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Recortes-ERV\Resumen Vertimiento ERV\Desglose Mensual ERNC\2023\"/>
    </mc:Choice>
  </mc:AlternateContent>
  <xr:revisionPtr revIDLastSave="0" documentId="13_ncr:1_{EF6FE140-FF18-423C-8815-0BCEB3892CF6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Resumen-Mensual" sheetId="4" r:id="rId1"/>
    <sheet name="Resumen-DiarioHorario-Eólico" sheetId="6" r:id="rId2"/>
    <sheet name="Resumen-DiarioHorario-Solar" sheetId="8" r:id="rId3"/>
    <sheet name="Acumulado-Anual-Eólico" sheetId="10" r:id="rId4"/>
    <sheet name="Acumulado-Anual-Solar" sheetId="11" r:id="rId5"/>
  </sheets>
  <definedNames>
    <definedName name="_xlnm.Print_Area" localSheetId="3">'Acumulado-Anual-Eólico'!$A$1:$AM$139</definedName>
    <definedName name="_xlnm.Print_Area" localSheetId="4">'Acumulado-Anual-Solar'!$A$1:$AM$185</definedName>
    <definedName name="_xlnm.Print_Area" localSheetId="1">'Resumen-DiarioHorario-Eólico'!$A$1:$AF$1726</definedName>
    <definedName name="_xlnm.Print_Area" localSheetId="2">'Resumen-DiarioHorario-Solar'!$A$1:$AF$1835</definedName>
    <definedName name="_xlnm.Print_Area" localSheetId="0">'Resumen-Mensual'!$A$1:$AM$690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4" l="1"/>
  <c r="C7" i="4"/>
  <c r="K13" i="4"/>
  <c r="K12" i="4"/>
  <c r="I13" i="4"/>
  <c r="I12" i="4"/>
  <c r="AJ179" i="11"/>
  <c r="AJ178" i="11"/>
  <c r="AJ177" i="11"/>
  <c r="AJ176" i="11"/>
  <c r="AJ175" i="11"/>
  <c r="AJ174" i="11"/>
  <c r="AJ173" i="11"/>
  <c r="AJ172" i="11"/>
  <c r="AJ171" i="11"/>
  <c r="AJ170" i="11"/>
  <c r="AJ169" i="11"/>
  <c r="AJ168" i="11"/>
  <c r="AJ167" i="11"/>
  <c r="AJ166" i="11"/>
  <c r="AJ165" i="11"/>
  <c r="AJ164" i="11"/>
  <c r="AJ163" i="11"/>
  <c r="AJ162" i="11"/>
  <c r="AJ161" i="11"/>
  <c r="AJ160" i="11"/>
  <c r="AJ159" i="11"/>
  <c r="AJ158" i="11"/>
  <c r="AJ157" i="11"/>
  <c r="AJ156" i="11"/>
  <c r="AJ155" i="11"/>
  <c r="AJ154" i="11"/>
  <c r="AJ153" i="11"/>
  <c r="AJ152" i="11"/>
  <c r="AJ151" i="11"/>
  <c r="AJ150" i="11"/>
  <c r="AJ149" i="11"/>
  <c r="AJ148" i="11"/>
  <c r="AJ147" i="11"/>
  <c r="AJ146" i="11"/>
  <c r="AJ145" i="11"/>
  <c r="AJ144" i="11"/>
  <c r="AJ143" i="11"/>
  <c r="AJ142" i="11"/>
  <c r="AJ141" i="11"/>
  <c r="AJ140" i="11"/>
  <c r="AJ139" i="11"/>
  <c r="AJ138" i="11"/>
  <c r="AJ137" i="11"/>
  <c r="AJ136" i="11"/>
  <c r="AJ135" i="11"/>
  <c r="AJ134" i="11"/>
  <c r="AJ133" i="11"/>
  <c r="AJ132" i="11"/>
  <c r="AJ131" i="11"/>
  <c r="AJ130" i="11"/>
  <c r="AJ129" i="11"/>
  <c r="AJ126" i="11" s="1"/>
  <c r="AJ128" i="11"/>
  <c r="AJ127" i="11"/>
  <c r="AJ134" i="10"/>
  <c r="AJ133" i="10"/>
  <c r="AJ132" i="10"/>
  <c r="AJ131" i="10"/>
  <c r="AJ130" i="10"/>
  <c r="AJ129" i="10"/>
  <c r="AJ128" i="10"/>
  <c r="AJ127" i="10"/>
  <c r="AJ126" i="10"/>
  <c r="AJ125" i="10"/>
  <c r="AJ124" i="10"/>
  <c r="AJ123" i="10"/>
  <c r="AJ122" i="10"/>
  <c r="AJ121" i="10"/>
  <c r="AJ120" i="10"/>
  <c r="AJ119" i="10"/>
  <c r="AJ118" i="10"/>
  <c r="AJ117" i="10"/>
  <c r="AJ116" i="10"/>
  <c r="AJ115" i="10"/>
  <c r="AJ114" i="10"/>
  <c r="AJ113" i="10"/>
  <c r="AJ112" i="10"/>
  <c r="AJ111" i="10"/>
  <c r="AJ110" i="10"/>
  <c r="AJ109" i="10"/>
  <c r="AJ108" i="10"/>
  <c r="AJ107" i="10"/>
  <c r="AJ106" i="10"/>
  <c r="AJ105" i="10"/>
  <c r="AJ104" i="10"/>
  <c r="AJ103" i="10"/>
  <c r="AJ102" i="10"/>
  <c r="AJ101" i="10"/>
  <c r="AJ100" i="10"/>
  <c r="AJ99" i="10"/>
  <c r="AJ98" i="10"/>
  <c r="AJ97" i="10"/>
  <c r="AJ96" i="10" l="1"/>
  <c r="F13" i="4"/>
  <c r="AJ121" i="11"/>
  <c r="AJ120" i="11"/>
  <c r="AJ119" i="11"/>
  <c r="AJ118" i="11"/>
  <c r="AJ117" i="11"/>
  <c r="AJ116" i="11"/>
  <c r="AJ115" i="11"/>
  <c r="AJ114" i="11"/>
  <c r="AJ113" i="11"/>
  <c r="AJ112" i="11"/>
  <c r="AJ111" i="11"/>
  <c r="AJ110" i="11"/>
  <c r="AJ109" i="11"/>
  <c r="AJ108" i="11"/>
  <c r="AJ107" i="11"/>
  <c r="AJ106" i="11"/>
  <c r="AJ105" i="11"/>
  <c r="AJ104" i="11"/>
  <c r="AJ103" i="11"/>
  <c r="AJ102" i="11"/>
  <c r="AJ101" i="11"/>
  <c r="AJ100" i="11"/>
  <c r="AJ99" i="11"/>
  <c r="AJ98" i="11"/>
  <c r="AJ97" i="11"/>
  <c r="AJ96" i="11"/>
  <c r="AJ95" i="11"/>
  <c r="AJ94" i="11"/>
  <c r="AJ93" i="11"/>
  <c r="AJ92" i="11"/>
  <c r="AJ91" i="11"/>
  <c r="AJ90" i="11"/>
  <c r="AJ89" i="11"/>
  <c r="AJ88" i="11"/>
  <c r="AJ87" i="11"/>
  <c r="AJ86" i="11"/>
  <c r="AJ85" i="11"/>
  <c r="AJ84" i="11"/>
  <c r="AJ83" i="11"/>
  <c r="AJ82" i="11"/>
  <c r="AJ81" i="11"/>
  <c r="AJ80" i="11"/>
  <c r="AJ79" i="11"/>
  <c r="AJ78" i="11"/>
  <c r="AJ77" i="11"/>
  <c r="AJ76" i="11"/>
  <c r="AJ75" i="11"/>
  <c r="AJ74" i="11"/>
  <c r="AJ68" i="11" s="1"/>
  <c r="AJ73" i="11"/>
  <c r="AJ72" i="11"/>
  <c r="AJ71" i="11"/>
  <c r="AJ70" i="11"/>
  <c r="AJ69" i="11"/>
  <c r="F12" i="4"/>
  <c r="AJ91" i="10"/>
  <c r="AJ90" i="10"/>
  <c r="AJ89" i="10"/>
  <c r="AJ88" i="10"/>
  <c r="AJ87" i="10"/>
  <c r="AJ86" i="10"/>
  <c r="AJ85" i="10"/>
  <c r="AJ84" i="10"/>
  <c r="AJ83" i="10"/>
  <c r="AJ82" i="10"/>
  <c r="AJ81" i="10"/>
  <c r="AJ80" i="10"/>
  <c r="AJ79" i="10"/>
  <c r="AJ78" i="10"/>
  <c r="AJ77" i="10"/>
  <c r="AJ76" i="10"/>
  <c r="AJ75" i="10"/>
  <c r="AJ74" i="10"/>
  <c r="AJ73" i="10"/>
  <c r="AJ72" i="10"/>
  <c r="AJ71" i="10"/>
  <c r="AJ70" i="10"/>
  <c r="AJ69" i="10"/>
  <c r="AJ68" i="10"/>
  <c r="AJ67" i="10"/>
  <c r="AJ66" i="10"/>
  <c r="AJ65" i="10"/>
  <c r="AJ64" i="10"/>
  <c r="AJ63" i="10"/>
  <c r="AJ62" i="10"/>
  <c r="AJ61" i="10"/>
  <c r="AJ60" i="10"/>
  <c r="AJ53" i="10" s="1"/>
  <c r="AJ59" i="10"/>
  <c r="AJ58" i="10"/>
  <c r="AJ57" i="10"/>
  <c r="AJ56" i="10"/>
  <c r="AJ55" i="10"/>
  <c r="AJ54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C12" i="4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AJ63" i="11" l="1"/>
  <c r="AJ62" i="11"/>
  <c r="AJ61" i="11"/>
  <c r="AJ60" i="11"/>
  <c r="AJ59" i="11"/>
  <c r="AJ58" i="11"/>
  <c r="AJ57" i="11"/>
  <c r="AJ56" i="11"/>
  <c r="AJ55" i="11"/>
  <c r="AJ54" i="11"/>
  <c r="AJ53" i="11"/>
  <c r="AJ52" i="11"/>
  <c r="AJ51" i="11"/>
  <c r="AJ50" i="11"/>
  <c r="AJ49" i="11"/>
  <c r="AJ48" i="11"/>
  <c r="AJ47" i="11"/>
  <c r="AJ46" i="11"/>
  <c r="AJ45" i="11"/>
  <c r="AJ44" i="11"/>
  <c r="AJ43" i="11"/>
  <c r="AJ42" i="11"/>
  <c r="AJ41" i="11"/>
  <c r="AJ40" i="11"/>
  <c r="AJ39" i="11"/>
  <c r="AJ38" i="11"/>
  <c r="AJ37" i="11"/>
  <c r="AJ36" i="11"/>
  <c r="AJ35" i="11"/>
  <c r="AJ34" i="11"/>
  <c r="AJ33" i="11"/>
  <c r="AJ32" i="11"/>
  <c r="AJ31" i="11"/>
  <c r="AJ30" i="11"/>
  <c r="AJ29" i="11"/>
  <c r="AJ28" i="11"/>
  <c r="AJ27" i="11"/>
  <c r="AJ26" i="11"/>
  <c r="AJ25" i="11"/>
  <c r="AJ24" i="11"/>
  <c r="AJ23" i="11"/>
  <c r="AJ22" i="11"/>
  <c r="AJ21" i="11"/>
  <c r="AJ20" i="11"/>
  <c r="AJ19" i="11"/>
  <c r="AJ18" i="11"/>
  <c r="AJ17" i="11"/>
  <c r="AJ16" i="11"/>
  <c r="AJ15" i="11"/>
  <c r="AJ14" i="11"/>
  <c r="AJ13" i="11"/>
  <c r="AJ12" i="11"/>
  <c r="AJ11" i="11"/>
  <c r="AJ48" i="10"/>
  <c r="AJ47" i="10"/>
  <c r="AJ46" i="10"/>
  <c r="AJ45" i="10"/>
  <c r="AJ44" i="10"/>
  <c r="AJ43" i="10"/>
  <c r="AJ42" i="10"/>
  <c r="AJ41" i="10"/>
  <c r="AJ40" i="10"/>
  <c r="AJ39" i="10"/>
  <c r="AJ38" i="10"/>
  <c r="AJ37" i="10"/>
  <c r="AJ36" i="10"/>
  <c r="AJ35" i="10"/>
  <c r="AJ34" i="10"/>
  <c r="AJ33" i="10"/>
  <c r="AJ32" i="10"/>
  <c r="AJ31" i="10"/>
  <c r="AJ30" i="10"/>
  <c r="AJ29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AJ14" i="10"/>
  <c r="AJ13" i="10"/>
  <c r="AJ12" i="10"/>
  <c r="AJ11" i="10"/>
  <c r="AJ10" i="11" l="1"/>
  <c r="C13" i="4" s="1"/>
  <c r="AJ10" i="10"/>
  <c r="AB651" i="8" l="1"/>
  <c r="AA651" i="8"/>
  <c r="Z651" i="8"/>
  <c r="Y651" i="8"/>
  <c r="X651" i="8"/>
  <c r="W651" i="8"/>
  <c r="V651" i="8"/>
  <c r="U651" i="8"/>
  <c r="T651" i="8"/>
  <c r="S651" i="8"/>
  <c r="R651" i="8"/>
  <c r="Q651" i="8"/>
  <c r="P651" i="8"/>
  <c r="O651" i="8"/>
  <c r="N651" i="8"/>
  <c r="M651" i="8"/>
  <c r="L651" i="8"/>
  <c r="K651" i="8"/>
  <c r="J651" i="8"/>
  <c r="I651" i="8"/>
  <c r="H651" i="8"/>
  <c r="G651" i="8"/>
  <c r="F651" i="8"/>
  <c r="E651" i="8"/>
  <c r="AC650" i="8"/>
  <c r="O121" i="4" s="1"/>
  <c r="AC649" i="8"/>
  <c r="O120" i="4" s="1"/>
  <c r="AB592" i="8"/>
  <c r="AA592" i="8"/>
  <c r="Z592" i="8"/>
  <c r="Y592" i="8"/>
  <c r="X592" i="8"/>
  <c r="W592" i="8"/>
  <c r="V592" i="8"/>
  <c r="U592" i="8"/>
  <c r="T592" i="8"/>
  <c r="S592" i="8"/>
  <c r="R592" i="8"/>
  <c r="Q592" i="8"/>
  <c r="P592" i="8"/>
  <c r="O592" i="8"/>
  <c r="N592" i="8"/>
  <c r="M592" i="8"/>
  <c r="L592" i="8"/>
  <c r="K592" i="8"/>
  <c r="J592" i="8"/>
  <c r="I592" i="8"/>
  <c r="H592" i="8"/>
  <c r="G592" i="8"/>
  <c r="F592" i="8"/>
  <c r="E592" i="8"/>
  <c r="AC591" i="8"/>
  <c r="N121" i="4" s="1"/>
  <c r="AC590" i="8"/>
  <c r="AB533" i="8"/>
  <c r="AA533" i="8"/>
  <c r="Z533" i="8"/>
  <c r="Y533" i="8"/>
  <c r="X533" i="8"/>
  <c r="W533" i="8"/>
  <c r="V533" i="8"/>
  <c r="U533" i="8"/>
  <c r="T533" i="8"/>
  <c r="S533" i="8"/>
  <c r="R533" i="8"/>
  <c r="Q533" i="8"/>
  <c r="P533" i="8"/>
  <c r="O533" i="8"/>
  <c r="N533" i="8"/>
  <c r="M533" i="8"/>
  <c r="L533" i="8"/>
  <c r="K533" i="8"/>
  <c r="J533" i="8"/>
  <c r="I533" i="8"/>
  <c r="H533" i="8"/>
  <c r="G533" i="8"/>
  <c r="F533" i="8"/>
  <c r="E533" i="8"/>
  <c r="AC532" i="8"/>
  <c r="M121" i="4" s="1"/>
  <c r="AC531" i="8"/>
  <c r="AB474" i="8"/>
  <c r="AA474" i="8"/>
  <c r="Z474" i="8"/>
  <c r="Y474" i="8"/>
  <c r="X474" i="8"/>
  <c r="W474" i="8"/>
  <c r="V474" i="8"/>
  <c r="U474" i="8"/>
  <c r="T474" i="8"/>
  <c r="S474" i="8"/>
  <c r="R474" i="8"/>
  <c r="Q474" i="8"/>
  <c r="P474" i="8"/>
  <c r="O474" i="8"/>
  <c r="N474" i="8"/>
  <c r="M474" i="8"/>
  <c r="L474" i="8"/>
  <c r="K474" i="8"/>
  <c r="J474" i="8"/>
  <c r="I474" i="8"/>
  <c r="H474" i="8"/>
  <c r="G474" i="8"/>
  <c r="F474" i="8"/>
  <c r="E474" i="8"/>
  <c r="AC473" i="8"/>
  <c r="L121" i="4" s="1"/>
  <c r="AC472" i="8"/>
  <c r="L120" i="4" s="1"/>
  <c r="AB415" i="8"/>
  <c r="AA415" i="8"/>
  <c r="Z415" i="8"/>
  <c r="Y415" i="8"/>
  <c r="X415" i="8"/>
  <c r="W415" i="8"/>
  <c r="V415" i="8"/>
  <c r="U415" i="8"/>
  <c r="T415" i="8"/>
  <c r="S415" i="8"/>
  <c r="R415" i="8"/>
  <c r="Q415" i="8"/>
  <c r="P415" i="8"/>
  <c r="O415" i="8"/>
  <c r="N415" i="8"/>
  <c r="M415" i="8"/>
  <c r="L415" i="8"/>
  <c r="K415" i="8"/>
  <c r="J415" i="8"/>
  <c r="I415" i="8"/>
  <c r="H415" i="8"/>
  <c r="G415" i="8"/>
  <c r="F415" i="8"/>
  <c r="E415" i="8"/>
  <c r="AC414" i="8"/>
  <c r="K121" i="4" s="1"/>
  <c r="AC413" i="8"/>
  <c r="AB356" i="8"/>
  <c r="AA356" i="8"/>
  <c r="Z356" i="8"/>
  <c r="Y356" i="8"/>
  <c r="X356" i="8"/>
  <c r="W356" i="8"/>
  <c r="V356" i="8"/>
  <c r="U356" i="8"/>
  <c r="T356" i="8"/>
  <c r="S356" i="8"/>
  <c r="R356" i="8"/>
  <c r="Q356" i="8"/>
  <c r="P356" i="8"/>
  <c r="O356" i="8"/>
  <c r="N356" i="8"/>
  <c r="M356" i="8"/>
  <c r="L356" i="8"/>
  <c r="K356" i="8"/>
  <c r="J356" i="8"/>
  <c r="I356" i="8"/>
  <c r="H356" i="8"/>
  <c r="G356" i="8"/>
  <c r="F356" i="8"/>
  <c r="E356" i="8"/>
  <c r="AC355" i="8"/>
  <c r="J121" i="4" s="1"/>
  <c r="AC354" i="8"/>
  <c r="J120" i="4" s="1"/>
  <c r="AB297" i="8"/>
  <c r="AA297" i="8"/>
  <c r="Z297" i="8"/>
  <c r="Y297" i="8"/>
  <c r="X297" i="8"/>
  <c r="W297" i="8"/>
  <c r="V297" i="8"/>
  <c r="U297" i="8"/>
  <c r="T297" i="8"/>
  <c r="S297" i="8"/>
  <c r="R297" i="8"/>
  <c r="Q297" i="8"/>
  <c r="P297" i="8"/>
  <c r="O297" i="8"/>
  <c r="N297" i="8"/>
  <c r="M297" i="8"/>
  <c r="L297" i="8"/>
  <c r="K297" i="8"/>
  <c r="J297" i="8"/>
  <c r="I297" i="8"/>
  <c r="H297" i="8"/>
  <c r="G297" i="8"/>
  <c r="F297" i="8"/>
  <c r="E297" i="8"/>
  <c r="AC296" i="8"/>
  <c r="I121" i="4" s="1"/>
  <c r="AC295" i="8"/>
  <c r="AB238" i="8"/>
  <c r="AA238" i="8"/>
  <c r="Z238" i="8"/>
  <c r="Y238" i="8"/>
  <c r="X238" i="8"/>
  <c r="W238" i="8"/>
  <c r="V238" i="8"/>
  <c r="U238" i="8"/>
  <c r="T238" i="8"/>
  <c r="S238" i="8"/>
  <c r="R238" i="8"/>
  <c r="Q238" i="8"/>
  <c r="P238" i="8"/>
  <c r="O238" i="8"/>
  <c r="N238" i="8"/>
  <c r="M238" i="8"/>
  <c r="L238" i="8"/>
  <c r="K238" i="8"/>
  <c r="J238" i="8"/>
  <c r="I238" i="8"/>
  <c r="H238" i="8"/>
  <c r="G238" i="8"/>
  <c r="F238" i="8"/>
  <c r="E238" i="8"/>
  <c r="AC237" i="8"/>
  <c r="H121" i="4" s="1"/>
  <c r="AC236" i="8"/>
  <c r="H120" i="4" s="1"/>
  <c r="F179" i="8"/>
  <c r="G179" i="8"/>
  <c r="H179" i="8"/>
  <c r="I179" i="8"/>
  <c r="J179" i="8"/>
  <c r="K179" i="8"/>
  <c r="L179" i="8"/>
  <c r="M179" i="8"/>
  <c r="N179" i="8"/>
  <c r="O179" i="8"/>
  <c r="P179" i="8"/>
  <c r="Q179" i="8"/>
  <c r="R179" i="8"/>
  <c r="S179" i="8"/>
  <c r="T179" i="8"/>
  <c r="U179" i="8"/>
  <c r="V179" i="8"/>
  <c r="W179" i="8"/>
  <c r="X179" i="8"/>
  <c r="Y179" i="8"/>
  <c r="Z179" i="8"/>
  <c r="AA179" i="8"/>
  <c r="AB179" i="8"/>
  <c r="E179" i="8"/>
  <c r="AC178" i="8"/>
  <c r="G121" i="4" s="1"/>
  <c r="AC177" i="8"/>
  <c r="G120" i="4" s="1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W120" i="8"/>
  <c r="X120" i="8"/>
  <c r="Y120" i="8"/>
  <c r="Z120" i="8"/>
  <c r="AA120" i="8"/>
  <c r="AB120" i="8"/>
  <c r="E120" i="8"/>
  <c r="AC119" i="8"/>
  <c r="F121" i="4" s="1"/>
  <c r="AC118" i="8"/>
  <c r="F120" i="4" s="1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E61" i="8"/>
  <c r="AC59" i="8"/>
  <c r="E120" i="4" s="1"/>
  <c r="AC60" i="8"/>
  <c r="E121" i="4" s="1"/>
  <c r="AC1712" i="8"/>
  <c r="AG121" i="4" s="1"/>
  <c r="AC1711" i="8"/>
  <c r="AG120" i="4" s="1"/>
  <c r="AC1653" i="8"/>
  <c r="AF121" i="4" s="1"/>
  <c r="AC1652" i="8"/>
  <c r="AF120" i="4" s="1"/>
  <c r="AC1594" i="8"/>
  <c r="AE121" i="4" s="1"/>
  <c r="AC1593" i="8"/>
  <c r="AE120" i="4" s="1"/>
  <c r="AC1535" i="8"/>
  <c r="AD121" i="4" s="1"/>
  <c r="AC1534" i="8"/>
  <c r="AD120" i="4" s="1"/>
  <c r="AC1476" i="8"/>
  <c r="AC121" i="4" s="1"/>
  <c r="AC1475" i="8"/>
  <c r="AC120" i="4" s="1"/>
  <c r="AC1417" i="8"/>
  <c r="AB121" i="4" s="1"/>
  <c r="AC1416" i="8"/>
  <c r="AB120" i="4" s="1"/>
  <c r="AC1415" i="8"/>
  <c r="AB119" i="4" s="1"/>
  <c r="AC1358" i="8"/>
  <c r="AA121" i="4" s="1"/>
  <c r="AC1357" i="8"/>
  <c r="AA120" i="4" s="1"/>
  <c r="AC1299" i="8"/>
  <c r="Z121" i="4" s="1"/>
  <c r="AC1298" i="8"/>
  <c r="Z120" i="4" s="1"/>
  <c r="AC1240" i="8"/>
  <c r="Y121" i="4" s="1"/>
  <c r="AC1239" i="8"/>
  <c r="Y120" i="4" s="1"/>
  <c r="AC1181" i="8"/>
  <c r="X121" i="4" s="1"/>
  <c r="AC1180" i="8"/>
  <c r="X120" i="4" s="1"/>
  <c r="AC1122" i="8"/>
  <c r="W121" i="4" s="1"/>
  <c r="AC1121" i="8"/>
  <c r="W120" i="4" s="1"/>
  <c r="AC1063" i="8"/>
  <c r="V121" i="4" s="1"/>
  <c r="AC1062" i="8"/>
  <c r="V120" i="4" s="1"/>
  <c r="AC1004" i="8"/>
  <c r="U121" i="4" s="1"/>
  <c r="AC1003" i="8"/>
  <c r="U120" i="4" s="1"/>
  <c r="AC945" i="8"/>
  <c r="T121" i="4" s="1"/>
  <c r="AC944" i="8"/>
  <c r="T120" i="4" s="1"/>
  <c r="AC886" i="8"/>
  <c r="S121" i="4" s="1"/>
  <c r="AC885" i="8"/>
  <c r="S120" i="4" s="1"/>
  <c r="AC826" i="8"/>
  <c r="R120" i="4" s="1"/>
  <c r="AC827" i="8"/>
  <c r="R121" i="4" s="1"/>
  <c r="AC767" i="8"/>
  <c r="Q120" i="4" s="1"/>
  <c r="AC768" i="8"/>
  <c r="Q121" i="4" s="1"/>
  <c r="AC708" i="8"/>
  <c r="P120" i="4" s="1"/>
  <c r="AC709" i="8"/>
  <c r="P121" i="4" s="1"/>
  <c r="E1831" i="8"/>
  <c r="AB710" i="8"/>
  <c r="AA710" i="8"/>
  <c r="Z710" i="8"/>
  <c r="Y710" i="8"/>
  <c r="X710" i="8"/>
  <c r="W710" i="8"/>
  <c r="V710" i="8"/>
  <c r="U710" i="8"/>
  <c r="T710" i="8"/>
  <c r="S710" i="8"/>
  <c r="R710" i="8"/>
  <c r="Q710" i="8"/>
  <c r="P710" i="8"/>
  <c r="O710" i="8"/>
  <c r="N710" i="8"/>
  <c r="M710" i="8"/>
  <c r="L710" i="8"/>
  <c r="K710" i="8"/>
  <c r="J710" i="8"/>
  <c r="I710" i="8"/>
  <c r="H710" i="8"/>
  <c r="G710" i="8"/>
  <c r="F710" i="8"/>
  <c r="E710" i="8"/>
  <c r="AB769" i="8"/>
  <c r="AA769" i="8"/>
  <c r="Z769" i="8"/>
  <c r="Y769" i="8"/>
  <c r="X769" i="8"/>
  <c r="W769" i="8"/>
  <c r="V769" i="8"/>
  <c r="U769" i="8"/>
  <c r="T769" i="8"/>
  <c r="S769" i="8"/>
  <c r="R769" i="8"/>
  <c r="Q769" i="8"/>
  <c r="P769" i="8"/>
  <c r="O769" i="8"/>
  <c r="N769" i="8"/>
  <c r="M769" i="8"/>
  <c r="L769" i="8"/>
  <c r="K769" i="8"/>
  <c r="J769" i="8"/>
  <c r="I769" i="8"/>
  <c r="H769" i="8"/>
  <c r="G769" i="8"/>
  <c r="F769" i="8"/>
  <c r="E769" i="8"/>
  <c r="AB828" i="8"/>
  <c r="AA828" i="8"/>
  <c r="Z828" i="8"/>
  <c r="Y828" i="8"/>
  <c r="X828" i="8"/>
  <c r="W828" i="8"/>
  <c r="V828" i="8"/>
  <c r="U828" i="8"/>
  <c r="T828" i="8"/>
  <c r="S828" i="8"/>
  <c r="R828" i="8"/>
  <c r="Q828" i="8"/>
  <c r="P828" i="8"/>
  <c r="O828" i="8"/>
  <c r="N828" i="8"/>
  <c r="M828" i="8"/>
  <c r="L828" i="8"/>
  <c r="K828" i="8"/>
  <c r="J828" i="8"/>
  <c r="I828" i="8"/>
  <c r="H828" i="8"/>
  <c r="G828" i="8"/>
  <c r="F828" i="8"/>
  <c r="E828" i="8"/>
  <c r="AB887" i="8"/>
  <c r="AA887" i="8"/>
  <c r="Z887" i="8"/>
  <c r="Y887" i="8"/>
  <c r="X887" i="8"/>
  <c r="W887" i="8"/>
  <c r="V887" i="8"/>
  <c r="U887" i="8"/>
  <c r="T887" i="8"/>
  <c r="S887" i="8"/>
  <c r="R887" i="8"/>
  <c r="Q887" i="8"/>
  <c r="P887" i="8"/>
  <c r="O887" i="8"/>
  <c r="N887" i="8"/>
  <c r="M887" i="8"/>
  <c r="L887" i="8"/>
  <c r="K887" i="8"/>
  <c r="J887" i="8"/>
  <c r="I887" i="8"/>
  <c r="H887" i="8"/>
  <c r="G887" i="8"/>
  <c r="F887" i="8"/>
  <c r="E887" i="8"/>
  <c r="AB946" i="8"/>
  <c r="AA946" i="8"/>
  <c r="Z946" i="8"/>
  <c r="Y946" i="8"/>
  <c r="X946" i="8"/>
  <c r="W946" i="8"/>
  <c r="V946" i="8"/>
  <c r="U946" i="8"/>
  <c r="T946" i="8"/>
  <c r="S946" i="8"/>
  <c r="R946" i="8"/>
  <c r="Q946" i="8"/>
  <c r="P946" i="8"/>
  <c r="O946" i="8"/>
  <c r="N946" i="8"/>
  <c r="M946" i="8"/>
  <c r="L946" i="8"/>
  <c r="K946" i="8"/>
  <c r="J946" i="8"/>
  <c r="I946" i="8"/>
  <c r="H946" i="8"/>
  <c r="G946" i="8"/>
  <c r="F946" i="8"/>
  <c r="E946" i="8"/>
  <c r="AB1005" i="8"/>
  <c r="AA1005" i="8"/>
  <c r="Z1005" i="8"/>
  <c r="Y1005" i="8"/>
  <c r="X1005" i="8"/>
  <c r="W1005" i="8"/>
  <c r="V1005" i="8"/>
  <c r="U1005" i="8"/>
  <c r="T1005" i="8"/>
  <c r="S1005" i="8"/>
  <c r="R1005" i="8"/>
  <c r="Q1005" i="8"/>
  <c r="P1005" i="8"/>
  <c r="O1005" i="8"/>
  <c r="N1005" i="8"/>
  <c r="M1005" i="8"/>
  <c r="L1005" i="8"/>
  <c r="K1005" i="8"/>
  <c r="J1005" i="8"/>
  <c r="I1005" i="8"/>
  <c r="H1005" i="8"/>
  <c r="G1005" i="8"/>
  <c r="F1005" i="8"/>
  <c r="E1005" i="8"/>
  <c r="AB1064" i="8"/>
  <c r="AA1064" i="8"/>
  <c r="Z1064" i="8"/>
  <c r="Y1064" i="8"/>
  <c r="X1064" i="8"/>
  <c r="W1064" i="8"/>
  <c r="V1064" i="8"/>
  <c r="U1064" i="8"/>
  <c r="T1064" i="8"/>
  <c r="S1064" i="8"/>
  <c r="R1064" i="8"/>
  <c r="Q1064" i="8"/>
  <c r="P1064" i="8"/>
  <c r="O1064" i="8"/>
  <c r="N1064" i="8"/>
  <c r="M1064" i="8"/>
  <c r="L1064" i="8"/>
  <c r="K1064" i="8"/>
  <c r="J1064" i="8"/>
  <c r="I1064" i="8"/>
  <c r="H1064" i="8"/>
  <c r="G1064" i="8"/>
  <c r="F1064" i="8"/>
  <c r="E1064" i="8"/>
  <c r="AB1123" i="8"/>
  <c r="AA1123" i="8"/>
  <c r="Z1123" i="8"/>
  <c r="Y1123" i="8"/>
  <c r="X1123" i="8"/>
  <c r="W1123" i="8"/>
  <c r="V1123" i="8"/>
  <c r="U1123" i="8"/>
  <c r="T1123" i="8"/>
  <c r="S1123" i="8"/>
  <c r="R1123" i="8"/>
  <c r="Q1123" i="8"/>
  <c r="P1123" i="8"/>
  <c r="O1123" i="8"/>
  <c r="N1123" i="8"/>
  <c r="M1123" i="8"/>
  <c r="L1123" i="8"/>
  <c r="K1123" i="8"/>
  <c r="J1123" i="8"/>
  <c r="I1123" i="8"/>
  <c r="H1123" i="8"/>
  <c r="G1123" i="8"/>
  <c r="F1123" i="8"/>
  <c r="E1123" i="8"/>
  <c r="AB1182" i="8"/>
  <c r="AA1182" i="8"/>
  <c r="Z1182" i="8"/>
  <c r="Y1182" i="8"/>
  <c r="X1182" i="8"/>
  <c r="W1182" i="8"/>
  <c r="V1182" i="8"/>
  <c r="U1182" i="8"/>
  <c r="T1182" i="8"/>
  <c r="S1182" i="8"/>
  <c r="R1182" i="8"/>
  <c r="Q1182" i="8"/>
  <c r="P1182" i="8"/>
  <c r="O1182" i="8"/>
  <c r="N1182" i="8"/>
  <c r="M1182" i="8"/>
  <c r="L1182" i="8"/>
  <c r="K1182" i="8"/>
  <c r="J1182" i="8"/>
  <c r="I1182" i="8"/>
  <c r="H1182" i="8"/>
  <c r="G1182" i="8"/>
  <c r="F1182" i="8"/>
  <c r="E1182" i="8"/>
  <c r="AB1241" i="8"/>
  <c r="AA1241" i="8"/>
  <c r="Z1241" i="8"/>
  <c r="Y1241" i="8"/>
  <c r="X1241" i="8"/>
  <c r="W1241" i="8"/>
  <c r="V1241" i="8"/>
  <c r="U1241" i="8"/>
  <c r="T1241" i="8"/>
  <c r="S1241" i="8"/>
  <c r="R1241" i="8"/>
  <c r="Q1241" i="8"/>
  <c r="P1241" i="8"/>
  <c r="O1241" i="8"/>
  <c r="N1241" i="8"/>
  <c r="M1241" i="8"/>
  <c r="L1241" i="8"/>
  <c r="K1241" i="8"/>
  <c r="J1241" i="8"/>
  <c r="I1241" i="8"/>
  <c r="H1241" i="8"/>
  <c r="G1241" i="8"/>
  <c r="F1241" i="8"/>
  <c r="E1241" i="8"/>
  <c r="AB1300" i="8"/>
  <c r="AA1300" i="8"/>
  <c r="Z1300" i="8"/>
  <c r="Y1300" i="8"/>
  <c r="X1300" i="8"/>
  <c r="W1300" i="8"/>
  <c r="V1300" i="8"/>
  <c r="U1300" i="8"/>
  <c r="T1300" i="8"/>
  <c r="S1300" i="8"/>
  <c r="R1300" i="8"/>
  <c r="Q1300" i="8"/>
  <c r="P1300" i="8"/>
  <c r="O1300" i="8"/>
  <c r="N1300" i="8"/>
  <c r="M1300" i="8"/>
  <c r="L1300" i="8"/>
  <c r="K1300" i="8"/>
  <c r="J1300" i="8"/>
  <c r="I1300" i="8"/>
  <c r="H1300" i="8"/>
  <c r="G1300" i="8"/>
  <c r="F1300" i="8"/>
  <c r="E1300" i="8"/>
  <c r="AB1359" i="8"/>
  <c r="AA1359" i="8"/>
  <c r="Z1359" i="8"/>
  <c r="Y1359" i="8"/>
  <c r="X1359" i="8"/>
  <c r="W1359" i="8"/>
  <c r="V1359" i="8"/>
  <c r="U1359" i="8"/>
  <c r="T1359" i="8"/>
  <c r="S1359" i="8"/>
  <c r="R1359" i="8"/>
  <c r="Q1359" i="8"/>
  <c r="P1359" i="8"/>
  <c r="O1359" i="8"/>
  <c r="N1359" i="8"/>
  <c r="M1359" i="8"/>
  <c r="L1359" i="8"/>
  <c r="K1359" i="8"/>
  <c r="J1359" i="8"/>
  <c r="I1359" i="8"/>
  <c r="H1359" i="8"/>
  <c r="G1359" i="8"/>
  <c r="F1359" i="8"/>
  <c r="E1359" i="8"/>
  <c r="AB1418" i="8"/>
  <c r="AA1418" i="8"/>
  <c r="Z1418" i="8"/>
  <c r="Y1418" i="8"/>
  <c r="X1418" i="8"/>
  <c r="W1418" i="8"/>
  <c r="V1418" i="8"/>
  <c r="U1418" i="8"/>
  <c r="T1418" i="8"/>
  <c r="S1418" i="8"/>
  <c r="R1418" i="8"/>
  <c r="Q1418" i="8"/>
  <c r="P1418" i="8"/>
  <c r="O1418" i="8"/>
  <c r="N1418" i="8"/>
  <c r="M1418" i="8"/>
  <c r="L1418" i="8"/>
  <c r="K1418" i="8"/>
  <c r="J1418" i="8"/>
  <c r="I1418" i="8"/>
  <c r="H1418" i="8"/>
  <c r="G1418" i="8"/>
  <c r="F1418" i="8"/>
  <c r="E1418" i="8"/>
  <c r="AB1477" i="8"/>
  <c r="AA1477" i="8"/>
  <c r="Z1477" i="8"/>
  <c r="Y1477" i="8"/>
  <c r="X1477" i="8"/>
  <c r="W1477" i="8"/>
  <c r="V1477" i="8"/>
  <c r="U1477" i="8"/>
  <c r="T1477" i="8"/>
  <c r="S1477" i="8"/>
  <c r="R1477" i="8"/>
  <c r="Q1477" i="8"/>
  <c r="P1477" i="8"/>
  <c r="O1477" i="8"/>
  <c r="N1477" i="8"/>
  <c r="M1477" i="8"/>
  <c r="L1477" i="8"/>
  <c r="K1477" i="8"/>
  <c r="J1477" i="8"/>
  <c r="I1477" i="8"/>
  <c r="H1477" i="8"/>
  <c r="G1477" i="8"/>
  <c r="F1477" i="8"/>
  <c r="E1477" i="8"/>
  <c r="AB1536" i="8"/>
  <c r="AA1536" i="8"/>
  <c r="Z1536" i="8"/>
  <c r="Y1536" i="8"/>
  <c r="X1536" i="8"/>
  <c r="W1536" i="8"/>
  <c r="V1536" i="8"/>
  <c r="U1536" i="8"/>
  <c r="T1536" i="8"/>
  <c r="S1536" i="8"/>
  <c r="R1536" i="8"/>
  <c r="Q1536" i="8"/>
  <c r="P1536" i="8"/>
  <c r="O1536" i="8"/>
  <c r="N1536" i="8"/>
  <c r="M1536" i="8"/>
  <c r="L1536" i="8"/>
  <c r="K1536" i="8"/>
  <c r="J1536" i="8"/>
  <c r="I1536" i="8"/>
  <c r="H1536" i="8"/>
  <c r="G1536" i="8"/>
  <c r="F1536" i="8"/>
  <c r="E1536" i="8"/>
  <c r="AB1595" i="8"/>
  <c r="AA1595" i="8"/>
  <c r="Z1595" i="8"/>
  <c r="Y1595" i="8"/>
  <c r="X1595" i="8"/>
  <c r="W1595" i="8"/>
  <c r="V1595" i="8"/>
  <c r="U1595" i="8"/>
  <c r="T1595" i="8"/>
  <c r="S1595" i="8"/>
  <c r="R1595" i="8"/>
  <c r="Q1595" i="8"/>
  <c r="P1595" i="8"/>
  <c r="O1595" i="8"/>
  <c r="N1595" i="8"/>
  <c r="M1595" i="8"/>
  <c r="L1595" i="8"/>
  <c r="K1595" i="8"/>
  <c r="J1595" i="8"/>
  <c r="I1595" i="8"/>
  <c r="H1595" i="8"/>
  <c r="G1595" i="8"/>
  <c r="F1595" i="8"/>
  <c r="E1595" i="8"/>
  <c r="AB1654" i="8"/>
  <c r="AA1654" i="8"/>
  <c r="Z1654" i="8"/>
  <c r="Y1654" i="8"/>
  <c r="X1654" i="8"/>
  <c r="W1654" i="8"/>
  <c r="V1654" i="8"/>
  <c r="U1654" i="8"/>
  <c r="T1654" i="8"/>
  <c r="S1654" i="8"/>
  <c r="R1654" i="8"/>
  <c r="Q1654" i="8"/>
  <c r="P1654" i="8"/>
  <c r="O1654" i="8"/>
  <c r="N1654" i="8"/>
  <c r="M1654" i="8"/>
  <c r="L1654" i="8"/>
  <c r="K1654" i="8"/>
  <c r="J1654" i="8"/>
  <c r="I1654" i="8"/>
  <c r="H1654" i="8"/>
  <c r="G1654" i="8"/>
  <c r="F1654" i="8"/>
  <c r="E1654" i="8"/>
  <c r="AB1713" i="8"/>
  <c r="AA1713" i="8"/>
  <c r="Z1713" i="8"/>
  <c r="Y1713" i="8"/>
  <c r="X1713" i="8"/>
  <c r="W1713" i="8"/>
  <c r="V1713" i="8"/>
  <c r="U1713" i="8"/>
  <c r="T1713" i="8"/>
  <c r="S1713" i="8"/>
  <c r="R1713" i="8"/>
  <c r="Q1713" i="8"/>
  <c r="P1713" i="8"/>
  <c r="O1713" i="8"/>
  <c r="N1713" i="8"/>
  <c r="M1713" i="8"/>
  <c r="L1713" i="8"/>
  <c r="K1713" i="8"/>
  <c r="J1713" i="8"/>
  <c r="I1713" i="8"/>
  <c r="H1713" i="8"/>
  <c r="G1713" i="8"/>
  <c r="F1713" i="8"/>
  <c r="E1713" i="8"/>
  <c r="AC1770" i="8"/>
  <c r="AH120" i="4" s="1"/>
  <c r="AC1771" i="8"/>
  <c r="AH121" i="4" s="1"/>
  <c r="AB1772" i="8"/>
  <c r="AA1772" i="8"/>
  <c r="Z1772" i="8"/>
  <c r="Y1772" i="8"/>
  <c r="X1772" i="8"/>
  <c r="W1772" i="8"/>
  <c r="V1772" i="8"/>
  <c r="U1772" i="8"/>
  <c r="T1772" i="8"/>
  <c r="S1772" i="8"/>
  <c r="R1772" i="8"/>
  <c r="Q1772" i="8"/>
  <c r="P1772" i="8"/>
  <c r="O1772" i="8"/>
  <c r="N1772" i="8"/>
  <c r="M1772" i="8"/>
  <c r="L1772" i="8"/>
  <c r="K1772" i="8"/>
  <c r="J1772" i="8"/>
  <c r="I1772" i="8"/>
  <c r="H1772" i="8"/>
  <c r="G1772" i="8"/>
  <c r="F1772" i="8"/>
  <c r="E1772" i="8"/>
  <c r="AC1830" i="8"/>
  <c r="AI121" i="4" s="1"/>
  <c r="AC1829" i="8"/>
  <c r="AI120" i="4" s="1"/>
  <c r="F1831" i="8"/>
  <c r="G1831" i="8"/>
  <c r="H1831" i="8"/>
  <c r="I1831" i="8"/>
  <c r="J1831" i="8"/>
  <c r="K1831" i="8"/>
  <c r="L1831" i="8"/>
  <c r="M1831" i="8"/>
  <c r="N1831" i="8"/>
  <c r="O1831" i="8"/>
  <c r="P1831" i="8"/>
  <c r="Q1831" i="8"/>
  <c r="R1831" i="8"/>
  <c r="S1831" i="8"/>
  <c r="T1831" i="8"/>
  <c r="U1831" i="8"/>
  <c r="V1831" i="8"/>
  <c r="W1831" i="8"/>
  <c r="X1831" i="8"/>
  <c r="Y1831" i="8"/>
  <c r="Z1831" i="8"/>
  <c r="AA1831" i="8"/>
  <c r="AB1831" i="8"/>
  <c r="AA14" i="4"/>
  <c r="AC12" i="4" s="1"/>
  <c r="AC1828" i="8"/>
  <c r="AI119" i="4" s="1"/>
  <c r="AC1827" i="8"/>
  <c r="AI118" i="4" s="1"/>
  <c r="AC1769" i="8"/>
  <c r="AH119" i="4" s="1"/>
  <c r="AC1768" i="8"/>
  <c r="AC1710" i="8"/>
  <c r="AG119" i="4" s="1"/>
  <c r="AC1709" i="8"/>
  <c r="AG118" i="4" s="1"/>
  <c r="AC1651" i="8"/>
  <c r="AF119" i="4" s="1"/>
  <c r="AC1650" i="8"/>
  <c r="AF118" i="4" s="1"/>
  <c r="AC1592" i="8"/>
  <c r="AE119" i="4" s="1"/>
  <c r="AC1591" i="8"/>
  <c r="AE118" i="4" s="1"/>
  <c r="AC1533" i="8"/>
  <c r="AD119" i="4" s="1"/>
  <c r="AC1532" i="8"/>
  <c r="AD118" i="4" s="1"/>
  <c r="AC1474" i="8"/>
  <c r="AC119" i="4" s="1"/>
  <c r="AC1473" i="8"/>
  <c r="AC118" i="4" s="1"/>
  <c r="AC1414" i="8"/>
  <c r="AB118" i="4" s="1"/>
  <c r="AC1356" i="8"/>
  <c r="AA119" i="4" s="1"/>
  <c r="AC1355" i="8"/>
  <c r="AA118" i="4" s="1"/>
  <c r="AC1297" i="8"/>
  <c r="Z119" i="4" s="1"/>
  <c r="AC1296" i="8"/>
  <c r="Z118" i="4" s="1"/>
  <c r="AC1238" i="8"/>
  <c r="Y119" i="4" s="1"/>
  <c r="AC1237" i="8"/>
  <c r="Y118" i="4" s="1"/>
  <c r="AC1179" i="8"/>
  <c r="X119" i="4" s="1"/>
  <c r="AC1178" i="8"/>
  <c r="X118" i="4" s="1"/>
  <c r="AC1120" i="8"/>
  <c r="W119" i="4" s="1"/>
  <c r="AC1119" i="8"/>
  <c r="W118" i="4" s="1"/>
  <c r="AC1061" i="8"/>
  <c r="V119" i="4" s="1"/>
  <c r="AC1060" i="8"/>
  <c r="V118" i="4" s="1"/>
  <c r="AC1002" i="8"/>
  <c r="U119" i="4" s="1"/>
  <c r="AC1001" i="8"/>
  <c r="U118" i="4" s="1"/>
  <c r="AC943" i="8"/>
  <c r="T119" i="4" s="1"/>
  <c r="AC942" i="8"/>
  <c r="T118" i="4" s="1"/>
  <c r="AC884" i="8"/>
  <c r="S119" i="4" s="1"/>
  <c r="AC883" i="8"/>
  <c r="S118" i="4" s="1"/>
  <c r="AC825" i="8"/>
  <c r="R119" i="4" s="1"/>
  <c r="AC824" i="8"/>
  <c r="R118" i="4" s="1"/>
  <c r="AC766" i="8"/>
  <c r="Q119" i="4" s="1"/>
  <c r="AC765" i="8"/>
  <c r="Q118" i="4" s="1"/>
  <c r="AC707" i="8"/>
  <c r="P119" i="4" s="1"/>
  <c r="AC706" i="8"/>
  <c r="P118" i="4" s="1"/>
  <c r="AC648" i="8"/>
  <c r="O119" i="4" s="1"/>
  <c r="AC647" i="8"/>
  <c r="O118" i="4" s="1"/>
  <c r="AC589" i="8"/>
  <c r="N119" i="4" s="1"/>
  <c r="AC588" i="8"/>
  <c r="N118" i="4" s="1"/>
  <c r="AC530" i="8"/>
  <c r="M119" i="4" s="1"/>
  <c r="AC529" i="8"/>
  <c r="M118" i="4" s="1"/>
  <c r="AC471" i="8"/>
  <c r="L119" i="4" s="1"/>
  <c r="AC470" i="8"/>
  <c r="L118" i="4" s="1"/>
  <c r="AC412" i="8"/>
  <c r="K119" i="4" s="1"/>
  <c r="AC411" i="8"/>
  <c r="K118" i="4" s="1"/>
  <c r="AC353" i="8"/>
  <c r="J119" i="4" s="1"/>
  <c r="AC352" i="8"/>
  <c r="J118" i="4" s="1"/>
  <c r="AC294" i="8"/>
  <c r="I119" i="4" s="1"/>
  <c r="AC293" i="8"/>
  <c r="I118" i="4" s="1"/>
  <c r="AC235" i="8"/>
  <c r="H119" i="4" s="1"/>
  <c r="AC234" i="8"/>
  <c r="AC176" i="8"/>
  <c r="G119" i="4" s="1"/>
  <c r="AC175" i="8"/>
  <c r="G118" i="4" s="1"/>
  <c r="AC117" i="8"/>
  <c r="F119" i="4" s="1"/>
  <c r="AC116" i="8"/>
  <c r="F118" i="4" s="1"/>
  <c r="AC57" i="8"/>
  <c r="E118" i="4" s="1"/>
  <c r="AC58" i="8"/>
  <c r="E119" i="4" s="1"/>
  <c r="AB1365" i="6"/>
  <c r="AA1365" i="6"/>
  <c r="Z1365" i="6"/>
  <c r="Y1365" i="6"/>
  <c r="X1365" i="6"/>
  <c r="W1365" i="6"/>
  <c r="V1365" i="6"/>
  <c r="U1365" i="6"/>
  <c r="T1365" i="6"/>
  <c r="S1365" i="6"/>
  <c r="R1365" i="6"/>
  <c r="Q1365" i="6"/>
  <c r="P1365" i="6"/>
  <c r="O1365" i="6"/>
  <c r="N1365" i="6"/>
  <c r="M1365" i="6"/>
  <c r="L1365" i="6"/>
  <c r="K1365" i="6"/>
  <c r="J1365" i="6"/>
  <c r="I1365" i="6"/>
  <c r="H1365" i="6"/>
  <c r="G1365" i="6"/>
  <c r="F1365" i="6"/>
  <c r="E1365" i="6"/>
  <c r="AB1321" i="6"/>
  <c r="AA1321" i="6"/>
  <c r="Z1321" i="6"/>
  <c r="Y1321" i="6"/>
  <c r="X1321" i="6"/>
  <c r="W1321" i="6"/>
  <c r="V1321" i="6"/>
  <c r="U1321" i="6"/>
  <c r="T1321" i="6"/>
  <c r="S1321" i="6"/>
  <c r="R1321" i="6"/>
  <c r="Q1321" i="6"/>
  <c r="P1321" i="6"/>
  <c r="O1321" i="6"/>
  <c r="N1321" i="6"/>
  <c r="M1321" i="6"/>
  <c r="L1321" i="6"/>
  <c r="K1321" i="6"/>
  <c r="J1321" i="6"/>
  <c r="I1321" i="6"/>
  <c r="H1321" i="6"/>
  <c r="G1321" i="6"/>
  <c r="F1321" i="6"/>
  <c r="E1321" i="6"/>
  <c r="AB1277" i="6"/>
  <c r="AA1277" i="6"/>
  <c r="Z1277" i="6"/>
  <c r="Y1277" i="6"/>
  <c r="X1277" i="6"/>
  <c r="W1277" i="6"/>
  <c r="V1277" i="6"/>
  <c r="U1277" i="6"/>
  <c r="T1277" i="6"/>
  <c r="S1277" i="6"/>
  <c r="R1277" i="6"/>
  <c r="Q1277" i="6"/>
  <c r="P1277" i="6"/>
  <c r="O1277" i="6"/>
  <c r="N1277" i="6"/>
  <c r="M1277" i="6"/>
  <c r="L1277" i="6"/>
  <c r="K1277" i="6"/>
  <c r="J1277" i="6"/>
  <c r="I1277" i="6"/>
  <c r="H1277" i="6"/>
  <c r="G1277" i="6"/>
  <c r="F1277" i="6"/>
  <c r="E1277" i="6"/>
  <c r="AB1233" i="6"/>
  <c r="AA1233" i="6"/>
  <c r="Z1233" i="6"/>
  <c r="Y1233" i="6"/>
  <c r="X1233" i="6"/>
  <c r="W1233" i="6"/>
  <c r="V1233" i="6"/>
  <c r="U1233" i="6"/>
  <c r="T1233" i="6"/>
  <c r="S1233" i="6"/>
  <c r="R1233" i="6"/>
  <c r="Q1233" i="6"/>
  <c r="P1233" i="6"/>
  <c r="O1233" i="6"/>
  <c r="N1233" i="6"/>
  <c r="M1233" i="6"/>
  <c r="L1233" i="6"/>
  <c r="K1233" i="6"/>
  <c r="J1233" i="6"/>
  <c r="I1233" i="6"/>
  <c r="H1233" i="6"/>
  <c r="G1233" i="6"/>
  <c r="F1233" i="6"/>
  <c r="E1233" i="6"/>
  <c r="AB1190" i="6"/>
  <c r="AA1190" i="6"/>
  <c r="Z1190" i="6"/>
  <c r="Y1190" i="6"/>
  <c r="X1190" i="6"/>
  <c r="W1190" i="6"/>
  <c r="V1190" i="6"/>
  <c r="U1190" i="6"/>
  <c r="T1190" i="6"/>
  <c r="S1190" i="6"/>
  <c r="R1190" i="6"/>
  <c r="Q1190" i="6"/>
  <c r="P1190" i="6"/>
  <c r="O1190" i="6"/>
  <c r="N1190" i="6"/>
  <c r="M1190" i="6"/>
  <c r="L1190" i="6"/>
  <c r="K1190" i="6"/>
  <c r="J1190" i="6"/>
  <c r="I1190" i="6"/>
  <c r="H1190" i="6"/>
  <c r="G1190" i="6"/>
  <c r="F1190" i="6"/>
  <c r="E1190" i="6"/>
  <c r="AB1146" i="6"/>
  <c r="AA1146" i="6"/>
  <c r="Z1146" i="6"/>
  <c r="Y1146" i="6"/>
  <c r="X1146" i="6"/>
  <c r="W1146" i="6"/>
  <c r="V1146" i="6"/>
  <c r="U1146" i="6"/>
  <c r="T1146" i="6"/>
  <c r="S1146" i="6"/>
  <c r="R1146" i="6"/>
  <c r="Q1146" i="6"/>
  <c r="P1146" i="6"/>
  <c r="O1146" i="6"/>
  <c r="N1146" i="6"/>
  <c r="M1146" i="6"/>
  <c r="L1146" i="6"/>
  <c r="K1146" i="6"/>
  <c r="J1146" i="6"/>
  <c r="I1146" i="6"/>
  <c r="H1146" i="6"/>
  <c r="G1146" i="6"/>
  <c r="F1146" i="6"/>
  <c r="E1146" i="6"/>
  <c r="AB1102" i="6"/>
  <c r="AA1102" i="6"/>
  <c r="Z1102" i="6"/>
  <c r="Y1102" i="6"/>
  <c r="X1102" i="6"/>
  <c r="W1102" i="6"/>
  <c r="V1102" i="6"/>
  <c r="U1102" i="6"/>
  <c r="T1102" i="6"/>
  <c r="S1102" i="6"/>
  <c r="R1102" i="6"/>
  <c r="Q1102" i="6"/>
  <c r="P1102" i="6"/>
  <c r="O1102" i="6"/>
  <c r="N1102" i="6"/>
  <c r="M1102" i="6"/>
  <c r="L1102" i="6"/>
  <c r="K1102" i="6"/>
  <c r="J1102" i="6"/>
  <c r="I1102" i="6"/>
  <c r="H1102" i="6"/>
  <c r="G1102" i="6"/>
  <c r="F1102" i="6"/>
  <c r="E1102" i="6"/>
  <c r="AB1058" i="6"/>
  <c r="AA1058" i="6"/>
  <c r="Z1058" i="6"/>
  <c r="Y1058" i="6"/>
  <c r="X1058" i="6"/>
  <c r="W1058" i="6"/>
  <c r="V1058" i="6"/>
  <c r="U1058" i="6"/>
  <c r="T1058" i="6"/>
  <c r="S1058" i="6"/>
  <c r="R1058" i="6"/>
  <c r="Q1058" i="6"/>
  <c r="P1058" i="6"/>
  <c r="O1058" i="6"/>
  <c r="N1058" i="6"/>
  <c r="M1058" i="6"/>
  <c r="L1058" i="6"/>
  <c r="K1058" i="6"/>
  <c r="J1058" i="6"/>
  <c r="I1058" i="6"/>
  <c r="H1058" i="6"/>
  <c r="G1058" i="6"/>
  <c r="F1058" i="6"/>
  <c r="E1058" i="6"/>
  <c r="AB1014" i="6"/>
  <c r="AA1014" i="6"/>
  <c r="Z1014" i="6"/>
  <c r="Y1014" i="6"/>
  <c r="X1014" i="6"/>
  <c r="W1014" i="6"/>
  <c r="V1014" i="6"/>
  <c r="U1014" i="6"/>
  <c r="T1014" i="6"/>
  <c r="S1014" i="6"/>
  <c r="R1014" i="6"/>
  <c r="Q1014" i="6"/>
  <c r="P1014" i="6"/>
  <c r="O1014" i="6"/>
  <c r="N1014" i="6"/>
  <c r="M1014" i="6"/>
  <c r="L1014" i="6"/>
  <c r="K1014" i="6"/>
  <c r="J1014" i="6"/>
  <c r="I1014" i="6"/>
  <c r="H1014" i="6"/>
  <c r="G1014" i="6"/>
  <c r="F1014" i="6"/>
  <c r="E1014" i="6"/>
  <c r="AB970" i="6"/>
  <c r="AA970" i="6"/>
  <c r="Z970" i="6"/>
  <c r="Y970" i="6"/>
  <c r="X970" i="6"/>
  <c r="W970" i="6"/>
  <c r="V970" i="6"/>
  <c r="U970" i="6"/>
  <c r="T970" i="6"/>
  <c r="S970" i="6"/>
  <c r="R970" i="6"/>
  <c r="Q970" i="6"/>
  <c r="P970" i="6"/>
  <c r="O970" i="6"/>
  <c r="N970" i="6"/>
  <c r="M970" i="6"/>
  <c r="L970" i="6"/>
  <c r="K970" i="6"/>
  <c r="J970" i="6"/>
  <c r="I970" i="6"/>
  <c r="H970" i="6"/>
  <c r="G970" i="6"/>
  <c r="F970" i="6"/>
  <c r="E970" i="6"/>
  <c r="AB926" i="6"/>
  <c r="AA926" i="6"/>
  <c r="Z926" i="6"/>
  <c r="Y926" i="6"/>
  <c r="X926" i="6"/>
  <c r="W926" i="6"/>
  <c r="V926" i="6"/>
  <c r="U926" i="6"/>
  <c r="T926" i="6"/>
  <c r="S926" i="6"/>
  <c r="R926" i="6"/>
  <c r="Q926" i="6"/>
  <c r="P926" i="6"/>
  <c r="O926" i="6"/>
  <c r="N926" i="6"/>
  <c r="M926" i="6"/>
  <c r="L926" i="6"/>
  <c r="K926" i="6"/>
  <c r="J926" i="6"/>
  <c r="I926" i="6"/>
  <c r="H926" i="6"/>
  <c r="G926" i="6"/>
  <c r="F926" i="6"/>
  <c r="E926" i="6"/>
  <c r="AB882" i="6"/>
  <c r="AA882" i="6"/>
  <c r="Z882" i="6"/>
  <c r="Y882" i="6"/>
  <c r="X882" i="6"/>
  <c r="W882" i="6"/>
  <c r="V882" i="6"/>
  <c r="U882" i="6"/>
  <c r="T882" i="6"/>
  <c r="S882" i="6"/>
  <c r="R882" i="6"/>
  <c r="Q882" i="6"/>
  <c r="P882" i="6"/>
  <c r="O882" i="6"/>
  <c r="N882" i="6"/>
  <c r="M882" i="6"/>
  <c r="L882" i="6"/>
  <c r="K882" i="6"/>
  <c r="J882" i="6"/>
  <c r="I882" i="6"/>
  <c r="H882" i="6"/>
  <c r="G882" i="6"/>
  <c r="F882" i="6"/>
  <c r="E882" i="6"/>
  <c r="AB838" i="6"/>
  <c r="AA838" i="6"/>
  <c r="Z838" i="6"/>
  <c r="Y838" i="6"/>
  <c r="X838" i="6"/>
  <c r="W838" i="6"/>
  <c r="V838" i="6"/>
  <c r="U838" i="6"/>
  <c r="T838" i="6"/>
  <c r="S838" i="6"/>
  <c r="R838" i="6"/>
  <c r="Q838" i="6"/>
  <c r="P838" i="6"/>
  <c r="O838" i="6"/>
  <c r="N838" i="6"/>
  <c r="M838" i="6"/>
  <c r="L838" i="6"/>
  <c r="K838" i="6"/>
  <c r="J838" i="6"/>
  <c r="I838" i="6"/>
  <c r="H838" i="6"/>
  <c r="G838" i="6"/>
  <c r="F838" i="6"/>
  <c r="E838" i="6"/>
  <c r="AB794" i="6"/>
  <c r="AA794" i="6"/>
  <c r="Z794" i="6"/>
  <c r="Y794" i="6"/>
  <c r="X794" i="6"/>
  <c r="W794" i="6"/>
  <c r="V794" i="6"/>
  <c r="U794" i="6"/>
  <c r="T794" i="6"/>
  <c r="S794" i="6"/>
  <c r="R794" i="6"/>
  <c r="Q794" i="6"/>
  <c r="P794" i="6"/>
  <c r="O794" i="6"/>
  <c r="N794" i="6"/>
  <c r="M794" i="6"/>
  <c r="L794" i="6"/>
  <c r="K794" i="6"/>
  <c r="J794" i="6"/>
  <c r="I794" i="6"/>
  <c r="H794" i="6"/>
  <c r="G794" i="6"/>
  <c r="F794" i="6"/>
  <c r="E794" i="6"/>
  <c r="AB750" i="6"/>
  <c r="AA750" i="6"/>
  <c r="Z750" i="6"/>
  <c r="Y750" i="6"/>
  <c r="X750" i="6"/>
  <c r="W750" i="6"/>
  <c r="V750" i="6"/>
  <c r="U750" i="6"/>
  <c r="T750" i="6"/>
  <c r="S750" i="6"/>
  <c r="R750" i="6"/>
  <c r="Q750" i="6"/>
  <c r="P750" i="6"/>
  <c r="O750" i="6"/>
  <c r="N750" i="6"/>
  <c r="M750" i="6"/>
  <c r="L750" i="6"/>
  <c r="K750" i="6"/>
  <c r="J750" i="6"/>
  <c r="I750" i="6"/>
  <c r="H750" i="6"/>
  <c r="G750" i="6"/>
  <c r="F750" i="6"/>
  <c r="E750" i="6"/>
  <c r="AB706" i="6"/>
  <c r="AA706" i="6"/>
  <c r="Z706" i="6"/>
  <c r="Y706" i="6"/>
  <c r="X706" i="6"/>
  <c r="W706" i="6"/>
  <c r="V706" i="6"/>
  <c r="U706" i="6"/>
  <c r="T706" i="6"/>
  <c r="S706" i="6"/>
  <c r="R706" i="6"/>
  <c r="Q706" i="6"/>
  <c r="P706" i="6"/>
  <c r="O706" i="6"/>
  <c r="N706" i="6"/>
  <c r="M706" i="6"/>
  <c r="L706" i="6"/>
  <c r="K706" i="6"/>
  <c r="J706" i="6"/>
  <c r="I706" i="6"/>
  <c r="H706" i="6"/>
  <c r="G706" i="6"/>
  <c r="F706" i="6"/>
  <c r="E706" i="6"/>
  <c r="AB662" i="6"/>
  <c r="AA662" i="6"/>
  <c r="Z662" i="6"/>
  <c r="Y662" i="6"/>
  <c r="X662" i="6"/>
  <c r="W662" i="6"/>
  <c r="V662" i="6"/>
  <c r="U662" i="6"/>
  <c r="T662" i="6"/>
  <c r="S662" i="6"/>
  <c r="R662" i="6"/>
  <c r="Q662" i="6"/>
  <c r="P662" i="6"/>
  <c r="O662" i="6"/>
  <c r="N662" i="6"/>
  <c r="M662" i="6"/>
  <c r="L662" i="6"/>
  <c r="K662" i="6"/>
  <c r="J662" i="6"/>
  <c r="I662" i="6"/>
  <c r="H662" i="6"/>
  <c r="G662" i="6"/>
  <c r="F662" i="6"/>
  <c r="E662" i="6"/>
  <c r="AB618" i="6"/>
  <c r="AA618" i="6"/>
  <c r="Z618" i="6"/>
  <c r="Y618" i="6"/>
  <c r="X618" i="6"/>
  <c r="W618" i="6"/>
  <c r="V618" i="6"/>
  <c r="U618" i="6"/>
  <c r="T618" i="6"/>
  <c r="S618" i="6"/>
  <c r="R618" i="6"/>
  <c r="Q618" i="6"/>
  <c r="P618" i="6"/>
  <c r="O618" i="6"/>
  <c r="N618" i="6"/>
  <c r="M618" i="6"/>
  <c r="L618" i="6"/>
  <c r="K618" i="6"/>
  <c r="J618" i="6"/>
  <c r="I618" i="6"/>
  <c r="H618" i="6"/>
  <c r="G618" i="6"/>
  <c r="F618" i="6"/>
  <c r="E618" i="6"/>
  <c r="AB574" i="6"/>
  <c r="AA574" i="6"/>
  <c r="Z574" i="6"/>
  <c r="Y574" i="6"/>
  <c r="X574" i="6"/>
  <c r="W574" i="6"/>
  <c r="V574" i="6"/>
  <c r="U574" i="6"/>
  <c r="T574" i="6"/>
  <c r="S574" i="6"/>
  <c r="R574" i="6"/>
  <c r="Q574" i="6"/>
  <c r="P574" i="6"/>
  <c r="O574" i="6"/>
  <c r="N574" i="6"/>
  <c r="M574" i="6"/>
  <c r="L574" i="6"/>
  <c r="K574" i="6"/>
  <c r="J574" i="6"/>
  <c r="I574" i="6"/>
  <c r="H574" i="6"/>
  <c r="G574" i="6"/>
  <c r="F574" i="6"/>
  <c r="E574" i="6"/>
  <c r="AB530" i="6"/>
  <c r="AA530" i="6"/>
  <c r="Z530" i="6"/>
  <c r="Y530" i="6"/>
  <c r="X530" i="6"/>
  <c r="W530" i="6"/>
  <c r="V530" i="6"/>
  <c r="U530" i="6"/>
  <c r="T530" i="6"/>
  <c r="S530" i="6"/>
  <c r="R530" i="6"/>
  <c r="Q530" i="6"/>
  <c r="P530" i="6"/>
  <c r="O530" i="6"/>
  <c r="N530" i="6"/>
  <c r="M530" i="6"/>
  <c r="L530" i="6"/>
  <c r="K530" i="6"/>
  <c r="J530" i="6"/>
  <c r="I530" i="6"/>
  <c r="H530" i="6"/>
  <c r="G530" i="6"/>
  <c r="F530" i="6"/>
  <c r="E530" i="6"/>
  <c r="AB486" i="6"/>
  <c r="AA486" i="6"/>
  <c r="Z486" i="6"/>
  <c r="Y486" i="6"/>
  <c r="X486" i="6"/>
  <c r="W486" i="6"/>
  <c r="V486" i="6"/>
  <c r="U486" i="6"/>
  <c r="T486" i="6"/>
  <c r="S486" i="6"/>
  <c r="R486" i="6"/>
  <c r="Q486" i="6"/>
  <c r="P486" i="6"/>
  <c r="O486" i="6"/>
  <c r="N486" i="6"/>
  <c r="M486" i="6"/>
  <c r="L486" i="6"/>
  <c r="K486" i="6"/>
  <c r="J486" i="6"/>
  <c r="I486" i="6"/>
  <c r="H486" i="6"/>
  <c r="G486" i="6"/>
  <c r="F486" i="6"/>
  <c r="E486" i="6"/>
  <c r="AB442" i="6"/>
  <c r="AA442" i="6"/>
  <c r="Z442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AB398" i="6"/>
  <c r="AA398" i="6"/>
  <c r="Z398" i="6"/>
  <c r="Y398" i="6"/>
  <c r="X398" i="6"/>
  <c r="W398" i="6"/>
  <c r="V398" i="6"/>
  <c r="U398" i="6"/>
  <c r="T398" i="6"/>
  <c r="S398" i="6"/>
  <c r="R398" i="6"/>
  <c r="Q398" i="6"/>
  <c r="P398" i="6"/>
  <c r="O398" i="6"/>
  <c r="N398" i="6"/>
  <c r="M398" i="6"/>
  <c r="L398" i="6"/>
  <c r="K398" i="6"/>
  <c r="J398" i="6"/>
  <c r="I398" i="6"/>
  <c r="H398" i="6"/>
  <c r="G398" i="6"/>
  <c r="F398" i="6"/>
  <c r="E398" i="6"/>
  <c r="AB354" i="6"/>
  <c r="AA354" i="6"/>
  <c r="Z354" i="6"/>
  <c r="Y354" i="6"/>
  <c r="X354" i="6"/>
  <c r="W354" i="6"/>
  <c r="V354" i="6"/>
  <c r="U354" i="6"/>
  <c r="T354" i="6"/>
  <c r="S354" i="6"/>
  <c r="R354" i="6"/>
  <c r="Q354" i="6"/>
  <c r="P354" i="6"/>
  <c r="O354" i="6"/>
  <c r="N354" i="6"/>
  <c r="M354" i="6"/>
  <c r="L354" i="6"/>
  <c r="K354" i="6"/>
  <c r="J354" i="6"/>
  <c r="I354" i="6"/>
  <c r="H354" i="6"/>
  <c r="G354" i="6"/>
  <c r="F354" i="6"/>
  <c r="E354" i="6"/>
  <c r="AB310" i="6"/>
  <c r="AA310" i="6"/>
  <c r="Z310" i="6"/>
  <c r="Y310" i="6"/>
  <c r="X310" i="6"/>
  <c r="W310" i="6"/>
  <c r="V310" i="6"/>
  <c r="U310" i="6"/>
  <c r="T310" i="6"/>
  <c r="S310" i="6"/>
  <c r="R310" i="6"/>
  <c r="Q310" i="6"/>
  <c r="P310" i="6"/>
  <c r="O310" i="6"/>
  <c r="N310" i="6"/>
  <c r="M310" i="6"/>
  <c r="L310" i="6"/>
  <c r="K310" i="6"/>
  <c r="J310" i="6"/>
  <c r="I310" i="6"/>
  <c r="H310" i="6"/>
  <c r="G310" i="6"/>
  <c r="F310" i="6"/>
  <c r="E310" i="6"/>
  <c r="AB266" i="6"/>
  <c r="AA266" i="6"/>
  <c r="Z266" i="6"/>
  <c r="Y266" i="6"/>
  <c r="X266" i="6"/>
  <c r="W266" i="6"/>
  <c r="V266" i="6"/>
  <c r="U266" i="6"/>
  <c r="T266" i="6"/>
  <c r="S266" i="6"/>
  <c r="R266" i="6"/>
  <c r="Q266" i="6"/>
  <c r="P266" i="6"/>
  <c r="O266" i="6"/>
  <c r="N266" i="6"/>
  <c r="M266" i="6"/>
  <c r="L266" i="6"/>
  <c r="K266" i="6"/>
  <c r="J266" i="6"/>
  <c r="I266" i="6"/>
  <c r="H266" i="6"/>
  <c r="G266" i="6"/>
  <c r="F266" i="6"/>
  <c r="E266" i="6"/>
  <c r="AB222" i="6"/>
  <c r="AA222" i="6"/>
  <c r="Z222" i="6"/>
  <c r="Y222" i="6"/>
  <c r="X222" i="6"/>
  <c r="W222" i="6"/>
  <c r="V222" i="6"/>
  <c r="U222" i="6"/>
  <c r="T222" i="6"/>
  <c r="S222" i="6"/>
  <c r="R222" i="6"/>
  <c r="Q222" i="6"/>
  <c r="P222" i="6"/>
  <c r="O222" i="6"/>
  <c r="N222" i="6"/>
  <c r="M222" i="6"/>
  <c r="L222" i="6"/>
  <c r="K222" i="6"/>
  <c r="J222" i="6"/>
  <c r="I222" i="6"/>
  <c r="H222" i="6"/>
  <c r="G222" i="6"/>
  <c r="F222" i="6"/>
  <c r="E222" i="6"/>
  <c r="AB178" i="6"/>
  <c r="AA178" i="6"/>
  <c r="Z178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AB134" i="6"/>
  <c r="AA134" i="6"/>
  <c r="Z134" i="6"/>
  <c r="Y134" i="6"/>
  <c r="X134" i="6"/>
  <c r="W134" i="6"/>
  <c r="V134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AB90" i="6"/>
  <c r="AA90" i="6"/>
  <c r="Z90" i="6"/>
  <c r="Y90" i="6"/>
  <c r="X90" i="6"/>
  <c r="W90" i="6"/>
  <c r="V90" i="6"/>
  <c r="U90" i="6"/>
  <c r="T90" i="6"/>
  <c r="S90" i="6"/>
  <c r="R90" i="6"/>
  <c r="Q90" i="6"/>
  <c r="P90" i="6"/>
  <c r="O90" i="6"/>
  <c r="N90" i="6"/>
  <c r="M90" i="6"/>
  <c r="L90" i="6"/>
  <c r="K90" i="6"/>
  <c r="J90" i="6"/>
  <c r="I90" i="6"/>
  <c r="H90" i="6"/>
  <c r="G90" i="6"/>
  <c r="F90" i="6"/>
  <c r="E90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AC1364" i="6"/>
  <c r="AI61" i="4" s="1"/>
  <c r="AC1320" i="6"/>
  <c r="AH61" i="4" s="1"/>
  <c r="AC1276" i="6"/>
  <c r="AG61" i="4" s="1"/>
  <c r="AC1232" i="6"/>
  <c r="AF61" i="4" s="1"/>
  <c r="AC1189" i="6"/>
  <c r="AE61" i="4" s="1"/>
  <c r="AC1145" i="6"/>
  <c r="AD61" i="4" s="1"/>
  <c r="AC1101" i="6"/>
  <c r="AC61" i="4" s="1"/>
  <c r="AC1057" i="6"/>
  <c r="AB61" i="4" s="1"/>
  <c r="AC1013" i="6"/>
  <c r="AA61" i="4" s="1"/>
  <c r="AC969" i="6"/>
  <c r="Z61" i="4" s="1"/>
  <c r="AC925" i="6"/>
  <c r="Y61" i="4" s="1"/>
  <c r="AC881" i="6"/>
  <c r="X61" i="4" s="1"/>
  <c r="AC837" i="6"/>
  <c r="W61" i="4" s="1"/>
  <c r="AC793" i="6"/>
  <c r="V61" i="4" s="1"/>
  <c r="AC749" i="6"/>
  <c r="U61" i="4" s="1"/>
  <c r="AC705" i="6"/>
  <c r="T61" i="4" s="1"/>
  <c r="AC661" i="6"/>
  <c r="S61" i="4" s="1"/>
  <c r="AC617" i="6"/>
  <c r="R61" i="4" s="1"/>
  <c r="AC616" i="6"/>
  <c r="AC573" i="6"/>
  <c r="Q61" i="4" s="1"/>
  <c r="AC529" i="6"/>
  <c r="P61" i="4" s="1"/>
  <c r="AC485" i="6"/>
  <c r="O61" i="4" s="1"/>
  <c r="AC441" i="6"/>
  <c r="N61" i="4" s="1"/>
  <c r="AC397" i="6"/>
  <c r="M61" i="4" s="1"/>
  <c r="AC353" i="6"/>
  <c r="L61" i="4" s="1"/>
  <c r="AC309" i="6"/>
  <c r="K61" i="4" s="1"/>
  <c r="AC265" i="6"/>
  <c r="J61" i="4" s="1"/>
  <c r="AC221" i="6"/>
  <c r="I61" i="4" s="1"/>
  <c r="AC177" i="6"/>
  <c r="H61" i="4" s="1"/>
  <c r="AC133" i="6"/>
  <c r="G61" i="4" s="1"/>
  <c r="AC89" i="6"/>
  <c r="F61" i="4" s="1"/>
  <c r="AC45" i="6"/>
  <c r="E61" i="4" s="1"/>
  <c r="AC13" i="4" l="1"/>
  <c r="AC14" i="4" s="1"/>
  <c r="N120" i="4"/>
  <c r="M120" i="4"/>
  <c r="K120" i="4"/>
  <c r="I120" i="4"/>
  <c r="AJ121" i="4"/>
  <c r="AH118" i="4"/>
  <c r="H118" i="4"/>
  <c r="AJ119" i="4"/>
  <c r="AC8" i="8" l="1"/>
  <c r="AC8" i="6"/>
  <c r="AC1826" i="8"/>
  <c r="AI117" i="4" s="1"/>
  <c r="AC1825" i="8"/>
  <c r="AI116" i="4" s="1"/>
  <c r="AC1824" i="8"/>
  <c r="AI115" i="4" s="1"/>
  <c r="AC1823" i="8"/>
  <c r="AI114" i="4" s="1"/>
  <c r="AC1822" i="8"/>
  <c r="AI113" i="4" s="1"/>
  <c r="AC1821" i="8"/>
  <c r="AI112" i="4" s="1"/>
  <c r="AC1820" i="8"/>
  <c r="AI111" i="4" s="1"/>
  <c r="AC1819" i="8"/>
  <c r="AI110" i="4" s="1"/>
  <c r="AC1818" i="8"/>
  <c r="AI109" i="4" s="1"/>
  <c r="AC1817" i="8"/>
  <c r="AI108" i="4" s="1"/>
  <c r="AC1816" i="8"/>
  <c r="AI107" i="4" s="1"/>
  <c r="AC1815" i="8"/>
  <c r="AI106" i="4" s="1"/>
  <c r="AC1814" i="8"/>
  <c r="AI105" i="4" s="1"/>
  <c r="AC1813" i="8"/>
  <c r="AI104" i="4" s="1"/>
  <c r="AC1812" i="8"/>
  <c r="AI103" i="4" s="1"/>
  <c r="AC1811" i="8"/>
  <c r="AI102" i="4" s="1"/>
  <c r="AC1810" i="8"/>
  <c r="AI101" i="4" s="1"/>
  <c r="AC1809" i="8"/>
  <c r="AI100" i="4" s="1"/>
  <c r="AC1808" i="8"/>
  <c r="AI99" i="4" s="1"/>
  <c r="AC1807" i="8"/>
  <c r="AI98" i="4" s="1"/>
  <c r="AC1806" i="8"/>
  <c r="AI97" i="4" s="1"/>
  <c r="AC1805" i="8"/>
  <c r="AI96" i="4" s="1"/>
  <c r="AC1804" i="8"/>
  <c r="AI95" i="4" s="1"/>
  <c r="AC1803" i="8"/>
  <c r="AI94" i="4" s="1"/>
  <c r="AC1802" i="8"/>
  <c r="AI93" i="4" s="1"/>
  <c r="AC1801" i="8"/>
  <c r="AI92" i="4" s="1"/>
  <c r="AC1800" i="8"/>
  <c r="AI91" i="4" s="1"/>
  <c r="AC1799" i="8"/>
  <c r="AI90" i="4" s="1"/>
  <c r="AC1798" i="8"/>
  <c r="AI89" i="4" s="1"/>
  <c r="AC1797" i="8"/>
  <c r="AI88" i="4" s="1"/>
  <c r="AC1796" i="8"/>
  <c r="AI87" i="4" s="1"/>
  <c r="AC1795" i="8"/>
  <c r="AI86" i="4" s="1"/>
  <c r="AC1794" i="8"/>
  <c r="AI85" i="4" s="1"/>
  <c r="AC1793" i="8"/>
  <c r="AI84" i="4" s="1"/>
  <c r="AC1792" i="8"/>
  <c r="AI83" i="4" s="1"/>
  <c r="AC1791" i="8"/>
  <c r="AI82" i="4" s="1"/>
  <c r="AC1790" i="8"/>
  <c r="AI81" i="4" s="1"/>
  <c r="AC1789" i="8"/>
  <c r="AI80" i="4" s="1"/>
  <c r="AC1788" i="8"/>
  <c r="AI79" i="4" s="1"/>
  <c r="AC1787" i="8"/>
  <c r="AI78" i="4" s="1"/>
  <c r="AC1786" i="8"/>
  <c r="AI77" i="4" s="1"/>
  <c r="AC1785" i="8"/>
  <c r="AI76" i="4" s="1"/>
  <c r="AC1784" i="8"/>
  <c r="AI75" i="4" s="1"/>
  <c r="AC1783" i="8"/>
  <c r="AI74" i="4" s="1"/>
  <c r="AC1782" i="8"/>
  <c r="AI73" i="4" s="1"/>
  <c r="AC1781" i="8"/>
  <c r="AI72" i="4" s="1"/>
  <c r="AC1780" i="8"/>
  <c r="AI71" i="4" s="1"/>
  <c r="AC1779" i="8"/>
  <c r="AI70" i="4" s="1"/>
  <c r="AC1778" i="8"/>
  <c r="AC1767" i="8"/>
  <c r="AH117" i="4" s="1"/>
  <c r="AC1766" i="8"/>
  <c r="AH116" i="4" s="1"/>
  <c r="AC1765" i="8"/>
  <c r="AH115" i="4" s="1"/>
  <c r="AC1764" i="8"/>
  <c r="AH114" i="4" s="1"/>
  <c r="AC1763" i="8"/>
  <c r="AH113" i="4" s="1"/>
  <c r="AC1762" i="8"/>
  <c r="AH112" i="4" s="1"/>
  <c r="AC1761" i="8"/>
  <c r="AH111" i="4" s="1"/>
  <c r="AC1760" i="8"/>
  <c r="AH110" i="4" s="1"/>
  <c r="AC1759" i="8"/>
  <c r="AH109" i="4" s="1"/>
  <c r="AC1758" i="8"/>
  <c r="AH108" i="4" s="1"/>
  <c r="AC1757" i="8"/>
  <c r="AH107" i="4" s="1"/>
  <c r="AC1756" i="8"/>
  <c r="AH106" i="4" s="1"/>
  <c r="AC1755" i="8"/>
  <c r="AH105" i="4" s="1"/>
  <c r="AC1754" i="8"/>
  <c r="AH104" i="4" s="1"/>
  <c r="AC1753" i="8"/>
  <c r="AH103" i="4" s="1"/>
  <c r="AC1752" i="8"/>
  <c r="AH102" i="4" s="1"/>
  <c r="AC1751" i="8"/>
  <c r="AH101" i="4" s="1"/>
  <c r="AC1750" i="8"/>
  <c r="AH100" i="4" s="1"/>
  <c r="AC1749" i="8"/>
  <c r="AH99" i="4" s="1"/>
  <c r="AC1748" i="8"/>
  <c r="AH98" i="4" s="1"/>
  <c r="AC1747" i="8"/>
  <c r="AH97" i="4" s="1"/>
  <c r="AC1746" i="8"/>
  <c r="AH96" i="4" s="1"/>
  <c r="AC1745" i="8"/>
  <c r="AH95" i="4" s="1"/>
  <c r="AC1744" i="8"/>
  <c r="AH94" i="4" s="1"/>
  <c r="AC1743" i="8"/>
  <c r="AH93" i="4" s="1"/>
  <c r="AC1742" i="8"/>
  <c r="AH92" i="4" s="1"/>
  <c r="AC1741" i="8"/>
  <c r="AH91" i="4" s="1"/>
  <c r="AC1740" i="8"/>
  <c r="AH90" i="4" s="1"/>
  <c r="AC1739" i="8"/>
  <c r="AH89" i="4" s="1"/>
  <c r="AC1738" i="8"/>
  <c r="AH88" i="4" s="1"/>
  <c r="AC1737" i="8"/>
  <c r="AH87" i="4" s="1"/>
  <c r="AC1736" i="8"/>
  <c r="AH86" i="4" s="1"/>
  <c r="AC1735" i="8"/>
  <c r="AH85" i="4" s="1"/>
  <c r="AC1734" i="8"/>
  <c r="AH84" i="4" s="1"/>
  <c r="AC1733" i="8"/>
  <c r="AH83" i="4" s="1"/>
  <c r="AC1732" i="8"/>
  <c r="AH82" i="4" s="1"/>
  <c r="AC1731" i="8"/>
  <c r="AH81" i="4" s="1"/>
  <c r="AC1730" i="8"/>
  <c r="AH80" i="4" s="1"/>
  <c r="AC1729" i="8"/>
  <c r="AH79" i="4" s="1"/>
  <c r="AC1728" i="8"/>
  <c r="AH78" i="4" s="1"/>
  <c r="AC1727" i="8"/>
  <c r="AH77" i="4" s="1"/>
  <c r="AC1726" i="8"/>
  <c r="AH76" i="4" s="1"/>
  <c r="AC1725" i="8"/>
  <c r="AH75" i="4" s="1"/>
  <c r="AC1724" i="8"/>
  <c r="AH74" i="4" s="1"/>
  <c r="AC1723" i="8"/>
  <c r="AH73" i="4" s="1"/>
  <c r="AC1722" i="8"/>
  <c r="AH72" i="4" s="1"/>
  <c r="AC1721" i="8"/>
  <c r="AH71" i="4" s="1"/>
  <c r="AC1720" i="8"/>
  <c r="AH70" i="4" s="1"/>
  <c r="AC1719" i="8"/>
  <c r="AC1708" i="8"/>
  <c r="AG117" i="4" s="1"/>
  <c r="AC1707" i="8"/>
  <c r="AG116" i="4" s="1"/>
  <c r="AC1706" i="8"/>
  <c r="AG115" i="4" s="1"/>
  <c r="AC1705" i="8"/>
  <c r="AG114" i="4" s="1"/>
  <c r="AC1704" i="8"/>
  <c r="AG113" i="4" s="1"/>
  <c r="AC1703" i="8"/>
  <c r="AG112" i="4" s="1"/>
  <c r="AC1702" i="8"/>
  <c r="AG111" i="4" s="1"/>
  <c r="AC1701" i="8"/>
  <c r="AG110" i="4" s="1"/>
  <c r="AC1700" i="8"/>
  <c r="AG109" i="4" s="1"/>
  <c r="AC1699" i="8"/>
  <c r="AG108" i="4" s="1"/>
  <c r="AC1698" i="8"/>
  <c r="AG107" i="4" s="1"/>
  <c r="AC1697" i="8"/>
  <c r="AG106" i="4" s="1"/>
  <c r="AC1696" i="8"/>
  <c r="AG105" i="4" s="1"/>
  <c r="AC1695" i="8"/>
  <c r="AG104" i="4" s="1"/>
  <c r="AC1694" i="8"/>
  <c r="AG103" i="4" s="1"/>
  <c r="AC1693" i="8"/>
  <c r="AG102" i="4" s="1"/>
  <c r="AC1692" i="8"/>
  <c r="AG101" i="4" s="1"/>
  <c r="AC1691" i="8"/>
  <c r="AG100" i="4" s="1"/>
  <c r="AC1690" i="8"/>
  <c r="AG99" i="4" s="1"/>
  <c r="AC1689" i="8"/>
  <c r="AG98" i="4" s="1"/>
  <c r="AC1688" i="8"/>
  <c r="AG97" i="4" s="1"/>
  <c r="AC1687" i="8"/>
  <c r="AG96" i="4" s="1"/>
  <c r="AC1686" i="8"/>
  <c r="AG95" i="4" s="1"/>
  <c r="AC1685" i="8"/>
  <c r="AG94" i="4" s="1"/>
  <c r="AC1684" i="8"/>
  <c r="AG93" i="4" s="1"/>
  <c r="AC1683" i="8"/>
  <c r="AG92" i="4" s="1"/>
  <c r="AC1682" i="8"/>
  <c r="AG91" i="4" s="1"/>
  <c r="AC1681" i="8"/>
  <c r="AG90" i="4" s="1"/>
  <c r="AC1680" i="8"/>
  <c r="AG89" i="4" s="1"/>
  <c r="AC1679" i="8"/>
  <c r="AG88" i="4" s="1"/>
  <c r="AC1678" i="8"/>
  <c r="AG87" i="4" s="1"/>
  <c r="AC1677" i="8"/>
  <c r="AG86" i="4" s="1"/>
  <c r="AC1676" i="8"/>
  <c r="AG85" i="4" s="1"/>
  <c r="AC1675" i="8"/>
  <c r="AG84" i="4" s="1"/>
  <c r="AC1674" i="8"/>
  <c r="AG83" i="4" s="1"/>
  <c r="AC1673" i="8"/>
  <c r="AG82" i="4" s="1"/>
  <c r="AC1672" i="8"/>
  <c r="AG81" i="4" s="1"/>
  <c r="AC1671" i="8"/>
  <c r="AG80" i="4" s="1"/>
  <c r="AC1670" i="8"/>
  <c r="AG79" i="4" s="1"/>
  <c r="AC1669" i="8"/>
  <c r="AG78" i="4" s="1"/>
  <c r="AC1668" i="8"/>
  <c r="AG77" i="4" s="1"/>
  <c r="AC1667" i="8"/>
  <c r="AG76" i="4" s="1"/>
  <c r="AC1666" i="8"/>
  <c r="AG75" i="4" s="1"/>
  <c r="AC1665" i="8"/>
  <c r="AG74" i="4" s="1"/>
  <c r="AC1664" i="8"/>
  <c r="AG73" i="4" s="1"/>
  <c r="AC1663" i="8"/>
  <c r="AG72" i="4" s="1"/>
  <c r="AC1662" i="8"/>
  <c r="AG71" i="4" s="1"/>
  <c r="AC1661" i="8"/>
  <c r="AG70" i="4" s="1"/>
  <c r="AC1660" i="8"/>
  <c r="AC1649" i="8"/>
  <c r="AF117" i="4" s="1"/>
  <c r="AC1648" i="8"/>
  <c r="AF116" i="4" s="1"/>
  <c r="AC1647" i="8"/>
  <c r="AF115" i="4" s="1"/>
  <c r="AC1646" i="8"/>
  <c r="AF114" i="4" s="1"/>
  <c r="AC1645" i="8"/>
  <c r="AF113" i="4" s="1"/>
  <c r="AC1644" i="8"/>
  <c r="AF112" i="4" s="1"/>
  <c r="AC1643" i="8"/>
  <c r="AF111" i="4" s="1"/>
  <c r="AC1642" i="8"/>
  <c r="AF110" i="4" s="1"/>
  <c r="AC1641" i="8"/>
  <c r="AF109" i="4" s="1"/>
  <c r="AC1640" i="8"/>
  <c r="AF108" i="4" s="1"/>
  <c r="AC1639" i="8"/>
  <c r="AF107" i="4" s="1"/>
  <c r="AC1638" i="8"/>
  <c r="AF106" i="4" s="1"/>
  <c r="AC1637" i="8"/>
  <c r="AF105" i="4" s="1"/>
  <c r="AC1636" i="8"/>
  <c r="AF104" i="4" s="1"/>
  <c r="AC1635" i="8"/>
  <c r="AF103" i="4" s="1"/>
  <c r="AC1634" i="8"/>
  <c r="AF102" i="4" s="1"/>
  <c r="AC1633" i="8"/>
  <c r="AF101" i="4" s="1"/>
  <c r="AC1632" i="8"/>
  <c r="AF100" i="4" s="1"/>
  <c r="AC1631" i="8"/>
  <c r="AF99" i="4" s="1"/>
  <c r="AC1630" i="8"/>
  <c r="AF98" i="4" s="1"/>
  <c r="AC1629" i="8"/>
  <c r="AF97" i="4" s="1"/>
  <c r="AC1628" i="8"/>
  <c r="AF96" i="4" s="1"/>
  <c r="AC1627" i="8"/>
  <c r="AF95" i="4" s="1"/>
  <c r="AC1626" i="8"/>
  <c r="AF94" i="4" s="1"/>
  <c r="AC1625" i="8"/>
  <c r="AF93" i="4" s="1"/>
  <c r="AC1624" i="8"/>
  <c r="AF92" i="4" s="1"/>
  <c r="AC1623" i="8"/>
  <c r="AF91" i="4" s="1"/>
  <c r="AC1622" i="8"/>
  <c r="AF90" i="4" s="1"/>
  <c r="AC1621" i="8"/>
  <c r="AF89" i="4" s="1"/>
  <c r="AC1620" i="8"/>
  <c r="AF88" i="4" s="1"/>
  <c r="AC1619" i="8"/>
  <c r="AF87" i="4" s="1"/>
  <c r="AC1618" i="8"/>
  <c r="AF86" i="4" s="1"/>
  <c r="AC1617" i="8"/>
  <c r="AF85" i="4" s="1"/>
  <c r="AC1616" i="8"/>
  <c r="AF84" i="4" s="1"/>
  <c r="AC1615" i="8"/>
  <c r="AF83" i="4" s="1"/>
  <c r="AC1614" i="8"/>
  <c r="AF82" i="4" s="1"/>
  <c r="AC1613" i="8"/>
  <c r="AF81" i="4" s="1"/>
  <c r="AC1612" i="8"/>
  <c r="AF80" i="4" s="1"/>
  <c r="AC1611" i="8"/>
  <c r="AF79" i="4" s="1"/>
  <c r="AC1610" i="8"/>
  <c r="AF78" i="4" s="1"/>
  <c r="AC1609" i="8"/>
  <c r="AF77" i="4" s="1"/>
  <c r="AC1608" i="8"/>
  <c r="AF76" i="4" s="1"/>
  <c r="AC1607" i="8"/>
  <c r="AF75" i="4" s="1"/>
  <c r="AC1606" i="8"/>
  <c r="AF74" i="4" s="1"/>
  <c r="AC1605" i="8"/>
  <c r="AF73" i="4" s="1"/>
  <c r="AC1604" i="8"/>
  <c r="AF72" i="4" s="1"/>
  <c r="AC1603" i="8"/>
  <c r="AF71" i="4" s="1"/>
  <c r="AC1602" i="8"/>
  <c r="AF70" i="4" s="1"/>
  <c r="AC1601" i="8"/>
  <c r="AC1590" i="8"/>
  <c r="AE117" i="4" s="1"/>
  <c r="AC1589" i="8"/>
  <c r="AE116" i="4" s="1"/>
  <c r="AC1588" i="8"/>
  <c r="AE115" i="4" s="1"/>
  <c r="AC1587" i="8"/>
  <c r="AE114" i="4" s="1"/>
  <c r="AC1586" i="8"/>
  <c r="AE113" i="4" s="1"/>
  <c r="AC1585" i="8"/>
  <c r="AE112" i="4" s="1"/>
  <c r="AC1584" i="8"/>
  <c r="AE111" i="4" s="1"/>
  <c r="AC1583" i="8"/>
  <c r="AE110" i="4" s="1"/>
  <c r="AC1582" i="8"/>
  <c r="AE109" i="4" s="1"/>
  <c r="AC1581" i="8"/>
  <c r="AE108" i="4" s="1"/>
  <c r="AC1580" i="8"/>
  <c r="AE107" i="4" s="1"/>
  <c r="AC1579" i="8"/>
  <c r="AE106" i="4" s="1"/>
  <c r="AC1578" i="8"/>
  <c r="AE105" i="4" s="1"/>
  <c r="AC1577" i="8"/>
  <c r="AE104" i="4" s="1"/>
  <c r="AC1576" i="8"/>
  <c r="AE103" i="4" s="1"/>
  <c r="AC1575" i="8"/>
  <c r="AE102" i="4" s="1"/>
  <c r="AC1574" i="8"/>
  <c r="AE101" i="4" s="1"/>
  <c r="AC1573" i="8"/>
  <c r="AE100" i="4" s="1"/>
  <c r="AC1572" i="8"/>
  <c r="AE99" i="4" s="1"/>
  <c r="AC1571" i="8"/>
  <c r="AE98" i="4" s="1"/>
  <c r="AC1570" i="8"/>
  <c r="AE97" i="4" s="1"/>
  <c r="AC1569" i="8"/>
  <c r="AE96" i="4" s="1"/>
  <c r="AC1568" i="8"/>
  <c r="AE95" i="4" s="1"/>
  <c r="AC1567" i="8"/>
  <c r="AE94" i="4" s="1"/>
  <c r="AC1566" i="8"/>
  <c r="AE93" i="4" s="1"/>
  <c r="AC1565" i="8"/>
  <c r="AE92" i="4" s="1"/>
  <c r="AC1564" i="8"/>
  <c r="AE91" i="4" s="1"/>
  <c r="AC1563" i="8"/>
  <c r="AE90" i="4" s="1"/>
  <c r="AC1562" i="8"/>
  <c r="AE89" i="4" s="1"/>
  <c r="AC1561" i="8"/>
  <c r="AE88" i="4" s="1"/>
  <c r="AC1560" i="8"/>
  <c r="AE87" i="4" s="1"/>
  <c r="AC1559" i="8"/>
  <c r="AE86" i="4" s="1"/>
  <c r="AC1558" i="8"/>
  <c r="AE85" i="4" s="1"/>
  <c r="AC1557" i="8"/>
  <c r="AE84" i="4" s="1"/>
  <c r="AC1556" i="8"/>
  <c r="AE83" i="4" s="1"/>
  <c r="AC1555" i="8"/>
  <c r="AE82" i="4" s="1"/>
  <c r="AC1554" i="8"/>
  <c r="AE81" i="4" s="1"/>
  <c r="AC1553" i="8"/>
  <c r="AE80" i="4" s="1"/>
  <c r="AC1552" i="8"/>
  <c r="AE79" i="4" s="1"/>
  <c r="AC1551" i="8"/>
  <c r="AE78" i="4" s="1"/>
  <c r="AC1550" i="8"/>
  <c r="AE77" i="4" s="1"/>
  <c r="AC1549" i="8"/>
  <c r="AE76" i="4" s="1"/>
  <c r="AC1548" i="8"/>
  <c r="AE75" i="4" s="1"/>
  <c r="AC1547" i="8"/>
  <c r="AE74" i="4" s="1"/>
  <c r="AC1546" i="8"/>
  <c r="AE73" i="4" s="1"/>
  <c r="AC1545" i="8"/>
  <c r="AE72" i="4" s="1"/>
  <c r="AC1544" i="8"/>
  <c r="AE71" i="4" s="1"/>
  <c r="AC1543" i="8"/>
  <c r="AE70" i="4" s="1"/>
  <c r="AC1542" i="8"/>
  <c r="AC1531" i="8"/>
  <c r="AD117" i="4" s="1"/>
  <c r="AC1530" i="8"/>
  <c r="AD116" i="4" s="1"/>
  <c r="AC1529" i="8"/>
  <c r="AD115" i="4" s="1"/>
  <c r="AC1528" i="8"/>
  <c r="AD114" i="4" s="1"/>
  <c r="AC1527" i="8"/>
  <c r="AD113" i="4" s="1"/>
  <c r="AC1526" i="8"/>
  <c r="AD112" i="4" s="1"/>
  <c r="AC1525" i="8"/>
  <c r="AD111" i="4" s="1"/>
  <c r="AC1524" i="8"/>
  <c r="AD110" i="4" s="1"/>
  <c r="AC1523" i="8"/>
  <c r="AD109" i="4" s="1"/>
  <c r="AC1522" i="8"/>
  <c r="AD108" i="4" s="1"/>
  <c r="AC1521" i="8"/>
  <c r="AD107" i="4" s="1"/>
  <c r="AC1520" i="8"/>
  <c r="AD106" i="4" s="1"/>
  <c r="AC1519" i="8"/>
  <c r="AD105" i="4" s="1"/>
  <c r="AC1518" i="8"/>
  <c r="AD104" i="4" s="1"/>
  <c r="AC1517" i="8"/>
  <c r="AD103" i="4" s="1"/>
  <c r="AC1516" i="8"/>
  <c r="AD102" i="4" s="1"/>
  <c r="AC1515" i="8"/>
  <c r="AD101" i="4" s="1"/>
  <c r="AC1514" i="8"/>
  <c r="AD100" i="4" s="1"/>
  <c r="AC1513" i="8"/>
  <c r="AD99" i="4" s="1"/>
  <c r="AC1512" i="8"/>
  <c r="AD98" i="4" s="1"/>
  <c r="AC1511" i="8"/>
  <c r="AD97" i="4" s="1"/>
  <c r="AC1510" i="8"/>
  <c r="AD96" i="4" s="1"/>
  <c r="AC1509" i="8"/>
  <c r="AD95" i="4" s="1"/>
  <c r="AC1508" i="8"/>
  <c r="AD94" i="4" s="1"/>
  <c r="AC1507" i="8"/>
  <c r="AD93" i="4" s="1"/>
  <c r="AC1506" i="8"/>
  <c r="AD92" i="4" s="1"/>
  <c r="AC1505" i="8"/>
  <c r="AD91" i="4" s="1"/>
  <c r="AC1504" i="8"/>
  <c r="AD90" i="4" s="1"/>
  <c r="AC1503" i="8"/>
  <c r="AD89" i="4" s="1"/>
  <c r="AC1502" i="8"/>
  <c r="AD88" i="4" s="1"/>
  <c r="AC1501" i="8"/>
  <c r="AD87" i="4" s="1"/>
  <c r="AC1500" i="8"/>
  <c r="AD86" i="4" s="1"/>
  <c r="AC1499" i="8"/>
  <c r="AD85" i="4" s="1"/>
  <c r="AC1498" i="8"/>
  <c r="AD84" i="4" s="1"/>
  <c r="AC1497" i="8"/>
  <c r="AD83" i="4" s="1"/>
  <c r="AC1496" i="8"/>
  <c r="AD82" i="4" s="1"/>
  <c r="AC1495" i="8"/>
  <c r="AD81" i="4" s="1"/>
  <c r="AC1494" i="8"/>
  <c r="AD80" i="4" s="1"/>
  <c r="AC1493" i="8"/>
  <c r="AD79" i="4" s="1"/>
  <c r="AC1492" i="8"/>
  <c r="AD78" i="4" s="1"/>
  <c r="AC1491" i="8"/>
  <c r="AD77" i="4" s="1"/>
  <c r="AC1490" i="8"/>
  <c r="AD76" i="4" s="1"/>
  <c r="AC1489" i="8"/>
  <c r="AD75" i="4" s="1"/>
  <c r="AC1488" i="8"/>
  <c r="AD74" i="4" s="1"/>
  <c r="AC1487" i="8"/>
  <c r="AD73" i="4" s="1"/>
  <c r="AC1486" i="8"/>
  <c r="AD72" i="4" s="1"/>
  <c r="AC1485" i="8"/>
  <c r="AD71" i="4" s="1"/>
  <c r="AC1484" i="8"/>
  <c r="AD70" i="4" s="1"/>
  <c r="AC1483" i="8"/>
  <c r="AC1472" i="8"/>
  <c r="AC117" i="4" s="1"/>
  <c r="AC1471" i="8"/>
  <c r="AC116" i="4" s="1"/>
  <c r="AC1470" i="8"/>
  <c r="AC115" i="4" s="1"/>
  <c r="AC1469" i="8"/>
  <c r="AC114" i="4" s="1"/>
  <c r="AC1468" i="8"/>
  <c r="AC113" i="4" s="1"/>
  <c r="AC1467" i="8"/>
  <c r="AC112" i="4" s="1"/>
  <c r="AC1466" i="8"/>
  <c r="AC111" i="4" s="1"/>
  <c r="AC1465" i="8"/>
  <c r="AC110" i="4" s="1"/>
  <c r="AC1464" i="8"/>
  <c r="AC109" i="4" s="1"/>
  <c r="AC1463" i="8"/>
  <c r="AC108" i="4" s="1"/>
  <c r="AC1462" i="8"/>
  <c r="AC107" i="4" s="1"/>
  <c r="AC1461" i="8"/>
  <c r="AC106" i="4" s="1"/>
  <c r="AC1460" i="8"/>
  <c r="AC105" i="4" s="1"/>
  <c r="AC1459" i="8"/>
  <c r="AC104" i="4" s="1"/>
  <c r="AC1458" i="8"/>
  <c r="AC103" i="4" s="1"/>
  <c r="AC1457" i="8"/>
  <c r="AC102" i="4" s="1"/>
  <c r="AC1456" i="8"/>
  <c r="AC101" i="4" s="1"/>
  <c r="AC1455" i="8"/>
  <c r="AC100" i="4" s="1"/>
  <c r="AC1454" i="8"/>
  <c r="AC99" i="4" s="1"/>
  <c r="AC1453" i="8"/>
  <c r="AC98" i="4" s="1"/>
  <c r="AC1452" i="8"/>
  <c r="AC97" i="4" s="1"/>
  <c r="AC1451" i="8"/>
  <c r="AC96" i="4" s="1"/>
  <c r="AC1450" i="8"/>
  <c r="AC95" i="4" s="1"/>
  <c r="AC1449" i="8"/>
  <c r="AC94" i="4" s="1"/>
  <c r="AC1448" i="8"/>
  <c r="AC93" i="4" s="1"/>
  <c r="AC1447" i="8"/>
  <c r="AC92" i="4" s="1"/>
  <c r="AC1446" i="8"/>
  <c r="AC91" i="4" s="1"/>
  <c r="AC1445" i="8"/>
  <c r="AC90" i="4" s="1"/>
  <c r="AC1444" i="8"/>
  <c r="AC89" i="4" s="1"/>
  <c r="AC1443" i="8"/>
  <c r="AC88" i="4" s="1"/>
  <c r="AC1442" i="8"/>
  <c r="AC87" i="4" s="1"/>
  <c r="AC1441" i="8"/>
  <c r="AC86" i="4" s="1"/>
  <c r="AC1440" i="8"/>
  <c r="AC85" i="4" s="1"/>
  <c r="AC1439" i="8"/>
  <c r="AC84" i="4" s="1"/>
  <c r="AC1438" i="8"/>
  <c r="AC83" i="4" s="1"/>
  <c r="AC1437" i="8"/>
  <c r="AC82" i="4" s="1"/>
  <c r="AC1436" i="8"/>
  <c r="AC81" i="4" s="1"/>
  <c r="AC1435" i="8"/>
  <c r="AC80" i="4" s="1"/>
  <c r="AC1434" i="8"/>
  <c r="AC79" i="4" s="1"/>
  <c r="AC1433" i="8"/>
  <c r="AC78" i="4" s="1"/>
  <c r="AC1432" i="8"/>
  <c r="AC77" i="4" s="1"/>
  <c r="AC1431" i="8"/>
  <c r="AC76" i="4" s="1"/>
  <c r="AC1430" i="8"/>
  <c r="AC75" i="4" s="1"/>
  <c r="AC1429" i="8"/>
  <c r="AC74" i="4" s="1"/>
  <c r="AC1428" i="8"/>
  <c r="AC73" i="4" s="1"/>
  <c r="AC1427" i="8"/>
  <c r="AC72" i="4" s="1"/>
  <c r="AC1426" i="8"/>
  <c r="AC71" i="4" s="1"/>
  <c r="AC1425" i="8"/>
  <c r="AC70" i="4" s="1"/>
  <c r="AC1424" i="8"/>
  <c r="AC1413" i="8"/>
  <c r="AB117" i="4" s="1"/>
  <c r="AC1412" i="8"/>
  <c r="AB116" i="4" s="1"/>
  <c r="AC1411" i="8"/>
  <c r="AB115" i="4" s="1"/>
  <c r="AC1410" i="8"/>
  <c r="AB114" i="4" s="1"/>
  <c r="AC1409" i="8"/>
  <c r="AB113" i="4" s="1"/>
  <c r="AC1408" i="8"/>
  <c r="AB112" i="4" s="1"/>
  <c r="AC1407" i="8"/>
  <c r="AB111" i="4" s="1"/>
  <c r="AC1406" i="8"/>
  <c r="AB110" i="4" s="1"/>
  <c r="AC1405" i="8"/>
  <c r="AB109" i="4" s="1"/>
  <c r="AC1404" i="8"/>
  <c r="AB108" i="4" s="1"/>
  <c r="AC1403" i="8"/>
  <c r="AB107" i="4" s="1"/>
  <c r="AC1402" i="8"/>
  <c r="AB106" i="4" s="1"/>
  <c r="AC1401" i="8"/>
  <c r="AB105" i="4" s="1"/>
  <c r="AC1400" i="8"/>
  <c r="AB104" i="4" s="1"/>
  <c r="AC1399" i="8"/>
  <c r="AB103" i="4" s="1"/>
  <c r="AC1398" i="8"/>
  <c r="AB102" i="4" s="1"/>
  <c r="AC1397" i="8"/>
  <c r="AB101" i="4" s="1"/>
  <c r="AC1396" i="8"/>
  <c r="AB100" i="4" s="1"/>
  <c r="AC1395" i="8"/>
  <c r="AB99" i="4" s="1"/>
  <c r="AC1394" i="8"/>
  <c r="AB98" i="4" s="1"/>
  <c r="AC1393" i="8"/>
  <c r="AB97" i="4" s="1"/>
  <c r="AC1392" i="8"/>
  <c r="AB96" i="4" s="1"/>
  <c r="AC1391" i="8"/>
  <c r="AB95" i="4" s="1"/>
  <c r="AC1390" i="8"/>
  <c r="AB94" i="4" s="1"/>
  <c r="AC1389" i="8"/>
  <c r="AB93" i="4" s="1"/>
  <c r="AC1388" i="8"/>
  <c r="AB92" i="4" s="1"/>
  <c r="AC1387" i="8"/>
  <c r="AB91" i="4" s="1"/>
  <c r="AC1386" i="8"/>
  <c r="AB90" i="4" s="1"/>
  <c r="AC1385" i="8"/>
  <c r="AB89" i="4" s="1"/>
  <c r="AC1384" i="8"/>
  <c r="AB88" i="4" s="1"/>
  <c r="AC1383" i="8"/>
  <c r="AB87" i="4" s="1"/>
  <c r="AC1382" i="8"/>
  <c r="AB86" i="4" s="1"/>
  <c r="AC1381" i="8"/>
  <c r="AB85" i="4" s="1"/>
  <c r="AC1380" i="8"/>
  <c r="AB84" i="4" s="1"/>
  <c r="AC1379" i="8"/>
  <c r="AB83" i="4" s="1"/>
  <c r="AC1378" i="8"/>
  <c r="AB82" i="4" s="1"/>
  <c r="AC1377" i="8"/>
  <c r="AB81" i="4" s="1"/>
  <c r="AC1376" i="8"/>
  <c r="AB80" i="4" s="1"/>
  <c r="AC1375" i="8"/>
  <c r="AB79" i="4" s="1"/>
  <c r="AC1374" i="8"/>
  <c r="AB78" i="4" s="1"/>
  <c r="AC1373" i="8"/>
  <c r="AB77" i="4" s="1"/>
  <c r="AC1372" i="8"/>
  <c r="AB76" i="4" s="1"/>
  <c r="AC1371" i="8"/>
  <c r="AB75" i="4" s="1"/>
  <c r="AC1370" i="8"/>
  <c r="AB74" i="4" s="1"/>
  <c r="AC1369" i="8"/>
  <c r="AB73" i="4" s="1"/>
  <c r="AC1368" i="8"/>
  <c r="AB72" i="4" s="1"/>
  <c r="AC1367" i="8"/>
  <c r="AB71" i="4" s="1"/>
  <c r="AC1366" i="8"/>
  <c r="AB70" i="4" s="1"/>
  <c r="AC1365" i="8"/>
  <c r="AC1354" i="8"/>
  <c r="AA117" i="4" s="1"/>
  <c r="AC1353" i="8"/>
  <c r="AA116" i="4" s="1"/>
  <c r="AC1352" i="8"/>
  <c r="AA115" i="4" s="1"/>
  <c r="AC1351" i="8"/>
  <c r="AA114" i="4" s="1"/>
  <c r="AC1350" i="8"/>
  <c r="AA113" i="4" s="1"/>
  <c r="AC1349" i="8"/>
  <c r="AA112" i="4" s="1"/>
  <c r="AC1348" i="8"/>
  <c r="AA111" i="4" s="1"/>
  <c r="AC1347" i="8"/>
  <c r="AA110" i="4" s="1"/>
  <c r="AC1346" i="8"/>
  <c r="AA109" i="4" s="1"/>
  <c r="AC1345" i="8"/>
  <c r="AA108" i="4" s="1"/>
  <c r="AC1344" i="8"/>
  <c r="AA107" i="4" s="1"/>
  <c r="AC1343" i="8"/>
  <c r="AA106" i="4" s="1"/>
  <c r="AC1342" i="8"/>
  <c r="AA105" i="4" s="1"/>
  <c r="AC1341" i="8"/>
  <c r="AA104" i="4" s="1"/>
  <c r="AC1340" i="8"/>
  <c r="AA103" i="4" s="1"/>
  <c r="AC1339" i="8"/>
  <c r="AA102" i="4" s="1"/>
  <c r="AC1338" i="8"/>
  <c r="AA101" i="4" s="1"/>
  <c r="AC1337" i="8"/>
  <c r="AA100" i="4" s="1"/>
  <c r="AC1336" i="8"/>
  <c r="AA99" i="4" s="1"/>
  <c r="AC1335" i="8"/>
  <c r="AA98" i="4" s="1"/>
  <c r="AC1334" i="8"/>
  <c r="AA97" i="4" s="1"/>
  <c r="AC1333" i="8"/>
  <c r="AA96" i="4" s="1"/>
  <c r="AC1332" i="8"/>
  <c r="AA95" i="4" s="1"/>
  <c r="AC1331" i="8"/>
  <c r="AA94" i="4" s="1"/>
  <c r="AC1330" i="8"/>
  <c r="AA93" i="4" s="1"/>
  <c r="AC1329" i="8"/>
  <c r="AA92" i="4" s="1"/>
  <c r="AC1328" i="8"/>
  <c r="AA91" i="4" s="1"/>
  <c r="AC1327" i="8"/>
  <c r="AA90" i="4" s="1"/>
  <c r="AC1326" i="8"/>
  <c r="AA89" i="4" s="1"/>
  <c r="AC1325" i="8"/>
  <c r="AA88" i="4" s="1"/>
  <c r="AC1324" i="8"/>
  <c r="AA87" i="4" s="1"/>
  <c r="AC1323" i="8"/>
  <c r="AA86" i="4" s="1"/>
  <c r="AC1322" i="8"/>
  <c r="AA85" i="4" s="1"/>
  <c r="AC1321" i="8"/>
  <c r="AA84" i="4" s="1"/>
  <c r="AC1320" i="8"/>
  <c r="AA83" i="4" s="1"/>
  <c r="AC1319" i="8"/>
  <c r="AA82" i="4" s="1"/>
  <c r="AC1318" i="8"/>
  <c r="AA81" i="4" s="1"/>
  <c r="AC1317" i="8"/>
  <c r="AA80" i="4" s="1"/>
  <c r="AC1316" i="8"/>
  <c r="AA79" i="4" s="1"/>
  <c r="AC1315" i="8"/>
  <c r="AA78" i="4" s="1"/>
  <c r="AC1314" i="8"/>
  <c r="AA77" i="4" s="1"/>
  <c r="AC1313" i="8"/>
  <c r="AA76" i="4" s="1"/>
  <c r="AC1312" i="8"/>
  <c r="AA75" i="4" s="1"/>
  <c r="AC1311" i="8"/>
  <c r="AA74" i="4" s="1"/>
  <c r="AC1310" i="8"/>
  <c r="AA73" i="4" s="1"/>
  <c r="AC1309" i="8"/>
  <c r="AA72" i="4" s="1"/>
  <c r="AC1308" i="8"/>
  <c r="AA71" i="4" s="1"/>
  <c r="AC1307" i="8"/>
  <c r="AA70" i="4" s="1"/>
  <c r="AC1306" i="8"/>
  <c r="AC1295" i="8"/>
  <c r="Z117" i="4" s="1"/>
  <c r="AC1294" i="8"/>
  <c r="Z116" i="4" s="1"/>
  <c r="AC1293" i="8"/>
  <c r="Z115" i="4" s="1"/>
  <c r="AC1292" i="8"/>
  <c r="Z114" i="4" s="1"/>
  <c r="AC1291" i="8"/>
  <c r="Z113" i="4" s="1"/>
  <c r="AC1290" i="8"/>
  <c r="Z112" i="4" s="1"/>
  <c r="AC1289" i="8"/>
  <c r="Z111" i="4" s="1"/>
  <c r="AC1288" i="8"/>
  <c r="Z110" i="4" s="1"/>
  <c r="AC1287" i="8"/>
  <c r="Z109" i="4" s="1"/>
  <c r="AC1286" i="8"/>
  <c r="Z108" i="4" s="1"/>
  <c r="AC1285" i="8"/>
  <c r="Z107" i="4" s="1"/>
  <c r="AC1284" i="8"/>
  <c r="Z106" i="4" s="1"/>
  <c r="AC1283" i="8"/>
  <c r="Z105" i="4" s="1"/>
  <c r="AC1282" i="8"/>
  <c r="Z104" i="4" s="1"/>
  <c r="AC1281" i="8"/>
  <c r="Z103" i="4" s="1"/>
  <c r="AC1280" i="8"/>
  <c r="Z102" i="4" s="1"/>
  <c r="AC1279" i="8"/>
  <c r="Z101" i="4" s="1"/>
  <c r="AC1278" i="8"/>
  <c r="Z100" i="4" s="1"/>
  <c r="AC1277" i="8"/>
  <c r="Z99" i="4" s="1"/>
  <c r="AC1276" i="8"/>
  <c r="Z98" i="4" s="1"/>
  <c r="AC1275" i="8"/>
  <c r="Z97" i="4" s="1"/>
  <c r="AC1274" i="8"/>
  <c r="Z96" i="4" s="1"/>
  <c r="AC1273" i="8"/>
  <c r="Z95" i="4" s="1"/>
  <c r="AC1272" i="8"/>
  <c r="Z94" i="4" s="1"/>
  <c r="AC1271" i="8"/>
  <c r="Z93" i="4" s="1"/>
  <c r="AC1270" i="8"/>
  <c r="Z92" i="4" s="1"/>
  <c r="AC1269" i="8"/>
  <c r="Z91" i="4" s="1"/>
  <c r="AC1268" i="8"/>
  <c r="Z90" i="4" s="1"/>
  <c r="AC1267" i="8"/>
  <c r="Z89" i="4" s="1"/>
  <c r="AC1266" i="8"/>
  <c r="Z88" i="4" s="1"/>
  <c r="AC1265" i="8"/>
  <c r="Z87" i="4" s="1"/>
  <c r="AC1264" i="8"/>
  <c r="Z86" i="4" s="1"/>
  <c r="AC1263" i="8"/>
  <c r="Z85" i="4" s="1"/>
  <c r="AC1262" i="8"/>
  <c r="Z84" i="4" s="1"/>
  <c r="AC1261" i="8"/>
  <c r="Z83" i="4" s="1"/>
  <c r="AC1260" i="8"/>
  <c r="Z82" i="4" s="1"/>
  <c r="AC1259" i="8"/>
  <c r="Z81" i="4" s="1"/>
  <c r="AC1258" i="8"/>
  <c r="Z80" i="4" s="1"/>
  <c r="AC1257" i="8"/>
  <c r="Z79" i="4" s="1"/>
  <c r="AC1256" i="8"/>
  <c r="Z78" i="4" s="1"/>
  <c r="AC1255" i="8"/>
  <c r="Z77" i="4" s="1"/>
  <c r="AC1254" i="8"/>
  <c r="Z76" i="4" s="1"/>
  <c r="AC1253" i="8"/>
  <c r="Z75" i="4" s="1"/>
  <c r="AC1252" i="8"/>
  <c r="Z74" i="4" s="1"/>
  <c r="AC1251" i="8"/>
  <c r="Z73" i="4" s="1"/>
  <c r="AC1250" i="8"/>
  <c r="Z72" i="4" s="1"/>
  <c r="AC1249" i="8"/>
  <c r="Z71" i="4" s="1"/>
  <c r="AC1248" i="8"/>
  <c r="Z70" i="4" s="1"/>
  <c r="AC1247" i="8"/>
  <c r="AC1236" i="8"/>
  <c r="Y117" i="4" s="1"/>
  <c r="AC1235" i="8"/>
  <c r="Y116" i="4" s="1"/>
  <c r="AC1234" i="8"/>
  <c r="Y115" i="4" s="1"/>
  <c r="AC1233" i="8"/>
  <c r="Y114" i="4" s="1"/>
  <c r="AC1232" i="8"/>
  <c r="Y113" i="4" s="1"/>
  <c r="AC1231" i="8"/>
  <c r="Y112" i="4" s="1"/>
  <c r="AC1230" i="8"/>
  <c r="Y111" i="4" s="1"/>
  <c r="AC1229" i="8"/>
  <c r="Y110" i="4" s="1"/>
  <c r="AC1228" i="8"/>
  <c r="Y109" i="4" s="1"/>
  <c r="AC1227" i="8"/>
  <c r="Y108" i="4" s="1"/>
  <c r="AC1226" i="8"/>
  <c r="Y107" i="4" s="1"/>
  <c r="AC1225" i="8"/>
  <c r="Y106" i="4" s="1"/>
  <c r="AC1224" i="8"/>
  <c r="Y105" i="4" s="1"/>
  <c r="AC1223" i="8"/>
  <c r="Y104" i="4" s="1"/>
  <c r="AC1222" i="8"/>
  <c r="Y103" i="4" s="1"/>
  <c r="AC1221" i="8"/>
  <c r="Y102" i="4" s="1"/>
  <c r="AC1220" i="8"/>
  <c r="Y101" i="4" s="1"/>
  <c r="AC1219" i="8"/>
  <c r="Y100" i="4" s="1"/>
  <c r="AC1218" i="8"/>
  <c r="Y99" i="4" s="1"/>
  <c r="AC1217" i="8"/>
  <c r="Y98" i="4" s="1"/>
  <c r="AC1216" i="8"/>
  <c r="Y97" i="4" s="1"/>
  <c r="AC1215" i="8"/>
  <c r="Y96" i="4" s="1"/>
  <c r="AC1214" i="8"/>
  <c r="Y95" i="4" s="1"/>
  <c r="AC1213" i="8"/>
  <c r="Y94" i="4" s="1"/>
  <c r="AC1212" i="8"/>
  <c r="Y93" i="4" s="1"/>
  <c r="AC1211" i="8"/>
  <c r="Y92" i="4" s="1"/>
  <c r="AC1210" i="8"/>
  <c r="Y91" i="4" s="1"/>
  <c r="AC1209" i="8"/>
  <c r="Y90" i="4" s="1"/>
  <c r="AC1208" i="8"/>
  <c r="Y89" i="4" s="1"/>
  <c r="AC1207" i="8"/>
  <c r="Y88" i="4" s="1"/>
  <c r="AC1206" i="8"/>
  <c r="Y87" i="4" s="1"/>
  <c r="AC1205" i="8"/>
  <c r="Y86" i="4" s="1"/>
  <c r="AC1204" i="8"/>
  <c r="Y85" i="4" s="1"/>
  <c r="AC1203" i="8"/>
  <c r="Y84" i="4" s="1"/>
  <c r="AC1202" i="8"/>
  <c r="Y83" i="4" s="1"/>
  <c r="AC1201" i="8"/>
  <c r="Y82" i="4" s="1"/>
  <c r="AC1200" i="8"/>
  <c r="Y81" i="4" s="1"/>
  <c r="AC1199" i="8"/>
  <c r="Y80" i="4" s="1"/>
  <c r="AC1198" i="8"/>
  <c r="Y79" i="4" s="1"/>
  <c r="AC1197" i="8"/>
  <c r="Y78" i="4" s="1"/>
  <c r="AC1196" i="8"/>
  <c r="Y77" i="4" s="1"/>
  <c r="AC1195" i="8"/>
  <c r="Y76" i="4" s="1"/>
  <c r="AC1194" i="8"/>
  <c r="Y75" i="4" s="1"/>
  <c r="AC1193" i="8"/>
  <c r="Y74" i="4" s="1"/>
  <c r="AC1192" i="8"/>
  <c r="Y73" i="4" s="1"/>
  <c r="AC1191" i="8"/>
  <c r="Y72" i="4" s="1"/>
  <c r="AC1190" i="8"/>
  <c r="Y71" i="4" s="1"/>
  <c r="AC1189" i="8"/>
  <c r="Y70" i="4" s="1"/>
  <c r="AC1188" i="8"/>
  <c r="AC1177" i="8"/>
  <c r="X117" i="4" s="1"/>
  <c r="AC1176" i="8"/>
  <c r="X116" i="4" s="1"/>
  <c r="AC1175" i="8"/>
  <c r="X115" i="4" s="1"/>
  <c r="AC1174" i="8"/>
  <c r="X114" i="4" s="1"/>
  <c r="AC1173" i="8"/>
  <c r="X113" i="4" s="1"/>
  <c r="AC1172" i="8"/>
  <c r="X112" i="4" s="1"/>
  <c r="AC1171" i="8"/>
  <c r="X111" i="4" s="1"/>
  <c r="AC1170" i="8"/>
  <c r="X110" i="4" s="1"/>
  <c r="AC1169" i="8"/>
  <c r="X109" i="4" s="1"/>
  <c r="AC1168" i="8"/>
  <c r="X108" i="4" s="1"/>
  <c r="AC1167" i="8"/>
  <c r="X107" i="4" s="1"/>
  <c r="AC1166" i="8"/>
  <c r="X106" i="4" s="1"/>
  <c r="AC1165" i="8"/>
  <c r="X105" i="4" s="1"/>
  <c r="AC1164" i="8"/>
  <c r="X104" i="4" s="1"/>
  <c r="AC1163" i="8"/>
  <c r="X103" i="4" s="1"/>
  <c r="AC1162" i="8"/>
  <c r="X102" i="4" s="1"/>
  <c r="AC1161" i="8"/>
  <c r="X101" i="4" s="1"/>
  <c r="AC1160" i="8"/>
  <c r="X100" i="4" s="1"/>
  <c r="AC1159" i="8"/>
  <c r="X99" i="4" s="1"/>
  <c r="AC1158" i="8"/>
  <c r="X98" i="4" s="1"/>
  <c r="AC1157" i="8"/>
  <c r="X97" i="4" s="1"/>
  <c r="AC1156" i="8"/>
  <c r="X96" i="4" s="1"/>
  <c r="AC1155" i="8"/>
  <c r="X95" i="4" s="1"/>
  <c r="AC1154" i="8"/>
  <c r="X94" i="4" s="1"/>
  <c r="AC1153" i="8"/>
  <c r="X93" i="4" s="1"/>
  <c r="AC1152" i="8"/>
  <c r="X92" i="4" s="1"/>
  <c r="AC1151" i="8"/>
  <c r="X91" i="4" s="1"/>
  <c r="AC1150" i="8"/>
  <c r="X90" i="4" s="1"/>
  <c r="AC1149" i="8"/>
  <c r="X89" i="4" s="1"/>
  <c r="AC1148" i="8"/>
  <c r="X88" i="4" s="1"/>
  <c r="AC1147" i="8"/>
  <c r="X87" i="4" s="1"/>
  <c r="AC1146" i="8"/>
  <c r="X86" i="4" s="1"/>
  <c r="AC1145" i="8"/>
  <c r="X85" i="4" s="1"/>
  <c r="AC1144" i="8"/>
  <c r="X84" i="4" s="1"/>
  <c r="AC1143" i="8"/>
  <c r="X83" i="4" s="1"/>
  <c r="AC1142" i="8"/>
  <c r="X82" i="4" s="1"/>
  <c r="AC1141" i="8"/>
  <c r="X81" i="4" s="1"/>
  <c r="AC1140" i="8"/>
  <c r="X80" i="4" s="1"/>
  <c r="AC1139" i="8"/>
  <c r="X79" i="4" s="1"/>
  <c r="AC1138" i="8"/>
  <c r="X78" i="4" s="1"/>
  <c r="AC1137" i="8"/>
  <c r="X77" i="4" s="1"/>
  <c r="AC1136" i="8"/>
  <c r="X76" i="4" s="1"/>
  <c r="AC1135" i="8"/>
  <c r="X75" i="4" s="1"/>
  <c r="AC1134" i="8"/>
  <c r="X74" i="4" s="1"/>
  <c r="AC1133" i="8"/>
  <c r="X73" i="4" s="1"/>
  <c r="AC1132" i="8"/>
  <c r="X72" i="4" s="1"/>
  <c r="AC1131" i="8"/>
  <c r="X71" i="4" s="1"/>
  <c r="AC1130" i="8"/>
  <c r="X70" i="4" s="1"/>
  <c r="AC1129" i="8"/>
  <c r="AC1118" i="8"/>
  <c r="W117" i="4" s="1"/>
  <c r="AC1117" i="8"/>
  <c r="W116" i="4" s="1"/>
  <c r="AC1116" i="8"/>
  <c r="W115" i="4" s="1"/>
  <c r="AC1115" i="8"/>
  <c r="W114" i="4" s="1"/>
  <c r="AC1114" i="8"/>
  <c r="W113" i="4" s="1"/>
  <c r="AC1113" i="8"/>
  <c r="W112" i="4" s="1"/>
  <c r="AC1112" i="8"/>
  <c r="W111" i="4" s="1"/>
  <c r="AC1111" i="8"/>
  <c r="W110" i="4" s="1"/>
  <c r="AC1110" i="8"/>
  <c r="W109" i="4" s="1"/>
  <c r="AC1109" i="8"/>
  <c r="W108" i="4" s="1"/>
  <c r="AC1108" i="8"/>
  <c r="W107" i="4" s="1"/>
  <c r="AC1107" i="8"/>
  <c r="W106" i="4" s="1"/>
  <c r="AC1106" i="8"/>
  <c r="W105" i="4" s="1"/>
  <c r="AC1105" i="8"/>
  <c r="W104" i="4" s="1"/>
  <c r="AC1104" i="8"/>
  <c r="W103" i="4" s="1"/>
  <c r="AC1103" i="8"/>
  <c r="W102" i="4" s="1"/>
  <c r="AC1102" i="8"/>
  <c r="W101" i="4" s="1"/>
  <c r="AC1101" i="8"/>
  <c r="W100" i="4" s="1"/>
  <c r="AC1100" i="8"/>
  <c r="W99" i="4" s="1"/>
  <c r="AC1099" i="8"/>
  <c r="W98" i="4" s="1"/>
  <c r="AC1098" i="8"/>
  <c r="W97" i="4" s="1"/>
  <c r="AC1097" i="8"/>
  <c r="W96" i="4" s="1"/>
  <c r="AC1096" i="8"/>
  <c r="W95" i="4" s="1"/>
  <c r="AC1095" i="8"/>
  <c r="W94" i="4" s="1"/>
  <c r="AC1094" i="8"/>
  <c r="W93" i="4" s="1"/>
  <c r="AC1093" i="8"/>
  <c r="W92" i="4" s="1"/>
  <c r="AC1092" i="8"/>
  <c r="W91" i="4" s="1"/>
  <c r="AC1091" i="8"/>
  <c r="W90" i="4" s="1"/>
  <c r="AC1090" i="8"/>
  <c r="W89" i="4" s="1"/>
  <c r="AC1089" i="8"/>
  <c r="W88" i="4" s="1"/>
  <c r="AC1088" i="8"/>
  <c r="W87" i="4" s="1"/>
  <c r="AC1087" i="8"/>
  <c r="W86" i="4" s="1"/>
  <c r="AC1086" i="8"/>
  <c r="W85" i="4" s="1"/>
  <c r="AC1085" i="8"/>
  <c r="W84" i="4" s="1"/>
  <c r="AC1084" i="8"/>
  <c r="W83" i="4" s="1"/>
  <c r="AC1083" i="8"/>
  <c r="W82" i="4" s="1"/>
  <c r="AC1082" i="8"/>
  <c r="W81" i="4" s="1"/>
  <c r="AC1081" i="8"/>
  <c r="W80" i="4" s="1"/>
  <c r="AC1080" i="8"/>
  <c r="W79" i="4" s="1"/>
  <c r="AC1079" i="8"/>
  <c r="W78" i="4" s="1"/>
  <c r="AC1078" i="8"/>
  <c r="W77" i="4" s="1"/>
  <c r="AC1077" i="8"/>
  <c r="W76" i="4" s="1"/>
  <c r="AC1076" i="8"/>
  <c r="W75" i="4" s="1"/>
  <c r="AC1075" i="8"/>
  <c r="W74" i="4" s="1"/>
  <c r="AC1074" i="8"/>
  <c r="W73" i="4" s="1"/>
  <c r="AC1073" i="8"/>
  <c r="W72" i="4" s="1"/>
  <c r="AC1072" i="8"/>
  <c r="W71" i="4" s="1"/>
  <c r="AC1071" i="8"/>
  <c r="W70" i="4" s="1"/>
  <c r="AC1070" i="8"/>
  <c r="AC1059" i="8"/>
  <c r="V117" i="4" s="1"/>
  <c r="AC1058" i="8"/>
  <c r="V116" i="4" s="1"/>
  <c r="AC1057" i="8"/>
  <c r="V115" i="4" s="1"/>
  <c r="AC1056" i="8"/>
  <c r="V114" i="4" s="1"/>
  <c r="AC1055" i="8"/>
  <c r="V113" i="4" s="1"/>
  <c r="AC1054" i="8"/>
  <c r="V112" i="4" s="1"/>
  <c r="AC1053" i="8"/>
  <c r="V111" i="4" s="1"/>
  <c r="AC1052" i="8"/>
  <c r="V110" i="4" s="1"/>
  <c r="AC1051" i="8"/>
  <c r="V109" i="4" s="1"/>
  <c r="AC1050" i="8"/>
  <c r="V108" i="4" s="1"/>
  <c r="AC1049" i="8"/>
  <c r="V107" i="4" s="1"/>
  <c r="AC1048" i="8"/>
  <c r="V106" i="4" s="1"/>
  <c r="AC1047" i="8"/>
  <c r="V105" i="4" s="1"/>
  <c r="AC1046" i="8"/>
  <c r="V104" i="4" s="1"/>
  <c r="AC1045" i="8"/>
  <c r="V103" i="4" s="1"/>
  <c r="AC1044" i="8"/>
  <c r="V102" i="4" s="1"/>
  <c r="AC1043" i="8"/>
  <c r="V101" i="4" s="1"/>
  <c r="AC1042" i="8"/>
  <c r="V100" i="4" s="1"/>
  <c r="AC1041" i="8"/>
  <c r="V99" i="4" s="1"/>
  <c r="AC1040" i="8"/>
  <c r="V98" i="4" s="1"/>
  <c r="AC1039" i="8"/>
  <c r="V97" i="4" s="1"/>
  <c r="AC1038" i="8"/>
  <c r="V96" i="4" s="1"/>
  <c r="AC1037" i="8"/>
  <c r="V95" i="4" s="1"/>
  <c r="AC1036" i="8"/>
  <c r="V94" i="4" s="1"/>
  <c r="AC1035" i="8"/>
  <c r="V93" i="4" s="1"/>
  <c r="AC1034" i="8"/>
  <c r="V92" i="4" s="1"/>
  <c r="AC1033" i="8"/>
  <c r="V91" i="4" s="1"/>
  <c r="AC1032" i="8"/>
  <c r="V90" i="4" s="1"/>
  <c r="AC1031" i="8"/>
  <c r="V89" i="4" s="1"/>
  <c r="AC1030" i="8"/>
  <c r="V88" i="4" s="1"/>
  <c r="AC1029" i="8"/>
  <c r="V87" i="4" s="1"/>
  <c r="AC1028" i="8"/>
  <c r="V86" i="4" s="1"/>
  <c r="AC1027" i="8"/>
  <c r="V85" i="4" s="1"/>
  <c r="AC1026" i="8"/>
  <c r="V84" i="4" s="1"/>
  <c r="AC1025" i="8"/>
  <c r="V83" i="4" s="1"/>
  <c r="AC1024" i="8"/>
  <c r="V82" i="4" s="1"/>
  <c r="AC1023" i="8"/>
  <c r="V81" i="4" s="1"/>
  <c r="AC1022" i="8"/>
  <c r="V80" i="4" s="1"/>
  <c r="AC1021" i="8"/>
  <c r="V79" i="4" s="1"/>
  <c r="AC1020" i="8"/>
  <c r="V78" i="4" s="1"/>
  <c r="AC1019" i="8"/>
  <c r="V77" i="4" s="1"/>
  <c r="AC1018" i="8"/>
  <c r="V76" i="4" s="1"/>
  <c r="AC1017" i="8"/>
  <c r="V75" i="4" s="1"/>
  <c r="AC1016" i="8"/>
  <c r="V74" i="4" s="1"/>
  <c r="AC1015" i="8"/>
  <c r="V73" i="4" s="1"/>
  <c r="AC1014" i="8"/>
  <c r="V72" i="4" s="1"/>
  <c r="AC1013" i="8"/>
  <c r="V71" i="4" s="1"/>
  <c r="AC1012" i="8"/>
  <c r="V70" i="4" s="1"/>
  <c r="AC1011" i="8"/>
  <c r="AC1000" i="8"/>
  <c r="U117" i="4" s="1"/>
  <c r="AC999" i="8"/>
  <c r="U116" i="4" s="1"/>
  <c r="AC998" i="8"/>
  <c r="U115" i="4" s="1"/>
  <c r="AC997" i="8"/>
  <c r="U114" i="4" s="1"/>
  <c r="AC996" i="8"/>
  <c r="U113" i="4" s="1"/>
  <c r="AC995" i="8"/>
  <c r="U112" i="4" s="1"/>
  <c r="AC994" i="8"/>
  <c r="U111" i="4" s="1"/>
  <c r="AC993" i="8"/>
  <c r="U110" i="4" s="1"/>
  <c r="AC992" i="8"/>
  <c r="U109" i="4" s="1"/>
  <c r="AC991" i="8"/>
  <c r="U108" i="4" s="1"/>
  <c r="AC990" i="8"/>
  <c r="U107" i="4" s="1"/>
  <c r="AC989" i="8"/>
  <c r="U106" i="4" s="1"/>
  <c r="AC988" i="8"/>
  <c r="U105" i="4" s="1"/>
  <c r="AC987" i="8"/>
  <c r="U104" i="4" s="1"/>
  <c r="AC986" i="8"/>
  <c r="U103" i="4" s="1"/>
  <c r="AC985" i="8"/>
  <c r="U102" i="4" s="1"/>
  <c r="AC984" i="8"/>
  <c r="U101" i="4" s="1"/>
  <c r="AC983" i="8"/>
  <c r="U100" i="4" s="1"/>
  <c r="AC982" i="8"/>
  <c r="U99" i="4" s="1"/>
  <c r="AC981" i="8"/>
  <c r="U98" i="4" s="1"/>
  <c r="AC980" i="8"/>
  <c r="U97" i="4" s="1"/>
  <c r="AC979" i="8"/>
  <c r="U96" i="4" s="1"/>
  <c r="AC978" i="8"/>
  <c r="U95" i="4" s="1"/>
  <c r="AC977" i="8"/>
  <c r="U94" i="4" s="1"/>
  <c r="AC976" i="8"/>
  <c r="U93" i="4" s="1"/>
  <c r="AC975" i="8"/>
  <c r="U92" i="4" s="1"/>
  <c r="AC974" i="8"/>
  <c r="U91" i="4" s="1"/>
  <c r="AC973" i="8"/>
  <c r="U90" i="4" s="1"/>
  <c r="AC972" i="8"/>
  <c r="U89" i="4" s="1"/>
  <c r="AC971" i="8"/>
  <c r="U88" i="4" s="1"/>
  <c r="AC970" i="8"/>
  <c r="U87" i="4" s="1"/>
  <c r="AC969" i="8"/>
  <c r="U86" i="4" s="1"/>
  <c r="AC968" i="8"/>
  <c r="U85" i="4" s="1"/>
  <c r="AC967" i="8"/>
  <c r="U84" i="4" s="1"/>
  <c r="AC966" i="8"/>
  <c r="U83" i="4" s="1"/>
  <c r="AC965" i="8"/>
  <c r="U82" i="4" s="1"/>
  <c r="AC964" i="8"/>
  <c r="U81" i="4" s="1"/>
  <c r="AC963" i="8"/>
  <c r="U80" i="4" s="1"/>
  <c r="AC962" i="8"/>
  <c r="U79" i="4" s="1"/>
  <c r="AC961" i="8"/>
  <c r="U78" i="4" s="1"/>
  <c r="AC960" i="8"/>
  <c r="U77" i="4" s="1"/>
  <c r="AC959" i="8"/>
  <c r="U76" i="4" s="1"/>
  <c r="AC958" i="8"/>
  <c r="U75" i="4" s="1"/>
  <c r="AC957" i="8"/>
  <c r="U74" i="4" s="1"/>
  <c r="AC956" i="8"/>
  <c r="U73" i="4" s="1"/>
  <c r="AC955" i="8"/>
  <c r="U72" i="4" s="1"/>
  <c r="AC954" i="8"/>
  <c r="U71" i="4" s="1"/>
  <c r="AC953" i="8"/>
  <c r="U70" i="4" s="1"/>
  <c r="AC952" i="8"/>
  <c r="AC941" i="8"/>
  <c r="T117" i="4" s="1"/>
  <c r="AC940" i="8"/>
  <c r="T116" i="4" s="1"/>
  <c r="AC939" i="8"/>
  <c r="T115" i="4" s="1"/>
  <c r="AC938" i="8"/>
  <c r="T114" i="4" s="1"/>
  <c r="AC937" i="8"/>
  <c r="T113" i="4" s="1"/>
  <c r="AC936" i="8"/>
  <c r="T112" i="4" s="1"/>
  <c r="AC935" i="8"/>
  <c r="T111" i="4" s="1"/>
  <c r="AC934" i="8"/>
  <c r="T110" i="4" s="1"/>
  <c r="AC933" i="8"/>
  <c r="T109" i="4" s="1"/>
  <c r="AC932" i="8"/>
  <c r="T108" i="4" s="1"/>
  <c r="AC931" i="8"/>
  <c r="T107" i="4" s="1"/>
  <c r="AC930" i="8"/>
  <c r="T106" i="4" s="1"/>
  <c r="AC929" i="8"/>
  <c r="T105" i="4" s="1"/>
  <c r="AC928" i="8"/>
  <c r="T104" i="4" s="1"/>
  <c r="AC927" i="8"/>
  <c r="T103" i="4" s="1"/>
  <c r="AC926" i="8"/>
  <c r="T102" i="4" s="1"/>
  <c r="AC925" i="8"/>
  <c r="T101" i="4" s="1"/>
  <c r="AC924" i="8"/>
  <c r="T100" i="4" s="1"/>
  <c r="AC923" i="8"/>
  <c r="T99" i="4" s="1"/>
  <c r="AC922" i="8"/>
  <c r="T98" i="4" s="1"/>
  <c r="AC921" i="8"/>
  <c r="T97" i="4" s="1"/>
  <c r="AC920" i="8"/>
  <c r="T96" i="4" s="1"/>
  <c r="AC919" i="8"/>
  <c r="T95" i="4" s="1"/>
  <c r="AC918" i="8"/>
  <c r="T94" i="4" s="1"/>
  <c r="AC917" i="8"/>
  <c r="T93" i="4" s="1"/>
  <c r="AC916" i="8"/>
  <c r="T92" i="4" s="1"/>
  <c r="AC915" i="8"/>
  <c r="T91" i="4" s="1"/>
  <c r="AC914" i="8"/>
  <c r="T90" i="4" s="1"/>
  <c r="AC913" i="8"/>
  <c r="T89" i="4" s="1"/>
  <c r="AC912" i="8"/>
  <c r="T88" i="4" s="1"/>
  <c r="AC911" i="8"/>
  <c r="T87" i="4" s="1"/>
  <c r="AC910" i="8"/>
  <c r="T86" i="4" s="1"/>
  <c r="AC909" i="8"/>
  <c r="T85" i="4" s="1"/>
  <c r="AC908" i="8"/>
  <c r="T84" i="4" s="1"/>
  <c r="AC907" i="8"/>
  <c r="T83" i="4" s="1"/>
  <c r="AC906" i="8"/>
  <c r="T82" i="4" s="1"/>
  <c r="AC905" i="8"/>
  <c r="T81" i="4" s="1"/>
  <c r="AC904" i="8"/>
  <c r="T80" i="4" s="1"/>
  <c r="AC903" i="8"/>
  <c r="T79" i="4" s="1"/>
  <c r="AC902" i="8"/>
  <c r="T78" i="4" s="1"/>
  <c r="AC901" i="8"/>
  <c r="T77" i="4" s="1"/>
  <c r="AC900" i="8"/>
  <c r="T76" i="4" s="1"/>
  <c r="AC899" i="8"/>
  <c r="T75" i="4" s="1"/>
  <c r="AC898" i="8"/>
  <c r="T74" i="4" s="1"/>
  <c r="AC897" i="8"/>
  <c r="T73" i="4" s="1"/>
  <c r="AC896" i="8"/>
  <c r="T72" i="4" s="1"/>
  <c r="AC895" i="8"/>
  <c r="T71" i="4" s="1"/>
  <c r="AC894" i="8"/>
  <c r="T70" i="4" s="1"/>
  <c r="AC893" i="8"/>
  <c r="AC882" i="8"/>
  <c r="S117" i="4" s="1"/>
  <c r="AC881" i="8"/>
  <c r="S116" i="4" s="1"/>
  <c r="AC880" i="8"/>
  <c r="S115" i="4" s="1"/>
  <c r="AC879" i="8"/>
  <c r="S114" i="4" s="1"/>
  <c r="AC878" i="8"/>
  <c r="S113" i="4" s="1"/>
  <c r="AC877" i="8"/>
  <c r="AC876" i="8"/>
  <c r="AC875" i="8"/>
  <c r="AC874" i="8"/>
  <c r="AC873" i="8"/>
  <c r="AC872" i="8"/>
  <c r="AC871" i="8"/>
  <c r="AC870" i="8"/>
  <c r="AC869" i="8"/>
  <c r="AC868" i="8"/>
  <c r="AC867" i="8"/>
  <c r="AC866" i="8"/>
  <c r="AC865" i="8"/>
  <c r="AC864" i="8"/>
  <c r="AC863" i="8"/>
  <c r="AC862" i="8"/>
  <c r="AC861" i="8"/>
  <c r="AC860" i="8"/>
  <c r="AC859" i="8"/>
  <c r="AC858" i="8"/>
  <c r="AC857" i="8"/>
  <c r="AC856" i="8"/>
  <c r="AC855" i="8"/>
  <c r="AC854" i="8"/>
  <c r="AC853" i="8"/>
  <c r="AC852" i="8"/>
  <c r="AC851" i="8"/>
  <c r="AC850" i="8"/>
  <c r="AC849" i="8"/>
  <c r="AC848" i="8"/>
  <c r="AC847" i="8"/>
  <c r="AC846" i="8"/>
  <c r="AC845" i="8"/>
  <c r="AC844" i="8"/>
  <c r="AC843" i="8"/>
  <c r="AC842" i="8"/>
  <c r="AC841" i="8"/>
  <c r="AC840" i="8"/>
  <c r="AC839" i="8"/>
  <c r="AC838" i="8"/>
  <c r="AC837" i="8"/>
  <c r="AC836" i="8"/>
  <c r="AC835" i="8"/>
  <c r="AC834" i="8"/>
  <c r="AC823" i="8"/>
  <c r="R117" i="4" s="1"/>
  <c r="AC822" i="8"/>
  <c r="R116" i="4" s="1"/>
  <c r="AC821" i="8"/>
  <c r="R115" i="4" s="1"/>
  <c r="AC820" i="8"/>
  <c r="R114" i="4" s="1"/>
  <c r="AC819" i="8"/>
  <c r="R113" i="4" s="1"/>
  <c r="AC818" i="8"/>
  <c r="AC817" i="8"/>
  <c r="AC816" i="8"/>
  <c r="AC815" i="8"/>
  <c r="AC814" i="8"/>
  <c r="AC813" i="8"/>
  <c r="AC812" i="8"/>
  <c r="AC811" i="8"/>
  <c r="AC810" i="8"/>
  <c r="AC809" i="8"/>
  <c r="AC808" i="8"/>
  <c r="AC807" i="8"/>
  <c r="AC806" i="8"/>
  <c r="AC805" i="8"/>
  <c r="AC804" i="8"/>
  <c r="AC803" i="8"/>
  <c r="AC802" i="8"/>
  <c r="AC801" i="8"/>
  <c r="AC800" i="8"/>
  <c r="AC799" i="8"/>
  <c r="AC798" i="8"/>
  <c r="AC797" i="8"/>
  <c r="AC796" i="8"/>
  <c r="AC795" i="8"/>
  <c r="AC794" i="8"/>
  <c r="AC793" i="8"/>
  <c r="AC792" i="8"/>
  <c r="AC791" i="8"/>
  <c r="AC790" i="8"/>
  <c r="AC789" i="8"/>
  <c r="AC788" i="8"/>
  <c r="AC787" i="8"/>
  <c r="AC786" i="8"/>
  <c r="AC785" i="8"/>
  <c r="AC784" i="8"/>
  <c r="AC783" i="8"/>
  <c r="AC782" i="8"/>
  <c r="AC781" i="8"/>
  <c r="AC780" i="8"/>
  <c r="AC779" i="8"/>
  <c r="AC778" i="8"/>
  <c r="AC777" i="8"/>
  <c r="AC776" i="8"/>
  <c r="AC775" i="8"/>
  <c r="AC764" i="8"/>
  <c r="Q117" i="4" s="1"/>
  <c r="AC763" i="8"/>
  <c r="Q116" i="4" s="1"/>
  <c r="AC762" i="8"/>
  <c r="Q115" i="4" s="1"/>
  <c r="AC761" i="8"/>
  <c r="Q114" i="4" s="1"/>
  <c r="AC760" i="8"/>
  <c r="Q113" i="4" s="1"/>
  <c r="AC759" i="8"/>
  <c r="Q112" i="4" s="1"/>
  <c r="AC758" i="8"/>
  <c r="Q111" i="4" s="1"/>
  <c r="AC757" i="8"/>
  <c r="Q110" i="4" s="1"/>
  <c r="AC756" i="8"/>
  <c r="Q109" i="4" s="1"/>
  <c r="AC755" i="8"/>
  <c r="Q108" i="4" s="1"/>
  <c r="AC754" i="8"/>
  <c r="Q107" i="4" s="1"/>
  <c r="AC753" i="8"/>
  <c r="Q106" i="4" s="1"/>
  <c r="AC752" i="8"/>
  <c r="Q105" i="4" s="1"/>
  <c r="AC751" i="8"/>
  <c r="Q104" i="4" s="1"/>
  <c r="AC750" i="8"/>
  <c r="Q103" i="4" s="1"/>
  <c r="AC749" i="8"/>
  <c r="Q102" i="4" s="1"/>
  <c r="AC748" i="8"/>
  <c r="Q101" i="4" s="1"/>
  <c r="AC747" i="8"/>
  <c r="Q100" i="4" s="1"/>
  <c r="AC746" i="8"/>
  <c r="Q99" i="4" s="1"/>
  <c r="AC745" i="8"/>
  <c r="Q98" i="4" s="1"/>
  <c r="AC744" i="8"/>
  <c r="Q97" i="4" s="1"/>
  <c r="AC743" i="8"/>
  <c r="Q96" i="4" s="1"/>
  <c r="AC742" i="8"/>
  <c r="Q95" i="4" s="1"/>
  <c r="AC741" i="8"/>
  <c r="Q94" i="4" s="1"/>
  <c r="AC740" i="8"/>
  <c r="Q93" i="4" s="1"/>
  <c r="AC739" i="8"/>
  <c r="Q92" i="4" s="1"/>
  <c r="AC738" i="8"/>
  <c r="Q91" i="4" s="1"/>
  <c r="AC737" i="8"/>
  <c r="Q90" i="4" s="1"/>
  <c r="AC736" i="8"/>
  <c r="Q89" i="4" s="1"/>
  <c r="AC735" i="8"/>
  <c r="Q88" i="4" s="1"/>
  <c r="AC734" i="8"/>
  <c r="Q87" i="4" s="1"/>
  <c r="AC733" i="8"/>
  <c r="Q86" i="4" s="1"/>
  <c r="AC732" i="8"/>
  <c r="Q85" i="4" s="1"/>
  <c r="AC731" i="8"/>
  <c r="Q84" i="4" s="1"/>
  <c r="AC730" i="8"/>
  <c r="Q83" i="4" s="1"/>
  <c r="AC729" i="8"/>
  <c r="Q82" i="4" s="1"/>
  <c r="AC728" i="8"/>
  <c r="Q81" i="4" s="1"/>
  <c r="AC727" i="8"/>
  <c r="Q80" i="4" s="1"/>
  <c r="AC726" i="8"/>
  <c r="Q79" i="4" s="1"/>
  <c r="AC725" i="8"/>
  <c r="Q78" i="4" s="1"/>
  <c r="AC724" i="8"/>
  <c r="Q77" i="4" s="1"/>
  <c r="AC723" i="8"/>
  <c r="Q76" i="4" s="1"/>
  <c r="AC722" i="8"/>
  <c r="Q75" i="4" s="1"/>
  <c r="AC721" i="8"/>
  <c r="Q74" i="4" s="1"/>
  <c r="AC720" i="8"/>
  <c r="Q73" i="4" s="1"/>
  <c r="AC719" i="8"/>
  <c r="Q72" i="4" s="1"/>
  <c r="AC718" i="8"/>
  <c r="Q71" i="4" s="1"/>
  <c r="AC717" i="8"/>
  <c r="Q70" i="4" s="1"/>
  <c r="AC716" i="8"/>
  <c r="AC705" i="8"/>
  <c r="P117" i="4" s="1"/>
  <c r="AC704" i="8"/>
  <c r="P116" i="4" s="1"/>
  <c r="AC703" i="8"/>
  <c r="P115" i="4" s="1"/>
  <c r="AC702" i="8"/>
  <c r="P114" i="4" s="1"/>
  <c r="AC701" i="8"/>
  <c r="P113" i="4" s="1"/>
  <c r="AC700" i="8"/>
  <c r="P112" i="4" s="1"/>
  <c r="AC699" i="8"/>
  <c r="P111" i="4" s="1"/>
  <c r="AC698" i="8"/>
  <c r="P110" i="4" s="1"/>
  <c r="AC697" i="8"/>
  <c r="P109" i="4" s="1"/>
  <c r="AC696" i="8"/>
  <c r="P108" i="4" s="1"/>
  <c r="AC695" i="8"/>
  <c r="P107" i="4" s="1"/>
  <c r="AC694" i="8"/>
  <c r="P106" i="4" s="1"/>
  <c r="AC693" i="8"/>
  <c r="P105" i="4" s="1"/>
  <c r="AC692" i="8"/>
  <c r="P104" i="4" s="1"/>
  <c r="AC691" i="8"/>
  <c r="P103" i="4" s="1"/>
  <c r="AC690" i="8"/>
  <c r="P102" i="4" s="1"/>
  <c r="AC689" i="8"/>
  <c r="P101" i="4" s="1"/>
  <c r="AC688" i="8"/>
  <c r="P100" i="4" s="1"/>
  <c r="AC687" i="8"/>
  <c r="P99" i="4" s="1"/>
  <c r="AC686" i="8"/>
  <c r="P98" i="4" s="1"/>
  <c r="AC685" i="8"/>
  <c r="P97" i="4" s="1"/>
  <c r="AC684" i="8"/>
  <c r="P96" i="4" s="1"/>
  <c r="AC683" i="8"/>
  <c r="P95" i="4" s="1"/>
  <c r="AC682" i="8"/>
  <c r="P94" i="4" s="1"/>
  <c r="AC681" i="8"/>
  <c r="P93" i="4" s="1"/>
  <c r="AC680" i="8"/>
  <c r="P92" i="4" s="1"/>
  <c r="AC679" i="8"/>
  <c r="P91" i="4" s="1"/>
  <c r="AC678" i="8"/>
  <c r="P90" i="4" s="1"/>
  <c r="AC677" i="8"/>
  <c r="P89" i="4" s="1"/>
  <c r="AC676" i="8"/>
  <c r="P88" i="4" s="1"/>
  <c r="AC675" i="8"/>
  <c r="P87" i="4" s="1"/>
  <c r="AC674" i="8"/>
  <c r="P86" i="4" s="1"/>
  <c r="AC673" i="8"/>
  <c r="P85" i="4" s="1"/>
  <c r="AC672" i="8"/>
  <c r="P84" i="4" s="1"/>
  <c r="AC671" i="8"/>
  <c r="P83" i="4" s="1"/>
  <c r="AC670" i="8"/>
  <c r="P82" i="4" s="1"/>
  <c r="AC669" i="8"/>
  <c r="P81" i="4" s="1"/>
  <c r="AC668" i="8"/>
  <c r="P80" i="4" s="1"/>
  <c r="AC667" i="8"/>
  <c r="P79" i="4" s="1"/>
  <c r="AC666" i="8"/>
  <c r="P78" i="4" s="1"/>
  <c r="AC665" i="8"/>
  <c r="P77" i="4" s="1"/>
  <c r="AC664" i="8"/>
  <c r="P76" i="4" s="1"/>
  <c r="AC663" i="8"/>
  <c r="P75" i="4" s="1"/>
  <c r="AC662" i="8"/>
  <c r="P74" i="4" s="1"/>
  <c r="AC661" i="8"/>
  <c r="P73" i="4" s="1"/>
  <c r="AC660" i="8"/>
  <c r="P72" i="4" s="1"/>
  <c r="AC659" i="8"/>
  <c r="P71" i="4" s="1"/>
  <c r="AC658" i="8"/>
  <c r="P70" i="4" s="1"/>
  <c r="AC657" i="8"/>
  <c r="AC646" i="8"/>
  <c r="O117" i="4" s="1"/>
  <c r="AC645" i="8"/>
  <c r="O116" i="4" s="1"/>
  <c r="AC644" i="8"/>
  <c r="O115" i="4" s="1"/>
  <c r="AC643" i="8"/>
  <c r="O114" i="4" s="1"/>
  <c r="AC642" i="8"/>
  <c r="O113" i="4" s="1"/>
  <c r="AC641" i="8"/>
  <c r="O112" i="4" s="1"/>
  <c r="AC640" i="8"/>
  <c r="O111" i="4" s="1"/>
  <c r="AC639" i="8"/>
  <c r="O110" i="4" s="1"/>
  <c r="AC638" i="8"/>
  <c r="O109" i="4" s="1"/>
  <c r="AC637" i="8"/>
  <c r="O108" i="4" s="1"/>
  <c r="AC636" i="8"/>
  <c r="O107" i="4" s="1"/>
  <c r="AC635" i="8"/>
  <c r="O106" i="4" s="1"/>
  <c r="AC634" i="8"/>
  <c r="O105" i="4" s="1"/>
  <c r="AC633" i="8"/>
  <c r="O104" i="4" s="1"/>
  <c r="AC632" i="8"/>
  <c r="O103" i="4" s="1"/>
  <c r="AC631" i="8"/>
  <c r="O102" i="4" s="1"/>
  <c r="AC630" i="8"/>
  <c r="O101" i="4" s="1"/>
  <c r="AC629" i="8"/>
  <c r="O100" i="4" s="1"/>
  <c r="AC628" i="8"/>
  <c r="O99" i="4" s="1"/>
  <c r="AC627" i="8"/>
  <c r="O98" i="4" s="1"/>
  <c r="AC626" i="8"/>
  <c r="O97" i="4" s="1"/>
  <c r="AC625" i="8"/>
  <c r="O96" i="4" s="1"/>
  <c r="AC624" i="8"/>
  <c r="O95" i="4" s="1"/>
  <c r="AC623" i="8"/>
  <c r="O94" i="4" s="1"/>
  <c r="AC622" i="8"/>
  <c r="O93" i="4" s="1"/>
  <c r="AC621" i="8"/>
  <c r="O92" i="4" s="1"/>
  <c r="AC620" i="8"/>
  <c r="O91" i="4" s="1"/>
  <c r="AC619" i="8"/>
  <c r="O90" i="4" s="1"/>
  <c r="AC618" i="8"/>
  <c r="O89" i="4" s="1"/>
  <c r="AC617" i="8"/>
  <c r="O88" i="4" s="1"/>
  <c r="AC616" i="8"/>
  <c r="O87" i="4" s="1"/>
  <c r="AC615" i="8"/>
  <c r="O86" i="4" s="1"/>
  <c r="AC614" i="8"/>
  <c r="O85" i="4" s="1"/>
  <c r="AC613" i="8"/>
  <c r="O84" i="4" s="1"/>
  <c r="AC612" i="8"/>
  <c r="O83" i="4" s="1"/>
  <c r="AC611" i="8"/>
  <c r="O82" i="4" s="1"/>
  <c r="AC610" i="8"/>
  <c r="O81" i="4" s="1"/>
  <c r="AC609" i="8"/>
  <c r="O80" i="4" s="1"/>
  <c r="AC608" i="8"/>
  <c r="O79" i="4" s="1"/>
  <c r="AC607" i="8"/>
  <c r="O78" i="4" s="1"/>
  <c r="AC606" i="8"/>
  <c r="O77" i="4" s="1"/>
  <c r="AC605" i="8"/>
  <c r="O76" i="4" s="1"/>
  <c r="AC604" i="8"/>
  <c r="O75" i="4" s="1"/>
  <c r="AC603" i="8"/>
  <c r="O74" i="4" s="1"/>
  <c r="AC602" i="8"/>
  <c r="O73" i="4" s="1"/>
  <c r="AC601" i="8"/>
  <c r="O72" i="4" s="1"/>
  <c r="AC600" i="8"/>
  <c r="O71" i="4" s="1"/>
  <c r="AC599" i="8"/>
  <c r="O70" i="4" s="1"/>
  <c r="AC598" i="8"/>
  <c r="AC587" i="8"/>
  <c r="N117" i="4" s="1"/>
  <c r="AC586" i="8"/>
  <c r="N116" i="4" s="1"/>
  <c r="AC585" i="8"/>
  <c r="N115" i="4" s="1"/>
  <c r="AC584" i="8"/>
  <c r="N114" i="4" s="1"/>
  <c r="AC583" i="8"/>
  <c r="N113" i="4" s="1"/>
  <c r="AC582" i="8"/>
  <c r="N112" i="4" s="1"/>
  <c r="AC581" i="8"/>
  <c r="N111" i="4" s="1"/>
  <c r="AC580" i="8"/>
  <c r="N110" i="4" s="1"/>
  <c r="AC579" i="8"/>
  <c r="N109" i="4" s="1"/>
  <c r="AC578" i="8"/>
  <c r="N108" i="4" s="1"/>
  <c r="AC577" i="8"/>
  <c r="N107" i="4" s="1"/>
  <c r="AC576" i="8"/>
  <c r="N106" i="4" s="1"/>
  <c r="AC575" i="8"/>
  <c r="N105" i="4" s="1"/>
  <c r="AC574" i="8"/>
  <c r="N104" i="4" s="1"/>
  <c r="AC573" i="8"/>
  <c r="N103" i="4" s="1"/>
  <c r="AC572" i="8"/>
  <c r="N102" i="4" s="1"/>
  <c r="AC571" i="8"/>
  <c r="N101" i="4" s="1"/>
  <c r="AC570" i="8"/>
  <c r="N100" i="4" s="1"/>
  <c r="AC569" i="8"/>
  <c r="N99" i="4" s="1"/>
  <c r="AC568" i="8"/>
  <c r="N98" i="4" s="1"/>
  <c r="AC567" i="8"/>
  <c r="N97" i="4" s="1"/>
  <c r="AC566" i="8"/>
  <c r="N96" i="4" s="1"/>
  <c r="AC565" i="8"/>
  <c r="N95" i="4" s="1"/>
  <c r="AC564" i="8"/>
  <c r="N94" i="4" s="1"/>
  <c r="AC563" i="8"/>
  <c r="N93" i="4" s="1"/>
  <c r="AC562" i="8"/>
  <c r="N92" i="4" s="1"/>
  <c r="AC561" i="8"/>
  <c r="N91" i="4" s="1"/>
  <c r="AC560" i="8"/>
  <c r="N90" i="4" s="1"/>
  <c r="AC559" i="8"/>
  <c r="N89" i="4" s="1"/>
  <c r="AC558" i="8"/>
  <c r="N88" i="4" s="1"/>
  <c r="AC557" i="8"/>
  <c r="N87" i="4" s="1"/>
  <c r="AC556" i="8"/>
  <c r="N86" i="4" s="1"/>
  <c r="AC555" i="8"/>
  <c r="N85" i="4" s="1"/>
  <c r="AC554" i="8"/>
  <c r="N84" i="4" s="1"/>
  <c r="AC553" i="8"/>
  <c r="N83" i="4" s="1"/>
  <c r="AC552" i="8"/>
  <c r="N82" i="4" s="1"/>
  <c r="AC551" i="8"/>
  <c r="N81" i="4" s="1"/>
  <c r="AC550" i="8"/>
  <c r="N80" i="4" s="1"/>
  <c r="AC549" i="8"/>
  <c r="N79" i="4" s="1"/>
  <c r="AC548" i="8"/>
  <c r="N78" i="4" s="1"/>
  <c r="AC547" i="8"/>
  <c r="N77" i="4" s="1"/>
  <c r="AC546" i="8"/>
  <c r="N76" i="4" s="1"/>
  <c r="AC545" i="8"/>
  <c r="N75" i="4" s="1"/>
  <c r="AC544" i="8"/>
  <c r="N74" i="4" s="1"/>
  <c r="AC543" i="8"/>
  <c r="N73" i="4" s="1"/>
  <c r="AC542" i="8"/>
  <c r="N72" i="4" s="1"/>
  <c r="AC541" i="8"/>
  <c r="N71" i="4" s="1"/>
  <c r="AC540" i="8"/>
  <c r="N70" i="4" s="1"/>
  <c r="AC539" i="8"/>
  <c r="AC528" i="8"/>
  <c r="M117" i="4" s="1"/>
  <c r="AC527" i="8"/>
  <c r="M116" i="4" s="1"/>
  <c r="AC526" i="8"/>
  <c r="M115" i="4" s="1"/>
  <c r="AC525" i="8"/>
  <c r="M114" i="4" s="1"/>
  <c r="AC524" i="8"/>
  <c r="M113" i="4" s="1"/>
  <c r="AC523" i="8"/>
  <c r="M112" i="4" s="1"/>
  <c r="AC522" i="8"/>
  <c r="M111" i="4" s="1"/>
  <c r="AC521" i="8"/>
  <c r="M110" i="4" s="1"/>
  <c r="AC520" i="8"/>
  <c r="M109" i="4" s="1"/>
  <c r="AC519" i="8"/>
  <c r="M108" i="4" s="1"/>
  <c r="AC518" i="8"/>
  <c r="M107" i="4" s="1"/>
  <c r="AC517" i="8"/>
  <c r="M106" i="4" s="1"/>
  <c r="AC516" i="8"/>
  <c r="M105" i="4" s="1"/>
  <c r="AC515" i="8"/>
  <c r="M104" i="4" s="1"/>
  <c r="AC514" i="8"/>
  <c r="M103" i="4" s="1"/>
  <c r="AC513" i="8"/>
  <c r="M102" i="4" s="1"/>
  <c r="AC512" i="8"/>
  <c r="M101" i="4" s="1"/>
  <c r="AC511" i="8"/>
  <c r="M100" i="4" s="1"/>
  <c r="AC510" i="8"/>
  <c r="M99" i="4" s="1"/>
  <c r="AC509" i="8"/>
  <c r="M98" i="4" s="1"/>
  <c r="AC508" i="8"/>
  <c r="M97" i="4" s="1"/>
  <c r="AC507" i="8"/>
  <c r="M96" i="4" s="1"/>
  <c r="AC506" i="8"/>
  <c r="M95" i="4" s="1"/>
  <c r="AC505" i="8"/>
  <c r="M94" i="4" s="1"/>
  <c r="AC504" i="8"/>
  <c r="M93" i="4" s="1"/>
  <c r="AC503" i="8"/>
  <c r="M92" i="4" s="1"/>
  <c r="AC502" i="8"/>
  <c r="M91" i="4" s="1"/>
  <c r="AC501" i="8"/>
  <c r="M90" i="4" s="1"/>
  <c r="AC500" i="8"/>
  <c r="M89" i="4" s="1"/>
  <c r="AC499" i="8"/>
  <c r="M88" i="4" s="1"/>
  <c r="AC498" i="8"/>
  <c r="M87" i="4" s="1"/>
  <c r="AC497" i="8"/>
  <c r="M86" i="4" s="1"/>
  <c r="AC496" i="8"/>
  <c r="M85" i="4" s="1"/>
  <c r="AC495" i="8"/>
  <c r="M84" i="4" s="1"/>
  <c r="AC494" i="8"/>
  <c r="M83" i="4" s="1"/>
  <c r="AC493" i="8"/>
  <c r="M82" i="4" s="1"/>
  <c r="AC492" i="8"/>
  <c r="M81" i="4" s="1"/>
  <c r="AC491" i="8"/>
  <c r="M80" i="4" s="1"/>
  <c r="AC490" i="8"/>
  <c r="M79" i="4" s="1"/>
  <c r="AC489" i="8"/>
  <c r="M78" i="4" s="1"/>
  <c r="AC488" i="8"/>
  <c r="M77" i="4" s="1"/>
  <c r="AC487" i="8"/>
  <c r="M76" i="4" s="1"/>
  <c r="AC486" i="8"/>
  <c r="M75" i="4" s="1"/>
  <c r="AC485" i="8"/>
  <c r="M74" i="4" s="1"/>
  <c r="AC484" i="8"/>
  <c r="M73" i="4" s="1"/>
  <c r="AC483" i="8"/>
  <c r="M72" i="4" s="1"/>
  <c r="AC482" i="8"/>
  <c r="M71" i="4" s="1"/>
  <c r="AC481" i="8"/>
  <c r="M70" i="4" s="1"/>
  <c r="AC480" i="8"/>
  <c r="AC469" i="8"/>
  <c r="L117" i="4" s="1"/>
  <c r="AC468" i="8"/>
  <c r="L116" i="4" s="1"/>
  <c r="AC467" i="8"/>
  <c r="L115" i="4" s="1"/>
  <c r="AC466" i="8"/>
  <c r="L114" i="4" s="1"/>
  <c r="AC465" i="8"/>
  <c r="L113" i="4" s="1"/>
  <c r="AC464" i="8"/>
  <c r="L112" i="4" s="1"/>
  <c r="AC463" i="8"/>
  <c r="L111" i="4" s="1"/>
  <c r="AC462" i="8"/>
  <c r="L110" i="4" s="1"/>
  <c r="AC461" i="8"/>
  <c r="L109" i="4" s="1"/>
  <c r="AC460" i="8"/>
  <c r="L108" i="4" s="1"/>
  <c r="AC459" i="8"/>
  <c r="L107" i="4" s="1"/>
  <c r="AC458" i="8"/>
  <c r="L106" i="4" s="1"/>
  <c r="AC457" i="8"/>
  <c r="L105" i="4" s="1"/>
  <c r="AC456" i="8"/>
  <c r="L104" i="4" s="1"/>
  <c r="AC455" i="8"/>
  <c r="L103" i="4" s="1"/>
  <c r="AC454" i="8"/>
  <c r="L102" i="4" s="1"/>
  <c r="AC453" i="8"/>
  <c r="L101" i="4" s="1"/>
  <c r="AC452" i="8"/>
  <c r="L100" i="4" s="1"/>
  <c r="AC451" i="8"/>
  <c r="L99" i="4" s="1"/>
  <c r="AC450" i="8"/>
  <c r="L98" i="4" s="1"/>
  <c r="AC449" i="8"/>
  <c r="L97" i="4" s="1"/>
  <c r="AC448" i="8"/>
  <c r="L96" i="4" s="1"/>
  <c r="AC447" i="8"/>
  <c r="L95" i="4" s="1"/>
  <c r="AC446" i="8"/>
  <c r="L94" i="4" s="1"/>
  <c r="AC445" i="8"/>
  <c r="L93" i="4" s="1"/>
  <c r="AC444" i="8"/>
  <c r="L92" i="4" s="1"/>
  <c r="AC443" i="8"/>
  <c r="L91" i="4" s="1"/>
  <c r="AC442" i="8"/>
  <c r="L90" i="4" s="1"/>
  <c r="AC441" i="8"/>
  <c r="L89" i="4" s="1"/>
  <c r="AC440" i="8"/>
  <c r="L88" i="4" s="1"/>
  <c r="AC439" i="8"/>
  <c r="L87" i="4" s="1"/>
  <c r="AC438" i="8"/>
  <c r="L86" i="4" s="1"/>
  <c r="AC437" i="8"/>
  <c r="L85" i="4" s="1"/>
  <c r="AC436" i="8"/>
  <c r="L84" i="4" s="1"/>
  <c r="AC435" i="8"/>
  <c r="L83" i="4" s="1"/>
  <c r="AC434" i="8"/>
  <c r="L82" i="4" s="1"/>
  <c r="AC433" i="8"/>
  <c r="L81" i="4" s="1"/>
  <c r="AC432" i="8"/>
  <c r="L80" i="4" s="1"/>
  <c r="AC431" i="8"/>
  <c r="L79" i="4" s="1"/>
  <c r="AC430" i="8"/>
  <c r="L78" i="4" s="1"/>
  <c r="AC429" i="8"/>
  <c r="L77" i="4" s="1"/>
  <c r="AC428" i="8"/>
  <c r="L76" i="4" s="1"/>
  <c r="AC427" i="8"/>
  <c r="L75" i="4" s="1"/>
  <c r="AC426" i="8"/>
  <c r="L74" i="4" s="1"/>
  <c r="AC425" i="8"/>
  <c r="L73" i="4" s="1"/>
  <c r="AC424" i="8"/>
  <c r="L72" i="4" s="1"/>
  <c r="AC423" i="8"/>
  <c r="L71" i="4" s="1"/>
  <c r="AC422" i="8"/>
  <c r="L70" i="4" s="1"/>
  <c r="AC421" i="8"/>
  <c r="AC410" i="8"/>
  <c r="K117" i="4" s="1"/>
  <c r="AC409" i="8"/>
  <c r="K116" i="4" s="1"/>
  <c r="AC408" i="8"/>
  <c r="K115" i="4" s="1"/>
  <c r="AC407" i="8"/>
  <c r="K114" i="4" s="1"/>
  <c r="AC406" i="8"/>
  <c r="K113" i="4" s="1"/>
  <c r="AC405" i="8"/>
  <c r="K112" i="4" s="1"/>
  <c r="AC404" i="8"/>
  <c r="K111" i="4" s="1"/>
  <c r="AC403" i="8"/>
  <c r="K110" i="4" s="1"/>
  <c r="AC402" i="8"/>
  <c r="K109" i="4" s="1"/>
  <c r="AC401" i="8"/>
  <c r="K108" i="4" s="1"/>
  <c r="AC400" i="8"/>
  <c r="K107" i="4" s="1"/>
  <c r="AC399" i="8"/>
  <c r="K106" i="4" s="1"/>
  <c r="AC398" i="8"/>
  <c r="K105" i="4" s="1"/>
  <c r="AC397" i="8"/>
  <c r="K104" i="4" s="1"/>
  <c r="AC396" i="8"/>
  <c r="K103" i="4" s="1"/>
  <c r="AC395" i="8"/>
  <c r="K102" i="4" s="1"/>
  <c r="AC394" i="8"/>
  <c r="K101" i="4" s="1"/>
  <c r="AC393" i="8"/>
  <c r="K100" i="4" s="1"/>
  <c r="AC392" i="8"/>
  <c r="K99" i="4" s="1"/>
  <c r="AC391" i="8"/>
  <c r="K98" i="4" s="1"/>
  <c r="AC390" i="8"/>
  <c r="K97" i="4" s="1"/>
  <c r="AC389" i="8"/>
  <c r="K96" i="4" s="1"/>
  <c r="AC388" i="8"/>
  <c r="K95" i="4" s="1"/>
  <c r="AC387" i="8"/>
  <c r="K94" i="4" s="1"/>
  <c r="AC386" i="8"/>
  <c r="K93" i="4" s="1"/>
  <c r="AC385" i="8"/>
  <c r="K92" i="4" s="1"/>
  <c r="AC384" i="8"/>
  <c r="K91" i="4" s="1"/>
  <c r="AC383" i="8"/>
  <c r="K90" i="4" s="1"/>
  <c r="AC382" i="8"/>
  <c r="K89" i="4" s="1"/>
  <c r="AC381" i="8"/>
  <c r="K88" i="4" s="1"/>
  <c r="AC380" i="8"/>
  <c r="K87" i="4" s="1"/>
  <c r="AC379" i="8"/>
  <c r="K86" i="4" s="1"/>
  <c r="AC378" i="8"/>
  <c r="K85" i="4" s="1"/>
  <c r="AC377" i="8"/>
  <c r="K84" i="4" s="1"/>
  <c r="AC376" i="8"/>
  <c r="K83" i="4" s="1"/>
  <c r="AC375" i="8"/>
  <c r="K82" i="4" s="1"/>
  <c r="AC374" i="8"/>
  <c r="K81" i="4" s="1"/>
  <c r="AC373" i="8"/>
  <c r="K80" i="4" s="1"/>
  <c r="AC372" i="8"/>
  <c r="K79" i="4" s="1"/>
  <c r="AC371" i="8"/>
  <c r="K78" i="4" s="1"/>
  <c r="AC370" i="8"/>
  <c r="K77" i="4" s="1"/>
  <c r="AC369" i="8"/>
  <c r="K76" i="4" s="1"/>
  <c r="AC368" i="8"/>
  <c r="K75" i="4" s="1"/>
  <c r="AC367" i="8"/>
  <c r="K74" i="4" s="1"/>
  <c r="AC366" i="8"/>
  <c r="K73" i="4" s="1"/>
  <c r="AC365" i="8"/>
  <c r="K72" i="4" s="1"/>
  <c r="AC364" i="8"/>
  <c r="K71" i="4" s="1"/>
  <c r="AC363" i="8"/>
  <c r="K70" i="4" s="1"/>
  <c r="AC362" i="8"/>
  <c r="AC351" i="8"/>
  <c r="J117" i="4" s="1"/>
  <c r="AC350" i="8"/>
  <c r="J116" i="4" s="1"/>
  <c r="AC349" i="8"/>
  <c r="J115" i="4" s="1"/>
  <c r="AC348" i="8"/>
  <c r="J114" i="4" s="1"/>
  <c r="AC347" i="8"/>
  <c r="J113" i="4" s="1"/>
  <c r="AC346" i="8"/>
  <c r="J112" i="4" s="1"/>
  <c r="AC345" i="8"/>
  <c r="J111" i="4" s="1"/>
  <c r="AC344" i="8"/>
  <c r="J110" i="4" s="1"/>
  <c r="AC343" i="8"/>
  <c r="J109" i="4" s="1"/>
  <c r="AC342" i="8"/>
  <c r="J108" i="4" s="1"/>
  <c r="AC341" i="8"/>
  <c r="J107" i="4" s="1"/>
  <c r="AC340" i="8"/>
  <c r="J106" i="4" s="1"/>
  <c r="AC339" i="8"/>
  <c r="J105" i="4" s="1"/>
  <c r="AC338" i="8"/>
  <c r="J104" i="4" s="1"/>
  <c r="AC337" i="8"/>
  <c r="J103" i="4" s="1"/>
  <c r="AC336" i="8"/>
  <c r="J102" i="4" s="1"/>
  <c r="AC335" i="8"/>
  <c r="J101" i="4" s="1"/>
  <c r="AC334" i="8"/>
  <c r="J100" i="4" s="1"/>
  <c r="AC333" i="8"/>
  <c r="J99" i="4" s="1"/>
  <c r="AC332" i="8"/>
  <c r="J98" i="4" s="1"/>
  <c r="AC331" i="8"/>
  <c r="J97" i="4" s="1"/>
  <c r="AC330" i="8"/>
  <c r="J96" i="4" s="1"/>
  <c r="AC329" i="8"/>
  <c r="J95" i="4" s="1"/>
  <c r="AC328" i="8"/>
  <c r="J94" i="4" s="1"/>
  <c r="AC327" i="8"/>
  <c r="J93" i="4" s="1"/>
  <c r="AC326" i="8"/>
  <c r="J92" i="4" s="1"/>
  <c r="AC325" i="8"/>
  <c r="J91" i="4" s="1"/>
  <c r="AC324" i="8"/>
  <c r="J90" i="4" s="1"/>
  <c r="AC323" i="8"/>
  <c r="J89" i="4" s="1"/>
  <c r="AC322" i="8"/>
  <c r="J88" i="4" s="1"/>
  <c r="AC321" i="8"/>
  <c r="J87" i="4" s="1"/>
  <c r="AC320" i="8"/>
  <c r="J86" i="4" s="1"/>
  <c r="AC319" i="8"/>
  <c r="J85" i="4" s="1"/>
  <c r="AC318" i="8"/>
  <c r="J84" i="4" s="1"/>
  <c r="AC317" i="8"/>
  <c r="J83" i="4" s="1"/>
  <c r="AC316" i="8"/>
  <c r="J82" i="4" s="1"/>
  <c r="AC315" i="8"/>
  <c r="J81" i="4" s="1"/>
  <c r="AC314" i="8"/>
  <c r="J80" i="4" s="1"/>
  <c r="AC313" i="8"/>
  <c r="J79" i="4" s="1"/>
  <c r="AC312" i="8"/>
  <c r="J78" i="4" s="1"/>
  <c r="AC311" i="8"/>
  <c r="J77" i="4" s="1"/>
  <c r="AC310" i="8"/>
  <c r="J76" i="4" s="1"/>
  <c r="AC309" i="8"/>
  <c r="J75" i="4" s="1"/>
  <c r="AC308" i="8"/>
  <c r="J74" i="4" s="1"/>
  <c r="AC307" i="8"/>
  <c r="J73" i="4" s="1"/>
  <c r="AC306" i="8"/>
  <c r="J72" i="4" s="1"/>
  <c r="AC305" i="8"/>
  <c r="J71" i="4" s="1"/>
  <c r="AC304" i="8"/>
  <c r="J70" i="4" s="1"/>
  <c r="AC303" i="8"/>
  <c r="AC292" i="8"/>
  <c r="I117" i="4" s="1"/>
  <c r="AC291" i="8"/>
  <c r="I116" i="4" s="1"/>
  <c r="AC290" i="8"/>
  <c r="I115" i="4" s="1"/>
  <c r="AC289" i="8"/>
  <c r="I114" i="4" s="1"/>
  <c r="AC288" i="8"/>
  <c r="I113" i="4" s="1"/>
  <c r="AC287" i="8"/>
  <c r="I112" i="4" s="1"/>
  <c r="AC286" i="8"/>
  <c r="I111" i="4" s="1"/>
  <c r="AC285" i="8"/>
  <c r="I110" i="4" s="1"/>
  <c r="AC284" i="8"/>
  <c r="I109" i="4" s="1"/>
  <c r="AC283" i="8"/>
  <c r="I108" i="4" s="1"/>
  <c r="AC282" i="8"/>
  <c r="I107" i="4" s="1"/>
  <c r="AC281" i="8"/>
  <c r="I106" i="4" s="1"/>
  <c r="AC280" i="8"/>
  <c r="I105" i="4" s="1"/>
  <c r="AC279" i="8"/>
  <c r="I104" i="4" s="1"/>
  <c r="AC278" i="8"/>
  <c r="I103" i="4" s="1"/>
  <c r="AC277" i="8"/>
  <c r="I102" i="4" s="1"/>
  <c r="AC276" i="8"/>
  <c r="I101" i="4" s="1"/>
  <c r="AC275" i="8"/>
  <c r="I100" i="4" s="1"/>
  <c r="AC274" i="8"/>
  <c r="I99" i="4" s="1"/>
  <c r="AC273" i="8"/>
  <c r="I98" i="4" s="1"/>
  <c r="AC272" i="8"/>
  <c r="I97" i="4" s="1"/>
  <c r="AC271" i="8"/>
  <c r="I96" i="4" s="1"/>
  <c r="AC270" i="8"/>
  <c r="I95" i="4" s="1"/>
  <c r="AC269" i="8"/>
  <c r="I94" i="4" s="1"/>
  <c r="AC268" i="8"/>
  <c r="I93" i="4" s="1"/>
  <c r="AC267" i="8"/>
  <c r="I92" i="4" s="1"/>
  <c r="AC266" i="8"/>
  <c r="I91" i="4" s="1"/>
  <c r="AC265" i="8"/>
  <c r="I90" i="4" s="1"/>
  <c r="AC264" i="8"/>
  <c r="I89" i="4" s="1"/>
  <c r="AC263" i="8"/>
  <c r="I88" i="4" s="1"/>
  <c r="AC262" i="8"/>
  <c r="I87" i="4" s="1"/>
  <c r="AC261" i="8"/>
  <c r="I86" i="4" s="1"/>
  <c r="AC260" i="8"/>
  <c r="I85" i="4" s="1"/>
  <c r="AC259" i="8"/>
  <c r="I84" i="4" s="1"/>
  <c r="AC258" i="8"/>
  <c r="I83" i="4" s="1"/>
  <c r="AC257" i="8"/>
  <c r="I82" i="4" s="1"/>
  <c r="AC256" i="8"/>
  <c r="I81" i="4" s="1"/>
  <c r="AC255" i="8"/>
  <c r="I80" i="4" s="1"/>
  <c r="AC254" i="8"/>
  <c r="I79" i="4" s="1"/>
  <c r="AC253" i="8"/>
  <c r="I78" i="4" s="1"/>
  <c r="AC252" i="8"/>
  <c r="I77" i="4" s="1"/>
  <c r="AC251" i="8"/>
  <c r="I76" i="4" s="1"/>
  <c r="AC250" i="8"/>
  <c r="I75" i="4" s="1"/>
  <c r="AC249" i="8"/>
  <c r="I74" i="4" s="1"/>
  <c r="AC248" i="8"/>
  <c r="I73" i="4" s="1"/>
  <c r="AC247" i="8"/>
  <c r="I72" i="4" s="1"/>
  <c r="AC246" i="8"/>
  <c r="I71" i="4" s="1"/>
  <c r="AC245" i="8"/>
  <c r="I70" i="4" s="1"/>
  <c r="AC244" i="8"/>
  <c r="AC233" i="8"/>
  <c r="H117" i="4" s="1"/>
  <c r="AC232" i="8"/>
  <c r="H116" i="4" s="1"/>
  <c r="AC231" i="8"/>
  <c r="H115" i="4" s="1"/>
  <c r="AC230" i="8"/>
  <c r="H114" i="4" s="1"/>
  <c r="AC229" i="8"/>
  <c r="H113" i="4" s="1"/>
  <c r="AC228" i="8"/>
  <c r="H112" i="4" s="1"/>
  <c r="AC227" i="8"/>
  <c r="H111" i="4" s="1"/>
  <c r="AC226" i="8"/>
  <c r="H110" i="4" s="1"/>
  <c r="AC225" i="8"/>
  <c r="H109" i="4" s="1"/>
  <c r="AC224" i="8"/>
  <c r="H108" i="4" s="1"/>
  <c r="AC223" i="8"/>
  <c r="H107" i="4" s="1"/>
  <c r="AC222" i="8"/>
  <c r="H106" i="4" s="1"/>
  <c r="AC221" i="8"/>
  <c r="H105" i="4" s="1"/>
  <c r="AC220" i="8"/>
  <c r="H104" i="4" s="1"/>
  <c r="AC219" i="8"/>
  <c r="H103" i="4" s="1"/>
  <c r="AC218" i="8"/>
  <c r="H102" i="4" s="1"/>
  <c r="AC217" i="8"/>
  <c r="H101" i="4" s="1"/>
  <c r="AC216" i="8"/>
  <c r="H100" i="4" s="1"/>
  <c r="AC215" i="8"/>
  <c r="H99" i="4" s="1"/>
  <c r="AC214" i="8"/>
  <c r="H98" i="4" s="1"/>
  <c r="AC213" i="8"/>
  <c r="H97" i="4" s="1"/>
  <c r="AC212" i="8"/>
  <c r="H96" i="4" s="1"/>
  <c r="AC211" i="8"/>
  <c r="H95" i="4" s="1"/>
  <c r="AC210" i="8"/>
  <c r="H94" i="4" s="1"/>
  <c r="AC209" i="8"/>
  <c r="H93" i="4" s="1"/>
  <c r="AC208" i="8"/>
  <c r="H92" i="4" s="1"/>
  <c r="AC207" i="8"/>
  <c r="H91" i="4" s="1"/>
  <c r="AC206" i="8"/>
  <c r="H90" i="4" s="1"/>
  <c r="AC205" i="8"/>
  <c r="H89" i="4" s="1"/>
  <c r="AC204" i="8"/>
  <c r="H88" i="4" s="1"/>
  <c r="AC203" i="8"/>
  <c r="H87" i="4" s="1"/>
  <c r="AC202" i="8"/>
  <c r="H86" i="4" s="1"/>
  <c r="AC201" i="8"/>
  <c r="H85" i="4" s="1"/>
  <c r="AC200" i="8"/>
  <c r="H84" i="4" s="1"/>
  <c r="AC199" i="8"/>
  <c r="H83" i="4" s="1"/>
  <c r="AC198" i="8"/>
  <c r="H82" i="4" s="1"/>
  <c r="AC197" i="8"/>
  <c r="H81" i="4" s="1"/>
  <c r="AC196" i="8"/>
  <c r="H80" i="4" s="1"/>
  <c r="AC195" i="8"/>
  <c r="H79" i="4" s="1"/>
  <c r="AC194" i="8"/>
  <c r="H78" i="4" s="1"/>
  <c r="AC193" i="8"/>
  <c r="H77" i="4" s="1"/>
  <c r="AC192" i="8"/>
  <c r="H76" i="4" s="1"/>
  <c r="AC191" i="8"/>
  <c r="H75" i="4" s="1"/>
  <c r="AC190" i="8"/>
  <c r="H74" i="4" s="1"/>
  <c r="AC189" i="8"/>
  <c r="H73" i="4" s="1"/>
  <c r="AC188" i="8"/>
  <c r="H72" i="4" s="1"/>
  <c r="AC187" i="8"/>
  <c r="H71" i="4" s="1"/>
  <c r="AC186" i="8"/>
  <c r="H70" i="4" s="1"/>
  <c r="AC185" i="8"/>
  <c r="AC174" i="8"/>
  <c r="G117" i="4" s="1"/>
  <c r="AC173" i="8"/>
  <c r="G116" i="4" s="1"/>
  <c r="AC172" i="8"/>
  <c r="G115" i="4" s="1"/>
  <c r="AC171" i="8"/>
  <c r="G114" i="4" s="1"/>
  <c r="AC170" i="8"/>
  <c r="G113" i="4" s="1"/>
  <c r="AC169" i="8"/>
  <c r="G112" i="4" s="1"/>
  <c r="AC168" i="8"/>
  <c r="G111" i="4" s="1"/>
  <c r="AC167" i="8"/>
  <c r="G110" i="4" s="1"/>
  <c r="AC166" i="8"/>
  <c r="G109" i="4" s="1"/>
  <c r="AC165" i="8"/>
  <c r="G108" i="4" s="1"/>
  <c r="AC164" i="8"/>
  <c r="G107" i="4" s="1"/>
  <c r="AC163" i="8"/>
  <c r="G106" i="4" s="1"/>
  <c r="AC162" i="8"/>
  <c r="G105" i="4" s="1"/>
  <c r="AC161" i="8"/>
  <c r="G104" i="4" s="1"/>
  <c r="AC160" i="8"/>
  <c r="G103" i="4" s="1"/>
  <c r="AC159" i="8"/>
  <c r="G102" i="4" s="1"/>
  <c r="AC158" i="8"/>
  <c r="G101" i="4" s="1"/>
  <c r="AC157" i="8"/>
  <c r="G100" i="4" s="1"/>
  <c r="AC156" i="8"/>
  <c r="G99" i="4" s="1"/>
  <c r="AC155" i="8"/>
  <c r="G98" i="4" s="1"/>
  <c r="AC154" i="8"/>
  <c r="G97" i="4" s="1"/>
  <c r="AC153" i="8"/>
  <c r="G96" i="4" s="1"/>
  <c r="AC152" i="8"/>
  <c r="G95" i="4" s="1"/>
  <c r="AC151" i="8"/>
  <c r="G94" i="4" s="1"/>
  <c r="AC150" i="8"/>
  <c r="G93" i="4" s="1"/>
  <c r="AC149" i="8"/>
  <c r="G92" i="4" s="1"/>
  <c r="AC148" i="8"/>
  <c r="G91" i="4" s="1"/>
  <c r="AC147" i="8"/>
  <c r="G90" i="4" s="1"/>
  <c r="AC146" i="8"/>
  <c r="G89" i="4" s="1"/>
  <c r="AC145" i="8"/>
  <c r="G88" i="4" s="1"/>
  <c r="AC144" i="8"/>
  <c r="G87" i="4" s="1"/>
  <c r="AC143" i="8"/>
  <c r="G86" i="4" s="1"/>
  <c r="AC142" i="8"/>
  <c r="G85" i="4" s="1"/>
  <c r="AC141" i="8"/>
  <c r="G84" i="4" s="1"/>
  <c r="AC140" i="8"/>
  <c r="G83" i="4" s="1"/>
  <c r="AC139" i="8"/>
  <c r="G82" i="4" s="1"/>
  <c r="AC138" i="8"/>
  <c r="G81" i="4" s="1"/>
  <c r="AC137" i="8"/>
  <c r="G80" i="4" s="1"/>
  <c r="AC136" i="8"/>
  <c r="G79" i="4" s="1"/>
  <c r="AC135" i="8"/>
  <c r="G78" i="4" s="1"/>
  <c r="AC134" i="8"/>
  <c r="G77" i="4" s="1"/>
  <c r="AC133" i="8"/>
  <c r="G76" i="4" s="1"/>
  <c r="AC132" i="8"/>
  <c r="G75" i="4" s="1"/>
  <c r="AC131" i="8"/>
  <c r="G74" i="4" s="1"/>
  <c r="AC130" i="8"/>
  <c r="G73" i="4" s="1"/>
  <c r="AC129" i="8"/>
  <c r="G72" i="4" s="1"/>
  <c r="AC128" i="8"/>
  <c r="G71" i="4" s="1"/>
  <c r="AC127" i="8"/>
  <c r="G70" i="4" s="1"/>
  <c r="AC126" i="8"/>
  <c r="AC115" i="8"/>
  <c r="F117" i="4" s="1"/>
  <c r="AC114" i="8"/>
  <c r="F116" i="4" s="1"/>
  <c r="AC113" i="8"/>
  <c r="F115" i="4" s="1"/>
  <c r="AC112" i="8"/>
  <c r="F114" i="4" s="1"/>
  <c r="AC111" i="8"/>
  <c r="F113" i="4" s="1"/>
  <c r="AC110" i="8"/>
  <c r="F112" i="4" s="1"/>
  <c r="AC109" i="8"/>
  <c r="F111" i="4" s="1"/>
  <c r="AC108" i="8"/>
  <c r="F110" i="4" s="1"/>
  <c r="AC107" i="8"/>
  <c r="F109" i="4" s="1"/>
  <c r="AC106" i="8"/>
  <c r="F108" i="4" s="1"/>
  <c r="AC105" i="8"/>
  <c r="F107" i="4" s="1"/>
  <c r="AC104" i="8"/>
  <c r="F106" i="4" s="1"/>
  <c r="AC103" i="8"/>
  <c r="F105" i="4" s="1"/>
  <c r="AC102" i="8"/>
  <c r="F104" i="4" s="1"/>
  <c r="AC101" i="8"/>
  <c r="F103" i="4" s="1"/>
  <c r="AC100" i="8"/>
  <c r="F102" i="4" s="1"/>
  <c r="AC99" i="8"/>
  <c r="F101" i="4" s="1"/>
  <c r="AC98" i="8"/>
  <c r="F100" i="4" s="1"/>
  <c r="AC97" i="8"/>
  <c r="F99" i="4" s="1"/>
  <c r="AC96" i="8"/>
  <c r="F98" i="4" s="1"/>
  <c r="AC95" i="8"/>
  <c r="F97" i="4" s="1"/>
  <c r="AC94" i="8"/>
  <c r="F96" i="4" s="1"/>
  <c r="AC93" i="8"/>
  <c r="F95" i="4" s="1"/>
  <c r="AC92" i="8"/>
  <c r="F94" i="4" s="1"/>
  <c r="AC91" i="8"/>
  <c r="F93" i="4" s="1"/>
  <c r="AC90" i="8"/>
  <c r="F92" i="4" s="1"/>
  <c r="AC89" i="8"/>
  <c r="F91" i="4" s="1"/>
  <c r="AC88" i="8"/>
  <c r="F90" i="4" s="1"/>
  <c r="AC87" i="8"/>
  <c r="F89" i="4" s="1"/>
  <c r="AC86" i="8"/>
  <c r="F88" i="4" s="1"/>
  <c r="AC85" i="8"/>
  <c r="F87" i="4" s="1"/>
  <c r="AC84" i="8"/>
  <c r="F86" i="4" s="1"/>
  <c r="AC83" i="8"/>
  <c r="F85" i="4" s="1"/>
  <c r="AC82" i="8"/>
  <c r="F84" i="4" s="1"/>
  <c r="AC81" i="8"/>
  <c r="F83" i="4" s="1"/>
  <c r="AC80" i="8"/>
  <c r="F82" i="4" s="1"/>
  <c r="AC79" i="8"/>
  <c r="F81" i="4" s="1"/>
  <c r="AC78" i="8"/>
  <c r="F80" i="4" s="1"/>
  <c r="AC77" i="8"/>
  <c r="F79" i="4" s="1"/>
  <c r="AC76" i="8"/>
  <c r="F78" i="4" s="1"/>
  <c r="AC75" i="8"/>
  <c r="F77" i="4" s="1"/>
  <c r="AC74" i="8"/>
  <c r="F76" i="4" s="1"/>
  <c r="AC73" i="8"/>
  <c r="F75" i="4" s="1"/>
  <c r="AC72" i="8"/>
  <c r="F74" i="4" s="1"/>
  <c r="AC71" i="8"/>
  <c r="F73" i="4" s="1"/>
  <c r="AC70" i="8"/>
  <c r="F72" i="4" s="1"/>
  <c r="AC69" i="8"/>
  <c r="F71" i="4" s="1"/>
  <c r="AC68" i="8"/>
  <c r="AC67" i="8"/>
  <c r="B5" i="8"/>
  <c r="B5" i="6"/>
  <c r="AC56" i="8"/>
  <c r="E117" i="4" s="1"/>
  <c r="AC55" i="8"/>
  <c r="E116" i="4" s="1"/>
  <c r="AC54" i="8"/>
  <c r="E115" i="4" s="1"/>
  <c r="AC53" i="8"/>
  <c r="E114" i="4" s="1"/>
  <c r="AC52" i="8"/>
  <c r="E113" i="4" s="1"/>
  <c r="AC51" i="8"/>
  <c r="E112" i="4" s="1"/>
  <c r="AC50" i="8"/>
  <c r="E111" i="4" s="1"/>
  <c r="AC49" i="8"/>
  <c r="E110" i="4" s="1"/>
  <c r="AC48" i="8"/>
  <c r="E109" i="4" s="1"/>
  <c r="AC47" i="8"/>
  <c r="E108" i="4" s="1"/>
  <c r="AC46" i="8"/>
  <c r="E107" i="4" s="1"/>
  <c r="AC45" i="8"/>
  <c r="E106" i="4" s="1"/>
  <c r="AC44" i="8"/>
  <c r="E105" i="4" s="1"/>
  <c r="AC43" i="8"/>
  <c r="E104" i="4" s="1"/>
  <c r="AC42" i="8"/>
  <c r="E103" i="4" s="1"/>
  <c r="AC41" i="8"/>
  <c r="E102" i="4" s="1"/>
  <c r="AC1363" i="6"/>
  <c r="AI60" i="4" s="1"/>
  <c r="AC1362" i="6"/>
  <c r="AI59" i="4" s="1"/>
  <c r="AC1361" i="6"/>
  <c r="AI58" i="4" s="1"/>
  <c r="AC1360" i="6"/>
  <c r="AI57" i="4" s="1"/>
  <c r="AC1359" i="6"/>
  <c r="AI56" i="4" s="1"/>
  <c r="AC1358" i="6"/>
  <c r="AI55" i="4" s="1"/>
  <c r="AC1357" i="6"/>
  <c r="AI54" i="4" s="1"/>
  <c r="AC1356" i="6"/>
  <c r="AI53" i="4" s="1"/>
  <c r="AC1355" i="6"/>
  <c r="AI52" i="4" s="1"/>
  <c r="AC1354" i="6"/>
  <c r="AI51" i="4" s="1"/>
  <c r="AC1353" i="6"/>
  <c r="AI50" i="4" s="1"/>
  <c r="AC1352" i="6"/>
  <c r="AI49" i="4" s="1"/>
  <c r="AC1351" i="6"/>
  <c r="AI48" i="4" s="1"/>
  <c r="AC1350" i="6"/>
  <c r="AI47" i="4" s="1"/>
  <c r="AC1349" i="6"/>
  <c r="AI46" i="4" s="1"/>
  <c r="AC1348" i="6"/>
  <c r="AI45" i="4" s="1"/>
  <c r="AC1347" i="6"/>
  <c r="AI44" i="4" s="1"/>
  <c r="AC1346" i="6"/>
  <c r="AI43" i="4" s="1"/>
  <c r="AC1345" i="6"/>
  <c r="AI42" i="4" s="1"/>
  <c r="AC1344" i="6"/>
  <c r="AI41" i="4" s="1"/>
  <c r="AC1343" i="6"/>
  <c r="AI40" i="4" s="1"/>
  <c r="AC1342" i="6"/>
  <c r="AI39" i="4" s="1"/>
  <c r="AC1341" i="6"/>
  <c r="AI38" i="4" s="1"/>
  <c r="AC1340" i="6"/>
  <c r="AI37" i="4" s="1"/>
  <c r="AC1339" i="6"/>
  <c r="AI36" i="4" s="1"/>
  <c r="AC1338" i="6"/>
  <c r="AI35" i="4" s="1"/>
  <c r="AC1337" i="6"/>
  <c r="AI34" i="4" s="1"/>
  <c r="AC1336" i="6"/>
  <c r="AI33" i="4" s="1"/>
  <c r="AC1335" i="6"/>
  <c r="AI32" i="4" s="1"/>
  <c r="AC1334" i="6"/>
  <c r="AI31" i="4" s="1"/>
  <c r="AC1333" i="6"/>
  <c r="AI30" i="4" s="1"/>
  <c r="AC1332" i="6"/>
  <c r="AI29" i="4" s="1"/>
  <c r="AC1331" i="6"/>
  <c r="AI28" i="4" s="1"/>
  <c r="AC1330" i="6"/>
  <c r="AI27" i="4" s="1"/>
  <c r="AC1329" i="6"/>
  <c r="AI26" i="4" s="1"/>
  <c r="AC1328" i="6"/>
  <c r="AI25" i="4" s="1"/>
  <c r="AC1327" i="6"/>
  <c r="AC1319" i="6"/>
  <c r="AH60" i="4" s="1"/>
  <c r="AC1318" i="6"/>
  <c r="AH59" i="4" s="1"/>
  <c r="AC1317" i="6"/>
  <c r="AH58" i="4" s="1"/>
  <c r="AC1316" i="6"/>
  <c r="AH57" i="4" s="1"/>
  <c r="AC1315" i="6"/>
  <c r="AH56" i="4" s="1"/>
  <c r="AC1314" i="6"/>
  <c r="AH55" i="4" s="1"/>
  <c r="AC1313" i="6"/>
  <c r="AH54" i="4" s="1"/>
  <c r="AC1312" i="6"/>
  <c r="AH53" i="4" s="1"/>
  <c r="AC1311" i="6"/>
  <c r="AH52" i="4" s="1"/>
  <c r="AC1310" i="6"/>
  <c r="AH51" i="4" s="1"/>
  <c r="AC1309" i="6"/>
  <c r="AH50" i="4" s="1"/>
  <c r="AC1308" i="6"/>
  <c r="AH49" i="4" s="1"/>
  <c r="AC1307" i="6"/>
  <c r="AH48" i="4" s="1"/>
  <c r="AC1306" i="6"/>
  <c r="AH47" i="4" s="1"/>
  <c r="AC1305" i="6"/>
  <c r="AH46" i="4" s="1"/>
  <c r="AC1304" i="6"/>
  <c r="AH45" i="4" s="1"/>
  <c r="AC1303" i="6"/>
  <c r="AH44" i="4" s="1"/>
  <c r="AC1302" i="6"/>
  <c r="AH43" i="4" s="1"/>
  <c r="AC1301" i="6"/>
  <c r="AH42" i="4" s="1"/>
  <c r="AC1300" i="6"/>
  <c r="AH41" i="4" s="1"/>
  <c r="AC1299" i="6"/>
  <c r="AH40" i="4" s="1"/>
  <c r="AC1298" i="6"/>
  <c r="AH39" i="4" s="1"/>
  <c r="AC1297" i="6"/>
  <c r="AH38" i="4" s="1"/>
  <c r="AC1296" i="6"/>
  <c r="AH37" i="4" s="1"/>
  <c r="AC1295" i="6"/>
  <c r="AH36" i="4" s="1"/>
  <c r="AC1294" i="6"/>
  <c r="AH35" i="4" s="1"/>
  <c r="AC1293" i="6"/>
  <c r="AH34" i="4" s="1"/>
  <c r="AC1292" i="6"/>
  <c r="AH33" i="4" s="1"/>
  <c r="AC1291" i="6"/>
  <c r="AH32" i="4" s="1"/>
  <c r="AC1290" i="6"/>
  <c r="AH31" i="4" s="1"/>
  <c r="AC1289" i="6"/>
  <c r="AH30" i="4" s="1"/>
  <c r="AC1288" i="6"/>
  <c r="AH29" i="4" s="1"/>
  <c r="AC1287" i="6"/>
  <c r="AH28" i="4" s="1"/>
  <c r="AC1286" i="6"/>
  <c r="AH27" i="4" s="1"/>
  <c r="AC1285" i="6"/>
  <c r="AH26" i="4" s="1"/>
  <c r="AC1284" i="6"/>
  <c r="AH25" i="4" s="1"/>
  <c r="AC1283" i="6"/>
  <c r="AC1275" i="6"/>
  <c r="AG60" i="4" s="1"/>
  <c r="AC1274" i="6"/>
  <c r="AG59" i="4" s="1"/>
  <c r="AC1273" i="6"/>
  <c r="AG58" i="4" s="1"/>
  <c r="AC1272" i="6"/>
  <c r="AG57" i="4" s="1"/>
  <c r="AC1271" i="6"/>
  <c r="AG56" i="4" s="1"/>
  <c r="AC1270" i="6"/>
  <c r="AG55" i="4" s="1"/>
  <c r="AC1269" i="6"/>
  <c r="AG54" i="4" s="1"/>
  <c r="AC1268" i="6"/>
  <c r="AG53" i="4" s="1"/>
  <c r="AC1267" i="6"/>
  <c r="AG52" i="4" s="1"/>
  <c r="AC1266" i="6"/>
  <c r="AG51" i="4" s="1"/>
  <c r="AC1265" i="6"/>
  <c r="AG50" i="4" s="1"/>
  <c r="AC1264" i="6"/>
  <c r="AG49" i="4" s="1"/>
  <c r="AC1263" i="6"/>
  <c r="AG48" i="4" s="1"/>
  <c r="AC1262" i="6"/>
  <c r="AG47" i="4" s="1"/>
  <c r="AC1261" i="6"/>
  <c r="AG46" i="4" s="1"/>
  <c r="AC1260" i="6"/>
  <c r="AG45" i="4" s="1"/>
  <c r="AC1259" i="6"/>
  <c r="AG44" i="4" s="1"/>
  <c r="AC1258" i="6"/>
  <c r="AG43" i="4" s="1"/>
  <c r="AC1257" i="6"/>
  <c r="AG42" i="4" s="1"/>
  <c r="AC1256" i="6"/>
  <c r="AG41" i="4" s="1"/>
  <c r="AC1255" i="6"/>
  <c r="AG40" i="4" s="1"/>
  <c r="AC1254" i="6"/>
  <c r="AG39" i="4" s="1"/>
  <c r="AC1253" i="6"/>
  <c r="AG38" i="4" s="1"/>
  <c r="AC1252" i="6"/>
  <c r="AG37" i="4" s="1"/>
  <c r="AC1251" i="6"/>
  <c r="AG36" i="4" s="1"/>
  <c r="AC1250" i="6"/>
  <c r="AG35" i="4" s="1"/>
  <c r="AC1249" i="6"/>
  <c r="AG34" i="4" s="1"/>
  <c r="AC1248" i="6"/>
  <c r="AG33" i="4" s="1"/>
  <c r="AC1247" i="6"/>
  <c r="AG32" i="4" s="1"/>
  <c r="AC1246" i="6"/>
  <c r="AG31" i="4" s="1"/>
  <c r="AC1245" i="6"/>
  <c r="AG30" i="4" s="1"/>
  <c r="AC1244" i="6"/>
  <c r="AG29" i="4" s="1"/>
  <c r="AC1243" i="6"/>
  <c r="AG28" i="4" s="1"/>
  <c r="AC1242" i="6"/>
  <c r="AG27" i="4" s="1"/>
  <c r="AC1241" i="6"/>
  <c r="AG26" i="4" s="1"/>
  <c r="AC1240" i="6"/>
  <c r="AG25" i="4" s="1"/>
  <c r="AC1239" i="6"/>
  <c r="AC1231" i="6"/>
  <c r="AF60" i="4" s="1"/>
  <c r="AC1230" i="6"/>
  <c r="AF59" i="4" s="1"/>
  <c r="AC1229" i="6"/>
  <c r="AF58" i="4" s="1"/>
  <c r="AC1228" i="6"/>
  <c r="AF57" i="4" s="1"/>
  <c r="AC1227" i="6"/>
  <c r="AF56" i="4" s="1"/>
  <c r="AC1226" i="6"/>
  <c r="AF55" i="4" s="1"/>
  <c r="AC1225" i="6"/>
  <c r="AF54" i="4" s="1"/>
  <c r="AC1224" i="6"/>
  <c r="AF53" i="4" s="1"/>
  <c r="AC1223" i="6"/>
  <c r="AF52" i="4" s="1"/>
  <c r="AC1222" i="6"/>
  <c r="AF51" i="4" s="1"/>
  <c r="AC1221" i="6"/>
  <c r="AF50" i="4" s="1"/>
  <c r="AC1220" i="6"/>
  <c r="AF49" i="4" s="1"/>
  <c r="AC1219" i="6"/>
  <c r="AF48" i="4" s="1"/>
  <c r="AC1218" i="6"/>
  <c r="AF47" i="4" s="1"/>
  <c r="AC1217" i="6"/>
  <c r="AF46" i="4" s="1"/>
  <c r="AC1216" i="6"/>
  <c r="AF45" i="4" s="1"/>
  <c r="AC1215" i="6"/>
  <c r="AF44" i="4" s="1"/>
  <c r="AC1214" i="6"/>
  <c r="AF43" i="4" s="1"/>
  <c r="AC1213" i="6"/>
  <c r="AF42" i="4" s="1"/>
  <c r="AC1212" i="6"/>
  <c r="AF41" i="4" s="1"/>
  <c r="AC1211" i="6"/>
  <c r="AF40" i="4" s="1"/>
  <c r="AC1210" i="6"/>
  <c r="AF39" i="4" s="1"/>
  <c r="AC1209" i="6"/>
  <c r="AF38" i="4" s="1"/>
  <c r="AC1208" i="6"/>
  <c r="AF37" i="4" s="1"/>
  <c r="AC1207" i="6"/>
  <c r="AF36" i="4" s="1"/>
  <c r="AC1206" i="6"/>
  <c r="AF35" i="4" s="1"/>
  <c r="AC1205" i="6"/>
  <c r="AF34" i="4" s="1"/>
  <c r="AC1204" i="6"/>
  <c r="AF33" i="4" s="1"/>
  <c r="AC1203" i="6"/>
  <c r="AF32" i="4" s="1"/>
  <c r="AC1202" i="6"/>
  <c r="AF31" i="4" s="1"/>
  <c r="AC1201" i="6"/>
  <c r="AF30" i="4" s="1"/>
  <c r="AC1200" i="6"/>
  <c r="AF29" i="4" s="1"/>
  <c r="AC1199" i="6"/>
  <c r="AF28" i="4" s="1"/>
  <c r="AC1198" i="6"/>
  <c r="AF27" i="4" s="1"/>
  <c r="AC1197" i="6"/>
  <c r="AF26" i="4" s="1"/>
  <c r="AC1196" i="6"/>
  <c r="AF25" i="4" s="1"/>
  <c r="AC1195" i="6"/>
  <c r="AC1188" i="6"/>
  <c r="AE60" i="4" s="1"/>
  <c r="AC1187" i="6"/>
  <c r="AE59" i="4" s="1"/>
  <c r="AC1186" i="6"/>
  <c r="AE58" i="4" s="1"/>
  <c r="AC1185" i="6"/>
  <c r="AE57" i="4" s="1"/>
  <c r="AC1184" i="6"/>
  <c r="AE56" i="4" s="1"/>
  <c r="AC1183" i="6"/>
  <c r="AE55" i="4" s="1"/>
  <c r="AC1182" i="6"/>
  <c r="AE54" i="4" s="1"/>
  <c r="AC1181" i="6"/>
  <c r="AE53" i="4" s="1"/>
  <c r="AC1180" i="6"/>
  <c r="AE52" i="4" s="1"/>
  <c r="AC1179" i="6"/>
  <c r="AE51" i="4" s="1"/>
  <c r="AC1178" i="6"/>
  <c r="AE50" i="4" s="1"/>
  <c r="AC1177" i="6"/>
  <c r="AE49" i="4" s="1"/>
  <c r="AC1176" i="6"/>
  <c r="AE48" i="4" s="1"/>
  <c r="AC1175" i="6"/>
  <c r="AE47" i="4" s="1"/>
  <c r="AC1174" i="6"/>
  <c r="AE46" i="4" s="1"/>
  <c r="AC1173" i="6"/>
  <c r="AE45" i="4" s="1"/>
  <c r="AC1172" i="6"/>
  <c r="AE44" i="4" s="1"/>
  <c r="AC1171" i="6"/>
  <c r="AE43" i="4" s="1"/>
  <c r="AC1170" i="6"/>
  <c r="AE42" i="4" s="1"/>
  <c r="AC1169" i="6"/>
  <c r="AE41" i="4" s="1"/>
  <c r="AC1168" i="6"/>
  <c r="AE40" i="4" s="1"/>
  <c r="AC1167" i="6"/>
  <c r="AE39" i="4" s="1"/>
  <c r="AC1166" i="6"/>
  <c r="AE38" i="4" s="1"/>
  <c r="AC1165" i="6"/>
  <c r="AE37" i="4" s="1"/>
  <c r="AC1164" i="6"/>
  <c r="AE36" i="4" s="1"/>
  <c r="AC1163" i="6"/>
  <c r="AE35" i="4" s="1"/>
  <c r="AC1162" i="6"/>
  <c r="AE34" i="4" s="1"/>
  <c r="AC1161" i="6"/>
  <c r="AE33" i="4" s="1"/>
  <c r="AC1160" i="6"/>
  <c r="AE32" i="4" s="1"/>
  <c r="AC1159" i="6"/>
  <c r="AE31" i="4" s="1"/>
  <c r="AC1158" i="6"/>
  <c r="AE30" i="4" s="1"/>
  <c r="AC1157" i="6"/>
  <c r="AE29" i="4" s="1"/>
  <c r="AC1156" i="6"/>
  <c r="AE28" i="4" s="1"/>
  <c r="AC1155" i="6"/>
  <c r="AE27" i="4" s="1"/>
  <c r="AC1154" i="6"/>
  <c r="AE26" i="4" s="1"/>
  <c r="AC1153" i="6"/>
  <c r="AE25" i="4" s="1"/>
  <c r="AC1152" i="6"/>
  <c r="AC1144" i="6"/>
  <c r="AD60" i="4" s="1"/>
  <c r="AC1143" i="6"/>
  <c r="AD59" i="4" s="1"/>
  <c r="AC1142" i="6"/>
  <c r="AD58" i="4" s="1"/>
  <c r="AC1141" i="6"/>
  <c r="AD57" i="4" s="1"/>
  <c r="AC1140" i="6"/>
  <c r="AD56" i="4" s="1"/>
  <c r="AC1139" i="6"/>
  <c r="AD55" i="4" s="1"/>
  <c r="AC1138" i="6"/>
  <c r="AD54" i="4" s="1"/>
  <c r="AC1137" i="6"/>
  <c r="AD53" i="4" s="1"/>
  <c r="AC1136" i="6"/>
  <c r="AD52" i="4" s="1"/>
  <c r="AC1135" i="6"/>
  <c r="AD51" i="4" s="1"/>
  <c r="AC1134" i="6"/>
  <c r="AD50" i="4" s="1"/>
  <c r="AC1133" i="6"/>
  <c r="AD49" i="4" s="1"/>
  <c r="AC1132" i="6"/>
  <c r="AD48" i="4" s="1"/>
  <c r="AC1131" i="6"/>
  <c r="AD47" i="4" s="1"/>
  <c r="AC1130" i="6"/>
  <c r="AD46" i="4" s="1"/>
  <c r="AC1129" i="6"/>
  <c r="AD45" i="4" s="1"/>
  <c r="AC1128" i="6"/>
  <c r="AD44" i="4" s="1"/>
  <c r="AC1127" i="6"/>
  <c r="AD43" i="4" s="1"/>
  <c r="AC1126" i="6"/>
  <c r="AD42" i="4" s="1"/>
  <c r="AC1125" i="6"/>
  <c r="AD41" i="4" s="1"/>
  <c r="AC1124" i="6"/>
  <c r="AD40" i="4" s="1"/>
  <c r="AC1123" i="6"/>
  <c r="AD39" i="4" s="1"/>
  <c r="AC1122" i="6"/>
  <c r="AD38" i="4" s="1"/>
  <c r="AC1121" i="6"/>
  <c r="AD37" i="4" s="1"/>
  <c r="AC1120" i="6"/>
  <c r="AD36" i="4" s="1"/>
  <c r="AC1119" i="6"/>
  <c r="AD35" i="4" s="1"/>
  <c r="AC1118" i="6"/>
  <c r="AD34" i="4" s="1"/>
  <c r="AC1117" i="6"/>
  <c r="AD33" i="4" s="1"/>
  <c r="AC1116" i="6"/>
  <c r="AD32" i="4" s="1"/>
  <c r="AC1115" i="6"/>
  <c r="AD31" i="4" s="1"/>
  <c r="AC1114" i="6"/>
  <c r="AD30" i="4" s="1"/>
  <c r="AC1113" i="6"/>
  <c r="AD29" i="4" s="1"/>
  <c r="AC1112" i="6"/>
  <c r="AD28" i="4" s="1"/>
  <c r="AC1111" i="6"/>
  <c r="AD27" i="4" s="1"/>
  <c r="AC1110" i="6"/>
  <c r="AD26" i="4" s="1"/>
  <c r="AC1109" i="6"/>
  <c r="AD25" i="4" s="1"/>
  <c r="AC1108" i="6"/>
  <c r="AC1100" i="6"/>
  <c r="AC60" i="4" s="1"/>
  <c r="AC1099" i="6"/>
  <c r="AC59" i="4" s="1"/>
  <c r="AC1098" i="6"/>
  <c r="AC58" i="4" s="1"/>
  <c r="AC1097" i="6"/>
  <c r="AC57" i="4" s="1"/>
  <c r="AC1096" i="6"/>
  <c r="AC56" i="4" s="1"/>
  <c r="AC1095" i="6"/>
  <c r="AC55" i="4" s="1"/>
  <c r="AC1094" i="6"/>
  <c r="AC54" i="4" s="1"/>
  <c r="AC1093" i="6"/>
  <c r="AC53" i="4" s="1"/>
  <c r="AC1092" i="6"/>
  <c r="AC52" i="4" s="1"/>
  <c r="AC1091" i="6"/>
  <c r="AC51" i="4" s="1"/>
  <c r="AC1090" i="6"/>
  <c r="AC50" i="4" s="1"/>
  <c r="AC1089" i="6"/>
  <c r="AC49" i="4" s="1"/>
  <c r="AC1088" i="6"/>
  <c r="AC48" i="4" s="1"/>
  <c r="AC1087" i="6"/>
  <c r="AC47" i="4" s="1"/>
  <c r="AC1086" i="6"/>
  <c r="AC46" i="4" s="1"/>
  <c r="AC1085" i="6"/>
  <c r="AC45" i="4" s="1"/>
  <c r="AC1084" i="6"/>
  <c r="AC44" i="4" s="1"/>
  <c r="AC1083" i="6"/>
  <c r="AC43" i="4" s="1"/>
  <c r="AC1082" i="6"/>
  <c r="AC42" i="4" s="1"/>
  <c r="AC1081" i="6"/>
  <c r="AC41" i="4" s="1"/>
  <c r="AC1080" i="6"/>
  <c r="AC40" i="4" s="1"/>
  <c r="AC1079" i="6"/>
  <c r="AC39" i="4" s="1"/>
  <c r="AC1078" i="6"/>
  <c r="AC38" i="4" s="1"/>
  <c r="AC1077" i="6"/>
  <c r="AC37" i="4" s="1"/>
  <c r="AC1076" i="6"/>
  <c r="AC36" i="4" s="1"/>
  <c r="AC1075" i="6"/>
  <c r="AC35" i="4" s="1"/>
  <c r="AC1074" i="6"/>
  <c r="AC34" i="4" s="1"/>
  <c r="AC1073" i="6"/>
  <c r="AC33" i="4" s="1"/>
  <c r="AC1072" i="6"/>
  <c r="AC32" i="4" s="1"/>
  <c r="AC1071" i="6"/>
  <c r="AC31" i="4" s="1"/>
  <c r="AC1070" i="6"/>
  <c r="AC30" i="4" s="1"/>
  <c r="AC1069" i="6"/>
  <c r="AC29" i="4" s="1"/>
  <c r="AC1068" i="6"/>
  <c r="AC28" i="4" s="1"/>
  <c r="AC1067" i="6"/>
  <c r="AC27" i="4" s="1"/>
  <c r="AC1066" i="6"/>
  <c r="AC26" i="4" s="1"/>
  <c r="AC1065" i="6"/>
  <c r="AC25" i="4" s="1"/>
  <c r="AC1064" i="6"/>
  <c r="AC1056" i="6"/>
  <c r="AB60" i="4" s="1"/>
  <c r="AC1055" i="6"/>
  <c r="AB59" i="4" s="1"/>
  <c r="AC1054" i="6"/>
  <c r="AB58" i="4" s="1"/>
  <c r="AC1053" i="6"/>
  <c r="AB57" i="4" s="1"/>
  <c r="AC1052" i="6"/>
  <c r="AB56" i="4" s="1"/>
  <c r="AC1051" i="6"/>
  <c r="AB55" i="4" s="1"/>
  <c r="AC1050" i="6"/>
  <c r="AB54" i="4" s="1"/>
  <c r="AC1049" i="6"/>
  <c r="AB53" i="4" s="1"/>
  <c r="AC1048" i="6"/>
  <c r="AB52" i="4" s="1"/>
  <c r="AC1047" i="6"/>
  <c r="AB51" i="4" s="1"/>
  <c r="AC1046" i="6"/>
  <c r="AB50" i="4" s="1"/>
  <c r="AC1045" i="6"/>
  <c r="AB49" i="4" s="1"/>
  <c r="AC1044" i="6"/>
  <c r="AB48" i="4" s="1"/>
  <c r="AC1043" i="6"/>
  <c r="AB47" i="4" s="1"/>
  <c r="AC1042" i="6"/>
  <c r="AB46" i="4" s="1"/>
  <c r="AC1041" i="6"/>
  <c r="AB45" i="4" s="1"/>
  <c r="AC1040" i="6"/>
  <c r="AB44" i="4" s="1"/>
  <c r="AC1039" i="6"/>
  <c r="AB43" i="4" s="1"/>
  <c r="AC1038" i="6"/>
  <c r="AB42" i="4" s="1"/>
  <c r="AC1037" i="6"/>
  <c r="AB41" i="4" s="1"/>
  <c r="AC1036" i="6"/>
  <c r="AB40" i="4" s="1"/>
  <c r="AC1035" i="6"/>
  <c r="AB39" i="4" s="1"/>
  <c r="AC1034" i="6"/>
  <c r="AB38" i="4" s="1"/>
  <c r="AC1033" i="6"/>
  <c r="AB37" i="4" s="1"/>
  <c r="AC1032" i="6"/>
  <c r="AB36" i="4" s="1"/>
  <c r="AC1031" i="6"/>
  <c r="AB35" i="4" s="1"/>
  <c r="AC1030" i="6"/>
  <c r="AB34" i="4" s="1"/>
  <c r="AC1029" i="6"/>
  <c r="AB33" i="4" s="1"/>
  <c r="AC1028" i="6"/>
  <c r="AB32" i="4" s="1"/>
  <c r="AC1027" i="6"/>
  <c r="AB31" i="4" s="1"/>
  <c r="AC1026" i="6"/>
  <c r="AB30" i="4" s="1"/>
  <c r="AC1025" i="6"/>
  <c r="AB29" i="4" s="1"/>
  <c r="AC1024" i="6"/>
  <c r="AB28" i="4" s="1"/>
  <c r="AC1023" i="6"/>
  <c r="AB27" i="4" s="1"/>
  <c r="AC1022" i="6"/>
  <c r="AB26" i="4" s="1"/>
  <c r="AC1021" i="6"/>
  <c r="AB25" i="4" s="1"/>
  <c r="AC1020" i="6"/>
  <c r="AC1012" i="6"/>
  <c r="AA60" i="4" s="1"/>
  <c r="AC1011" i="6"/>
  <c r="AA59" i="4" s="1"/>
  <c r="AC1010" i="6"/>
  <c r="AA58" i="4" s="1"/>
  <c r="AC1009" i="6"/>
  <c r="AA57" i="4" s="1"/>
  <c r="AC1008" i="6"/>
  <c r="AA56" i="4" s="1"/>
  <c r="AC1007" i="6"/>
  <c r="AA55" i="4" s="1"/>
  <c r="AC1006" i="6"/>
  <c r="AA54" i="4" s="1"/>
  <c r="AC1005" i="6"/>
  <c r="AA53" i="4" s="1"/>
  <c r="AC1004" i="6"/>
  <c r="AA52" i="4" s="1"/>
  <c r="AC1003" i="6"/>
  <c r="AA51" i="4" s="1"/>
  <c r="AC1002" i="6"/>
  <c r="AA50" i="4" s="1"/>
  <c r="AC1001" i="6"/>
  <c r="AA49" i="4" s="1"/>
  <c r="AC1000" i="6"/>
  <c r="AA48" i="4" s="1"/>
  <c r="AC999" i="6"/>
  <c r="AA47" i="4" s="1"/>
  <c r="AC998" i="6"/>
  <c r="AA46" i="4" s="1"/>
  <c r="AC997" i="6"/>
  <c r="AA45" i="4" s="1"/>
  <c r="AC996" i="6"/>
  <c r="AA44" i="4" s="1"/>
  <c r="AC995" i="6"/>
  <c r="AA43" i="4" s="1"/>
  <c r="AC994" i="6"/>
  <c r="AA42" i="4" s="1"/>
  <c r="AC993" i="6"/>
  <c r="AA41" i="4" s="1"/>
  <c r="AC992" i="6"/>
  <c r="AA40" i="4" s="1"/>
  <c r="AC991" i="6"/>
  <c r="AA39" i="4" s="1"/>
  <c r="AC990" i="6"/>
  <c r="AA38" i="4" s="1"/>
  <c r="AC989" i="6"/>
  <c r="AA37" i="4" s="1"/>
  <c r="AC988" i="6"/>
  <c r="AA36" i="4" s="1"/>
  <c r="AC987" i="6"/>
  <c r="AA35" i="4" s="1"/>
  <c r="AC986" i="6"/>
  <c r="AA34" i="4" s="1"/>
  <c r="AC985" i="6"/>
  <c r="AA33" i="4" s="1"/>
  <c r="AC984" i="6"/>
  <c r="AA32" i="4" s="1"/>
  <c r="AC983" i="6"/>
  <c r="AA31" i="4" s="1"/>
  <c r="AC982" i="6"/>
  <c r="AA30" i="4" s="1"/>
  <c r="AC981" i="6"/>
  <c r="AA29" i="4" s="1"/>
  <c r="AC980" i="6"/>
  <c r="AA28" i="4" s="1"/>
  <c r="AC979" i="6"/>
  <c r="AA27" i="4" s="1"/>
  <c r="AC978" i="6"/>
  <c r="AA26" i="4" s="1"/>
  <c r="AC977" i="6"/>
  <c r="AA25" i="4" s="1"/>
  <c r="AC976" i="6"/>
  <c r="AC968" i="6"/>
  <c r="Z60" i="4" s="1"/>
  <c r="AC967" i="6"/>
  <c r="Z59" i="4" s="1"/>
  <c r="AC966" i="6"/>
  <c r="Z58" i="4" s="1"/>
  <c r="AC965" i="6"/>
  <c r="Z57" i="4" s="1"/>
  <c r="AC964" i="6"/>
  <c r="Z56" i="4" s="1"/>
  <c r="AC963" i="6"/>
  <c r="Z55" i="4" s="1"/>
  <c r="AC962" i="6"/>
  <c r="Z54" i="4" s="1"/>
  <c r="AC961" i="6"/>
  <c r="Z53" i="4" s="1"/>
  <c r="AC960" i="6"/>
  <c r="Z52" i="4" s="1"/>
  <c r="AC959" i="6"/>
  <c r="Z51" i="4" s="1"/>
  <c r="AC958" i="6"/>
  <c r="Z50" i="4" s="1"/>
  <c r="AC957" i="6"/>
  <c r="Z49" i="4" s="1"/>
  <c r="AC956" i="6"/>
  <c r="Z48" i="4" s="1"/>
  <c r="AC955" i="6"/>
  <c r="Z47" i="4" s="1"/>
  <c r="AC954" i="6"/>
  <c r="Z46" i="4" s="1"/>
  <c r="AC953" i="6"/>
  <c r="Z45" i="4" s="1"/>
  <c r="AC952" i="6"/>
  <c r="Z44" i="4" s="1"/>
  <c r="AC951" i="6"/>
  <c r="Z43" i="4" s="1"/>
  <c r="AC950" i="6"/>
  <c r="Z42" i="4" s="1"/>
  <c r="AC949" i="6"/>
  <c r="Z41" i="4" s="1"/>
  <c r="AC948" i="6"/>
  <c r="Z40" i="4" s="1"/>
  <c r="AC947" i="6"/>
  <c r="Z39" i="4" s="1"/>
  <c r="AC946" i="6"/>
  <c r="Z38" i="4" s="1"/>
  <c r="AC945" i="6"/>
  <c r="Z37" i="4" s="1"/>
  <c r="AC944" i="6"/>
  <c r="Z36" i="4" s="1"/>
  <c r="AC943" i="6"/>
  <c r="Z35" i="4" s="1"/>
  <c r="AC942" i="6"/>
  <c r="Z34" i="4" s="1"/>
  <c r="AC941" i="6"/>
  <c r="Z33" i="4" s="1"/>
  <c r="AC940" i="6"/>
  <c r="Z32" i="4" s="1"/>
  <c r="AC939" i="6"/>
  <c r="Z31" i="4" s="1"/>
  <c r="AC938" i="6"/>
  <c r="Z30" i="4" s="1"/>
  <c r="AC937" i="6"/>
  <c r="Z29" i="4" s="1"/>
  <c r="AC936" i="6"/>
  <c r="Z28" i="4" s="1"/>
  <c r="AC935" i="6"/>
  <c r="Z27" i="4" s="1"/>
  <c r="AC934" i="6"/>
  <c r="Z26" i="4" s="1"/>
  <c r="AC933" i="6"/>
  <c r="Z25" i="4" s="1"/>
  <c r="AC932" i="6"/>
  <c r="AC924" i="6"/>
  <c r="Y60" i="4" s="1"/>
  <c r="AC923" i="6"/>
  <c r="Y59" i="4" s="1"/>
  <c r="AC922" i="6"/>
  <c r="Y58" i="4" s="1"/>
  <c r="AC921" i="6"/>
  <c r="Y57" i="4" s="1"/>
  <c r="AC920" i="6"/>
  <c r="Y56" i="4" s="1"/>
  <c r="AC919" i="6"/>
  <c r="Y55" i="4" s="1"/>
  <c r="AC918" i="6"/>
  <c r="Y54" i="4" s="1"/>
  <c r="AC917" i="6"/>
  <c r="Y53" i="4" s="1"/>
  <c r="AC916" i="6"/>
  <c r="Y52" i="4" s="1"/>
  <c r="AC915" i="6"/>
  <c r="Y51" i="4" s="1"/>
  <c r="AC914" i="6"/>
  <c r="Y50" i="4" s="1"/>
  <c r="AC913" i="6"/>
  <c r="Y49" i="4" s="1"/>
  <c r="AC912" i="6"/>
  <c r="Y48" i="4" s="1"/>
  <c r="AC911" i="6"/>
  <c r="Y47" i="4" s="1"/>
  <c r="AC910" i="6"/>
  <c r="Y46" i="4" s="1"/>
  <c r="AC909" i="6"/>
  <c r="Y45" i="4" s="1"/>
  <c r="AC908" i="6"/>
  <c r="Y44" i="4" s="1"/>
  <c r="AC907" i="6"/>
  <c r="Y43" i="4" s="1"/>
  <c r="AC906" i="6"/>
  <c r="Y42" i="4" s="1"/>
  <c r="AC905" i="6"/>
  <c r="Y41" i="4" s="1"/>
  <c r="AC904" i="6"/>
  <c r="Y40" i="4" s="1"/>
  <c r="AC903" i="6"/>
  <c r="Y39" i="4" s="1"/>
  <c r="AC902" i="6"/>
  <c r="Y38" i="4" s="1"/>
  <c r="AC901" i="6"/>
  <c r="Y37" i="4" s="1"/>
  <c r="AC900" i="6"/>
  <c r="Y36" i="4" s="1"/>
  <c r="AC899" i="6"/>
  <c r="Y35" i="4" s="1"/>
  <c r="AC898" i="6"/>
  <c r="Y34" i="4" s="1"/>
  <c r="AC897" i="6"/>
  <c r="Y33" i="4" s="1"/>
  <c r="AC896" i="6"/>
  <c r="Y32" i="4" s="1"/>
  <c r="AC895" i="6"/>
  <c r="Y31" i="4" s="1"/>
  <c r="AC894" i="6"/>
  <c r="Y30" i="4" s="1"/>
  <c r="AC893" i="6"/>
  <c r="Y29" i="4" s="1"/>
  <c r="AC892" i="6"/>
  <c r="Y28" i="4" s="1"/>
  <c r="AC891" i="6"/>
  <c r="Y27" i="4" s="1"/>
  <c r="AC890" i="6"/>
  <c r="Y26" i="4" s="1"/>
  <c r="AC889" i="6"/>
  <c r="Y25" i="4" s="1"/>
  <c r="AC888" i="6"/>
  <c r="AC880" i="6"/>
  <c r="X60" i="4" s="1"/>
  <c r="AC879" i="6"/>
  <c r="X59" i="4" s="1"/>
  <c r="AC878" i="6"/>
  <c r="X58" i="4" s="1"/>
  <c r="AC877" i="6"/>
  <c r="X57" i="4" s="1"/>
  <c r="AC876" i="6"/>
  <c r="X56" i="4" s="1"/>
  <c r="AC875" i="6"/>
  <c r="X55" i="4" s="1"/>
  <c r="AC874" i="6"/>
  <c r="X54" i="4" s="1"/>
  <c r="AC873" i="6"/>
  <c r="X53" i="4" s="1"/>
  <c r="AC872" i="6"/>
  <c r="X52" i="4" s="1"/>
  <c r="AC871" i="6"/>
  <c r="X51" i="4" s="1"/>
  <c r="AC870" i="6"/>
  <c r="X50" i="4" s="1"/>
  <c r="AC869" i="6"/>
  <c r="X49" i="4" s="1"/>
  <c r="AC868" i="6"/>
  <c r="X48" i="4" s="1"/>
  <c r="AC867" i="6"/>
  <c r="X47" i="4" s="1"/>
  <c r="AC866" i="6"/>
  <c r="X46" i="4" s="1"/>
  <c r="AC865" i="6"/>
  <c r="X45" i="4" s="1"/>
  <c r="AC864" i="6"/>
  <c r="X44" i="4" s="1"/>
  <c r="AC863" i="6"/>
  <c r="X43" i="4" s="1"/>
  <c r="AC862" i="6"/>
  <c r="X42" i="4" s="1"/>
  <c r="AC861" i="6"/>
  <c r="X41" i="4" s="1"/>
  <c r="AC860" i="6"/>
  <c r="X40" i="4" s="1"/>
  <c r="AC859" i="6"/>
  <c r="X39" i="4" s="1"/>
  <c r="AC858" i="6"/>
  <c r="X38" i="4" s="1"/>
  <c r="AC857" i="6"/>
  <c r="X37" i="4" s="1"/>
  <c r="AC856" i="6"/>
  <c r="X36" i="4" s="1"/>
  <c r="AC855" i="6"/>
  <c r="X35" i="4" s="1"/>
  <c r="AC854" i="6"/>
  <c r="X34" i="4" s="1"/>
  <c r="AC853" i="6"/>
  <c r="X33" i="4" s="1"/>
  <c r="AC852" i="6"/>
  <c r="X32" i="4" s="1"/>
  <c r="AC851" i="6"/>
  <c r="X31" i="4" s="1"/>
  <c r="AC850" i="6"/>
  <c r="X30" i="4" s="1"/>
  <c r="AC849" i="6"/>
  <c r="X29" i="4" s="1"/>
  <c r="AC848" i="6"/>
  <c r="X28" i="4" s="1"/>
  <c r="AC847" i="6"/>
  <c r="X27" i="4" s="1"/>
  <c r="AC846" i="6"/>
  <c r="X26" i="4" s="1"/>
  <c r="AC845" i="6"/>
  <c r="X25" i="4" s="1"/>
  <c r="AC844" i="6"/>
  <c r="AC836" i="6"/>
  <c r="W60" i="4" s="1"/>
  <c r="AC835" i="6"/>
  <c r="W59" i="4" s="1"/>
  <c r="AC834" i="6"/>
  <c r="W58" i="4" s="1"/>
  <c r="AC833" i="6"/>
  <c r="W57" i="4" s="1"/>
  <c r="AC832" i="6"/>
  <c r="W56" i="4" s="1"/>
  <c r="AC831" i="6"/>
  <c r="W55" i="4" s="1"/>
  <c r="AC830" i="6"/>
  <c r="W54" i="4" s="1"/>
  <c r="AC829" i="6"/>
  <c r="W53" i="4" s="1"/>
  <c r="AC828" i="6"/>
  <c r="W52" i="4" s="1"/>
  <c r="AC827" i="6"/>
  <c r="W51" i="4" s="1"/>
  <c r="AC826" i="6"/>
  <c r="W50" i="4" s="1"/>
  <c r="AC825" i="6"/>
  <c r="W49" i="4" s="1"/>
  <c r="AC824" i="6"/>
  <c r="W48" i="4" s="1"/>
  <c r="AC823" i="6"/>
  <c r="W47" i="4" s="1"/>
  <c r="AC822" i="6"/>
  <c r="W46" i="4" s="1"/>
  <c r="AC821" i="6"/>
  <c r="W45" i="4" s="1"/>
  <c r="AC820" i="6"/>
  <c r="W44" i="4" s="1"/>
  <c r="AC819" i="6"/>
  <c r="W43" i="4" s="1"/>
  <c r="AC818" i="6"/>
  <c r="W42" i="4" s="1"/>
  <c r="AC817" i="6"/>
  <c r="W41" i="4" s="1"/>
  <c r="AC816" i="6"/>
  <c r="W40" i="4" s="1"/>
  <c r="AC815" i="6"/>
  <c r="W39" i="4" s="1"/>
  <c r="AC814" i="6"/>
  <c r="W38" i="4" s="1"/>
  <c r="AC813" i="6"/>
  <c r="W37" i="4" s="1"/>
  <c r="AC812" i="6"/>
  <c r="W36" i="4" s="1"/>
  <c r="AC811" i="6"/>
  <c r="W35" i="4" s="1"/>
  <c r="AC810" i="6"/>
  <c r="W34" i="4" s="1"/>
  <c r="AC809" i="6"/>
  <c r="W33" i="4" s="1"/>
  <c r="AC808" i="6"/>
  <c r="W32" i="4" s="1"/>
  <c r="AC807" i="6"/>
  <c r="W31" i="4" s="1"/>
  <c r="AC806" i="6"/>
  <c r="W30" i="4" s="1"/>
  <c r="AC805" i="6"/>
  <c r="W29" i="4" s="1"/>
  <c r="AC804" i="6"/>
  <c r="W28" i="4" s="1"/>
  <c r="AC803" i="6"/>
  <c r="W27" i="4" s="1"/>
  <c r="AC802" i="6"/>
  <c r="W26" i="4" s="1"/>
  <c r="AC801" i="6"/>
  <c r="W25" i="4" s="1"/>
  <c r="AC800" i="6"/>
  <c r="AC792" i="6"/>
  <c r="V60" i="4" s="1"/>
  <c r="AC791" i="6"/>
  <c r="V59" i="4" s="1"/>
  <c r="AC790" i="6"/>
  <c r="V58" i="4" s="1"/>
  <c r="AC789" i="6"/>
  <c r="V57" i="4" s="1"/>
  <c r="AC788" i="6"/>
  <c r="V56" i="4" s="1"/>
  <c r="AC787" i="6"/>
  <c r="V55" i="4" s="1"/>
  <c r="AC786" i="6"/>
  <c r="V54" i="4" s="1"/>
  <c r="AC785" i="6"/>
  <c r="V53" i="4" s="1"/>
  <c r="AC784" i="6"/>
  <c r="V52" i="4" s="1"/>
  <c r="AC783" i="6"/>
  <c r="V51" i="4" s="1"/>
  <c r="AC782" i="6"/>
  <c r="V50" i="4" s="1"/>
  <c r="AC781" i="6"/>
  <c r="V49" i="4" s="1"/>
  <c r="AC780" i="6"/>
  <c r="V48" i="4" s="1"/>
  <c r="AC779" i="6"/>
  <c r="V47" i="4" s="1"/>
  <c r="AC778" i="6"/>
  <c r="V46" i="4" s="1"/>
  <c r="AC777" i="6"/>
  <c r="V45" i="4" s="1"/>
  <c r="AC776" i="6"/>
  <c r="V44" i="4" s="1"/>
  <c r="AC775" i="6"/>
  <c r="V43" i="4" s="1"/>
  <c r="AC774" i="6"/>
  <c r="V42" i="4" s="1"/>
  <c r="AC773" i="6"/>
  <c r="V41" i="4" s="1"/>
  <c r="AC772" i="6"/>
  <c r="V40" i="4" s="1"/>
  <c r="AC771" i="6"/>
  <c r="V39" i="4" s="1"/>
  <c r="AC770" i="6"/>
  <c r="V38" i="4" s="1"/>
  <c r="AC769" i="6"/>
  <c r="V37" i="4" s="1"/>
  <c r="AC768" i="6"/>
  <c r="V36" i="4" s="1"/>
  <c r="AC767" i="6"/>
  <c r="V35" i="4" s="1"/>
  <c r="AC766" i="6"/>
  <c r="V34" i="4" s="1"/>
  <c r="AC765" i="6"/>
  <c r="V33" i="4" s="1"/>
  <c r="AC764" i="6"/>
  <c r="V32" i="4" s="1"/>
  <c r="AC763" i="6"/>
  <c r="V31" i="4" s="1"/>
  <c r="AC762" i="6"/>
  <c r="V30" i="4" s="1"/>
  <c r="AC761" i="6"/>
  <c r="V29" i="4" s="1"/>
  <c r="AC760" i="6"/>
  <c r="V28" i="4" s="1"/>
  <c r="AC759" i="6"/>
  <c r="V27" i="4" s="1"/>
  <c r="AC758" i="6"/>
  <c r="V26" i="4" s="1"/>
  <c r="AC757" i="6"/>
  <c r="V25" i="4" s="1"/>
  <c r="AC756" i="6"/>
  <c r="AC748" i="6"/>
  <c r="U60" i="4" s="1"/>
  <c r="AC747" i="6"/>
  <c r="U59" i="4" s="1"/>
  <c r="AC746" i="6"/>
  <c r="U58" i="4" s="1"/>
  <c r="AC745" i="6"/>
  <c r="U57" i="4" s="1"/>
  <c r="AC744" i="6"/>
  <c r="U56" i="4" s="1"/>
  <c r="AC743" i="6"/>
  <c r="U55" i="4" s="1"/>
  <c r="AC742" i="6"/>
  <c r="U54" i="4" s="1"/>
  <c r="AC741" i="6"/>
  <c r="U53" i="4" s="1"/>
  <c r="AC740" i="6"/>
  <c r="U52" i="4" s="1"/>
  <c r="AC739" i="6"/>
  <c r="U51" i="4" s="1"/>
  <c r="AC738" i="6"/>
  <c r="U50" i="4" s="1"/>
  <c r="AC737" i="6"/>
  <c r="U49" i="4" s="1"/>
  <c r="AC736" i="6"/>
  <c r="U48" i="4" s="1"/>
  <c r="AC735" i="6"/>
  <c r="U47" i="4" s="1"/>
  <c r="AC734" i="6"/>
  <c r="U46" i="4" s="1"/>
  <c r="AC733" i="6"/>
  <c r="U45" i="4" s="1"/>
  <c r="AC732" i="6"/>
  <c r="U44" i="4" s="1"/>
  <c r="AC731" i="6"/>
  <c r="U43" i="4" s="1"/>
  <c r="AC730" i="6"/>
  <c r="U42" i="4" s="1"/>
  <c r="AC729" i="6"/>
  <c r="U41" i="4" s="1"/>
  <c r="AC728" i="6"/>
  <c r="U40" i="4" s="1"/>
  <c r="AC727" i="6"/>
  <c r="U39" i="4" s="1"/>
  <c r="AC726" i="6"/>
  <c r="U38" i="4" s="1"/>
  <c r="AC725" i="6"/>
  <c r="U37" i="4" s="1"/>
  <c r="AC724" i="6"/>
  <c r="U36" i="4" s="1"/>
  <c r="AC723" i="6"/>
  <c r="U35" i="4" s="1"/>
  <c r="AC722" i="6"/>
  <c r="U34" i="4" s="1"/>
  <c r="AC721" i="6"/>
  <c r="U33" i="4" s="1"/>
  <c r="AC720" i="6"/>
  <c r="U32" i="4" s="1"/>
  <c r="AC719" i="6"/>
  <c r="U31" i="4" s="1"/>
  <c r="AC718" i="6"/>
  <c r="U30" i="4" s="1"/>
  <c r="AC717" i="6"/>
  <c r="U29" i="4" s="1"/>
  <c r="AC716" i="6"/>
  <c r="U28" i="4" s="1"/>
  <c r="AC715" i="6"/>
  <c r="U27" i="4" s="1"/>
  <c r="AC714" i="6"/>
  <c r="U26" i="4" s="1"/>
  <c r="AC713" i="6"/>
  <c r="U25" i="4" s="1"/>
  <c r="AC712" i="6"/>
  <c r="AC704" i="6"/>
  <c r="T60" i="4" s="1"/>
  <c r="AC703" i="6"/>
  <c r="T59" i="4" s="1"/>
  <c r="AC702" i="6"/>
  <c r="T58" i="4" s="1"/>
  <c r="AC701" i="6"/>
  <c r="T57" i="4" s="1"/>
  <c r="AC700" i="6"/>
  <c r="T56" i="4" s="1"/>
  <c r="AC699" i="6"/>
  <c r="T55" i="4" s="1"/>
  <c r="AC698" i="6"/>
  <c r="T54" i="4" s="1"/>
  <c r="AC697" i="6"/>
  <c r="T53" i="4" s="1"/>
  <c r="AC696" i="6"/>
  <c r="T52" i="4" s="1"/>
  <c r="AC695" i="6"/>
  <c r="T51" i="4" s="1"/>
  <c r="AC694" i="6"/>
  <c r="T50" i="4" s="1"/>
  <c r="AC693" i="6"/>
  <c r="T49" i="4" s="1"/>
  <c r="AC692" i="6"/>
  <c r="T48" i="4" s="1"/>
  <c r="AC691" i="6"/>
  <c r="T47" i="4" s="1"/>
  <c r="AC690" i="6"/>
  <c r="T46" i="4" s="1"/>
  <c r="AC689" i="6"/>
  <c r="T45" i="4" s="1"/>
  <c r="AC688" i="6"/>
  <c r="T44" i="4" s="1"/>
  <c r="AC687" i="6"/>
  <c r="T43" i="4" s="1"/>
  <c r="AC686" i="6"/>
  <c r="T42" i="4" s="1"/>
  <c r="AC685" i="6"/>
  <c r="T41" i="4" s="1"/>
  <c r="AC684" i="6"/>
  <c r="T40" i="4" s="1"/>
  <c r="AC683" i="6"/>
  <c r="T39" i="4" s="1"/>
  <c r="AC682" i="6"/>
  <c r="T38" i="4" s="1"/>
  <c r="AC681" i="6"/>
  <c r="T37" i="4" s="1"/>
  <c r="AC680" i="6"/>
  <c r="T36" i="4" s="1"/>
  <c r="AC679" i="6"/>
  <c r="T35" i="4" s="1"/>
  <c r="AC678" i="6"/>
  <c r="T34" i="4" s="1"/>
  <c r="AC677" i="6"/>
  <c r="T33" i="4" s="1"/>
  <c r="AC676" i="6"/>
  <c r="T32" i="4" s="1"/>
  <c r="AC675" i="6"/>
  <c r="T31" i="4" s="1"/>
  <c r="AC674" i="6"/>
  <c r="T30" i="4" s="1"/>
  <c r="AC673" i="6"/>
  <c r="T29" i="4" s="1"/>
  <c r="AC672" i="6"/>
  <c r="T28" i="4" s="1"/>
  <c r="AC671" i="6"/>
  <c r="T27" i="4" s="1"/>
  <c r="AC670" i="6"/>
  <c r="T26" i="4" s="1"/>
  <c r="AC669" i="6"/>
  <c r="T25" i="4" s="1"/>
  <c r="AC668" i="6"/>
  <c r="AC660" i="6"/>
  <c r="S60" i="4" s="1"/>
  <c r="AC659" i="6"/>
  <c r="S59" i="4" s="1"/>
  <c r="AC658" i="6"/>
  <c r="S58" i="4" s="1"/>
  <c r="AC657" i="6"/>
  <c r="S57" i="4" s="1"/>
  <c r="AC656" i="6"/>
  <c r="S56" i="4" s="1"/>
  <c r="AC655" i="6"/>
  <c r="S55" i="4" s="1"/>
  <c r="AC654" i="6"/>
  <c r="S54" i="4" s="1"/>
  <c r="AC653" i="6"/>
  <c r="S53" i="4" s="1"/>
  <c r="AC652" i="6"/>
  <c r="S52" i="4" s="1"/>
  <c r="AC651" i="6"/>
  <c r="S51" i="4" s="1"/>
  <c r="AC650" i="6"/>
  <c r="S50" i="4" s="1"/>
  <c r="AC649" i="6"/>
  <c r="S49" i="4" s="1"/>
  <c r="AC648" i="6"/>
  <c r="S48" i="4" s="1"/>
  <c r="AC647" i="6"/>
  <c r="S47" i="4" s="1"/>
  <c r="AC646" i="6"/>
  <c r="S46" i="4" s="1"/>
  <c r="AC645" i="6"/>
  <c r="S45" i="4" s="1"/>
  <c r="AC644" i="6"/>
  <c r="S44" i="4" s="1"/>
  <c r="AC643" i="6"/>
  <c r="S43" i="4" s="1"/>
  <c r="AC642" i="6"/>
  <c r="S42" i="4" s="1"/>
  <c r="AC641" i="6"/>
  <c r="S41" i="4" s="1"/>
  <c r="AC640" i="6"/>
  <c r="S40" i="4" s="1"/>
  <c r="AC639" i="6"/>
  <c r="S39" i="4" s="1"/>
  <c r="AC638" i="6"/>
  <c r="S38" i="4" s="1"/>
  <c r="AC637" i="6"/>
  <c r="S37" i="4" s="1"/>
  <c r="AC636" i="6"/>
  <c r="S36" i="4" s="1"/>
  <c r="AC635" i="6"/>
  <c r="S35" i="4" s="1"/>
  <c r="AC634" i="6"/>
  <c r="S34" i="4" s="1"/>
  <c r="AC633" i="6"/>
  <c r="S33" i="4" s="1"/>
  <c r="AC632" i="6"/>
  <c r="S32" i="4" s="1"/>
  <c r="AC631" i="6"/>
  <c r="S31" i="4" s="1"/>
  <c r="AC630" i="6"/>
  <c r="S30" i="4" s="1"/>
  <c r="AC629" i="6"/>
  <c r="S29" i="4" s="1"/>
  <c r="AC628" i="6"/>
  <c r="S28" i="4" s="1"/>
  <c r="AC627" i="6"/>
  <c r="S27" i="4" s="1"/>
  <c r="AC626" i="6"/>
  <c r="S26" i="4" s="1"/>
  <c r="AC625" i="6"/>
  <c r="S25" i="4" s="1"/>
  <c r="AC624" i="6"/>
  <c r="R60" i="4"/>
  <c r="AC615" i="6"/>
  <c r="R59" i="4" s="1"/>
  <c r="AC614" i="6"/>
  <c r="R58" i="4" s="1"/>
  <c r="AC613" i="6"/>
  <c r="R57" i="4" s="1"/>
  <c r="AC612" i="6"/>
  <c r="R56" i="4" s="1"/>
  <c r="AC611" i="6"/>
  <c r="R55" i="4" s="1"/>
  <c r="AC610" i="6"/>
  <c r="R54" i="4" s="1"/>
  <c r="AC609" i="6"/>
  <c r="R53" i="4" s="1"/>
  <c r="AC608" i="6"/>
  <c r="R52" i="4" s="1"/>
  <c r="AC607" i="6"/>
  <c r="R51" i="4" s="1"/>
  <c r="AC606" i="6"/>
  <c r="R50" i="4" s="1"/>
  <c r="AC605" i="6"/>
  <c r="R49" i="4" s="1"/>
  <c r="AC604" i="6"/>
  <c r="R48" i="4" s="1"/>
  <c r="AC603" i="6"/>
  <c r="R47" i="4" s="1"/>
  <c r="AC602" i="6"/>
  <c r="R46" i="4" s="1"/>
  <c r="AC601" i="6"/>
  <c r="R45" i="4" s="1"/>
  <c r="AC600" i="6"/>
  <c r="R44" i="4" s="1"/>
  <c r="AC599" i="6"/>
  <c r="R43" i="4" s="1"/>
  <c r="AC598" i="6"/>
  <c r="R42" i="4" s="1"/>
  <c r="AC597" i="6"/>
  <c r="R41" i="4" s="1"/>
  <c r="AC596" i="6"/>
  <c r="R40" i="4" s="1"/>
  <c r="AC595" i="6"/>
  <c r="R39" i="4" s="1"/>
  <c r="AC594" i="6"/>
  <c r="R38" i="4" s="1"/>
  <c r="AC593" i="6"/>
  <c r="R37" i="4" s="1"/>
  <c r="AC592" i="6"/>
  <c r="R36" i="4" s="1"/>
  <c r="AC591" i="6"/>
  <c r="R35" i="4" s="1"/>
  <c r="AC590" i="6"/>
  <c r="R34" i="4" s="1"/>
  <c r="AC589" i="6"/>
  <c r="R33" i="4" s="1"/>
  <c r="AC588" i="6"/>
  <c r="R32" i="4" s="1"/>
  <c r="AC587" i="6"/>
  <c r="R31" i="4" s="1"/>
  <c r="AC586" i="6"/>
  <c r="R30" i="4" s="1"/>
  <c r="AC585" i="6"/>
  <c r="R29" i="4" s="1"/>
  <c r="AC584" i="6"/>
  <c r="R28" i="4" s="1"/>
  <c r="AC583" i="6"/>
  <c r="R27" i="4" s="1"/>
  <c r="AC582" i="6"/>
  <c r="R26" i="4" s="1"/>
  <c r="AC581" i="6"/>
  <c r="R25" i="4" s="1"/>
  <c r="AC580" i="6"/>
  <c r="AC572" i="6"/>
  <c r="Q60" i="4" s="1"/>
  <c r="AC571" i="6"/>
  <c r="Q59" i="4" s="1"/>
  <c r="AC570" i="6"/>
  <c r="Q58" i="4" s="1"/>
  <c r="AC569" i="6"/>
  <c r="Q57" i="4" s="1"/>
  <c r="AC568" i="6"/>
  <c r="Q56" i="4" s="1"/>
  <c r="AC567" i="6"/>
  <c r="Q55" i="4" s="1"/>
  <c r="AC566" i="6"/>
  <c r="Q54" i="4" s="1"/>
  <c r="AC565" i="6"/>
  <c r="Q53" i="4" s="1"/>
  <c r="AC564" i="6"/>
  <c r="Q52" i="4" s="1"/>
  <c r="AC563" i="6"/>
  <c r="Q51" i="4" s="1"/>
  <c r="AC562" i="6"/>
  <c r="Q50" i="4" s="1"/>
  <c r="AC561" i="6"/>
  <c r="Q49" i="4" s="1"/>
  <c r="AC560" i="6"/>
  <c r="Q48" i="4" s="1"/>
  <c r="AC559" i="6"/>
  <c r="Q47" i="4" s="1"/>
  <c r="AC558" i="6"/>
  <c r="Q46" i="4" s="1"/>
  <c r="AC557" i="6"/>
  <c r="Q45" i="4" s="1"/>
  <c r="AC556" i="6"/>
  <c r="Q44" i="4" s="1"/>
  <c r="AC555" i="6"/>
  <c r="Q43" i="4" s="1"/>
  <c r="AC554" i="6"/>
  <c r="Q42" i="4" s="1"/>
  <c r="AC553" i="6"/>
  <c r="Q41" i="4" s="1"/>
  <c r="AC552" i="6"/>
  <c r="Q40" i="4" s="1"/>
  <c r="AC551" i="6"/>
  <c r="Q39" i="4" s="1"/>
  <c r="AC550" i="6"/>
  <c r="Q38" i="4" s="1"/>
  <c r="AC549" i="6"/>
  <c r="Q37" i="4" s="1"/>
  <c r="AC548" i="6"/>
  <c r="Q36" i="4" s="1"/>
  <c r="AC547" i="6"/>
  <c r="Q35" i="4" s="1"/>
  <c r="AC546" i="6"/>
  <c r="Q34" i="4" s="1"/>
  <c r="AC545" i="6"/>
  <c r="Q33" i="4" s="1"/>
  <c r="AC544" i="6"/>
  <c r="Q32" i="4" s="1"/>
  <c r="AC543" i="6"/>
  <c r="Q31" i="4" s="1"/>
  <c r="AC542" i="6"/>
  <c r="Q30" i="4" s="1"/>
  <c r="AC541" i="6"/>
  <c r="Q29" i="4" s="1"/>
  <c r="AC540" i="6"/>
  <c r="Q28" i="4" s="1"/>
  <c r="AC539" i="6"/>
  <c r="Q27" i="4" s="1"/>
  <c r="AC538" i="6"/>
  <c r="Q26" i="4" s="1"/>
  <c r="AC537" i="6"/>
  <c r="Q25" i="4" s="1"/>
  <c r="AC536" i="6"/>
  <c r="AC528" i="6"/>
  <c r="P60" i="4" s="1"/>
  <c r="AC527" i="6"/>
  <c r="P59" i="4" s="1"/>
  <c r="AC526" i="6"/>
  <c r="P58" i="4" s="1"/>
  <c r="AC525" i="6"/>
  <c r="P57" i="4" s="1"/>
  <c r="AC524" i="6"/>
  <c r="P56" i="4" s="1"/>
  <c r="AC523" i="6"/>
  <c r="P55" i="4" s="1"/>
  <c r="AC522" i="6"/>
  <c r="P54" i="4" s="1"/>
  <c r="AC521" i="6"/>
  <c r="P53" i="4" s="1"/>
  <c r="AC520" i="6"/>
  <c r="P52" i="4" s="1"/>
  <c r="AC519" i="6"/>
  <c r="P51" i="4" s="1"/>
  <c r="AC518" i="6"/>
  <c r="P50" i="4" s="1"/>
  <c r="AC517" i="6"/>
  <c r="P49" i="4" s="1"/>
  <c r="AC516" i="6"/>
  <c r="P48" i="4" s="1"/>
  <c r="AC515" i="6"/>
  <c r="P47" i="4" s="1"/>
  <c r="AC514" i="6"/>
  <c r="P46" i="4" s="1"/>
  <c r="AC513" i="6"/>
  <c r="P45" i="4" s="1"/>
  <c r="AC512" i="6"/>
  <c r="P44" i="4" s="1"/>
  <c r="AC511" i="6"/>
  <c r="P43" i="4" s="1"/>
  <c r="AC510" i="6"/>
  <c r="P42" i="4" s="1"/>
  <c r="AC509" i="6"/>
  <c r="P41" i="4" s="1"/>
  <c r="AC508" i="6"/>
  <c r="P40" i="4" s="1"/>
  <c r="AC507" i="6"/>
  <c r="P39" i="4" s="1"/>
  <c r="AC506" i="6"/>
  <c r="P38" i="4" s="1"/>
  <c r="AC505" i="6"/>
  <c r="P37" i="4" s="1"/>
  <c r="AC504" i="6"/>
  <c r="P36" i="4" s="1"/>
  <c r="AC503" i="6"/>
  <c r="P35" i="4" s="1"/>
  <c r="AC502" i="6"/>
  <c r="P34" i="4" s="1"/>
  <c r="AC501" i="6"/>
  <c r="P33" i="4" s="1"/>
  <c r="AC500" i="6"/>
  <c r="P32" i="4" s="1"/>
  <c r="AC499" i="6"/>
  <c r="P31" i="4" s="1"/>
  <c r="AC498" i="6"/>
  <c r="P30" i="4" s="1"/>
  <c r="AC497" i="6"/>
  <c r="P29" i="4" s="1"/>
  <c r="AC496" i="6"/>
  <c r="P28" i="4" s="1"/>
  <c r="AC495" i="6"/>
  <c r="P27" i="4" s="1"/>
  <c r="AC494" i="6"/>
  <c r="P26" i="4" s="1"/>
  <c r="AC493" i="6"/>
  <c r="P25" i="4" s="1"/>
  <c r="AC492" i="6"/>
  <c r="AC484" i="6"/>
  <c r="O60" i="4" s="1"/>
  <c r="AC483" i="6"/>
  <c r="O59" i="4" s="1"/>
  <c r="AC482" i="6"/>
  <c r="O58" i="4" s="1"/>
  <c r="AC481" i="6"/>
  <c r="O57" i="4" s="1"/>
  <c r="AC480" i="6"/>
  <c r="O56" i="4" s="1"/>
  <c r="AC479" i="6"/>
  <c r="O55" i="4" s="1"/>
  <c r="AC478" i="6"/>
  <c r="O54" i="4" s="1"/>
  <c r="AC477" i="6"/>
  <c r="O53" i="4" s="1"/>
  <c r="AC476" i="6"/>
  <c r="O52" i="4" s="1"/>
  <c r="AC475" i="6"/>
  <c r="O51" i="4" s="1"/>
  <c r="AC474" i="6"/>
  <c r="O50" i="4" s="1"/>
  <c r="AC473" i="6"/>
  <c r="O49" i="4" s="1"/>
  <c r="AC472" i="6"/>
  <c r="O48" i="4" s="1"/>
  <c r="AC471" i="6"/>
  <c r="O47" i="4" s="1"/>
  <c r="AC470" i="6"/>
  <c r="O46" i="4" s="1"/>
  <c r="AC469" i="6"/>
  <c r="O45" i="4" s="1"/>
  <c r="AC468" i="6"/>
  <c r="O44" i="4" s="1"/>
  <c r="AC467" i="6"/>
  <c r="O43" i="4" s="1"/>
  <c r="AC466" i="6"/>
  <c r="O42" i="4" s="1"/>
  <c r="AC465" i="6"/>
  <c r="O41" i="4" s="1"/>
  <c r="AC464" i="6"/>
  <c r="O40" i="4" s="1"/>
  <c r="AC463" i="6"/>
  <c r="O39" i="4" s="1"/>
  <c r="AC462" i="6"/>
  <c r="O38" i="4" s="1"/>
  <c r="AC461" i="6"/>
  <c r="O37" i="4" s="1"/>
  <c r="AC460" i="6"/>
  <c r="O36" i="4" s="1"/>
  <c r="AC459" i="6"/>
  <c r="O35" i="4" s="1"/>
  <c r="AC458" i="6"/>
  <c r="O34" i="4" s="1"/>
  <c r="AC457" i="6"/>
  <c r="O33" i="4" s="1"/>
  <c r="AC456" i="6"/>
  <c r="O32" i="4" s="1"/>
  <c r="AC455" i="6"/>
  <c r="O31" i="4" s="1"/>
  <c r="AC454" i="6"/>
  <c r="O30" i="4" s="1"/>
  <c r="AC453" i="6"/>
  <c r="O29" i="4" s="1"/>
  <c r="AC452" i="6"/>
  <c r="O28" i="4" s="1"/>
  <c r="AC451" i="6"/>
  <c r="O27" i="4" s="1"/>
  <c r="AC450" i="6"/>
  <c r="O26" i="4" s="1"/>
  <c r="AC449" i="6"/>
  <c r="O25" i="4" s="1"/>
  <c r="AC448" i="6"/>
  <c r="AC440" i="6"/>
  <c r="N60" i="4" s="1"/>
  <c r="AC439" i="6"/>
  <c r="N59" i="4" s="1"/>
  <c r="AC438" i="6"/>
  <c r="N58" i="4" s="1"/>
  <c r="AC437" i="6"/>
  <c r="N57" i="4" s="1"/>
  <c r="AC436" i="6"/>
  <c r="N56" i="4" s="1"/>
  <c r="AC435" i="6"/>
  <c r="N55" i="4" s="1"/>
  <c r="AC434" i="6"/>
  <c r="N54" i="4" s="1"/>
  <c r="AC433" i="6"/>
  <c r="N53" i="4" s="1"/>
  <c r="AC432" i="6"/>
  <c r="N52" i="4" s="1"/>
  <c r="AC431" i="6"/>
  <c r="N51" i="4" s="1"/>
  <c r="AC430" i="6"/>
  <c r="N50" i="4" s="1"/>
  <c r="AC429" i="6"/>
  <c r="N49" i="4" s="1"/>
  <c r="AC428" i="6"/>
  <c r="N48" i="4" s="1"/>
  <c r="AC427" i="6"/>
  <c r="N47" i="4" s="1"/>
  <c r="AC426" i="6"/>
  <c r="N46" i="4" s="1"/>
  <c r="AC425" i="6"/>
  <c r="N45" i="4" s="1"/>
  <c r="AC424" i="6"/>
  <c r="N44" i="4" s="1"/>
  <c r="AC423" i="6"/>
  <c r="N43" i="4" s="1"/>
  <c r="AC422" i="6"/>
  <c r="N42" i="4" s="1"/>
  <c r="AC421" i="6"/>
  <c r="N41" i="4" s="1"/>
  <c r="AC420" i="6"/>
  <c r="N40" i="4" s="1"/>
  <c r="AC419" i="6"/>
  <c r="N39" i="4" s="1"/>
  <c r="AC418" i="6"/>
  <c r="N38" i="4" s="1"/>
  <c r="AC417" i="6"/>
  <c r="N37" i="4" s="1"/>
  <c r="AC416" i="6"/>
  <c r="N36" i="4" s="1"/>
  <c r="AC415" i="6"/>
  <c r="N35" i="4" s="1"/>
  <c r="AC414" i="6"/>
  <c r="N34" i="4" s="1"/>
  <c r="AC413" i="6"/>
  <c r="N33" i="4" s="1"/>
  <c r="AC412" i="6"/>
  <c r="N32" i="4" s="1"/>
  <c r="AC411" i="6"/>
  <c r="N31" i="4" s="1"/>
  <c r="AC410" i="6"/>
  <c r="N30" i="4" s="1"/>
  <c r="AC409" i="6"/>
  <c r="N29" i="4" s="1"/>
  <c r="AC408" i="6"/>
  <c r="N28" i="4" s="1"/>
  <c r="AC407" i="6"/>
  <c r="N27" i="4" s="1"/>
  <c r="AC406" i="6"/>
  <c r="N26" i="4" s="1"/>
  <c r="AC405" i="6"/>
  <c r="N25" i="4" s="1"/>
  <c r="AC404" i="6"/>
  <c r="AC396" i="6"/>
  <c r="M60" i="4" s="1"/>
  <c r="AC395" i="6"/>
  <c r="M59" i="4" s="1"/>
  <c r="AC394" i="6"/>
  <c r="M58" i="4" s="1"/>
  <c r="AC393" i="6"/>
  <c r="M57" i="4" s="1"/>
  <c r="AC392" i="6"/>
  <c r="M56" i="4" s="1"/>
  <c r="AC391" i="6"/>
  <c r="M55" i="4" s="1"/>
  <c r="AC390" i="6"/>
  <c r="M54" i="4" s="1"/>
  <c r="AC389" i="6"/>
  <c r="M53" i="4" s="1"/>
  <c r="AC388" i="6"/>
  <c r="M52" i="4" s="1"/>
  <c r="AC387" i="6"/>
  <c r="M51" i="4" s="1"/>
  <c r="AC386" i="6"/>
  <c r="M50" i="4" s="1"/>
  <c r="AC385" i="6"/>
  <c r="M49" i="4" s="1"/>
  <c r="AC384" i="6"/>
  <c r="M48" i="4" s="1"/>
  <c r="AC383" i="6"/>
  <c r="M47" i="4" s="1"/>
  <c r="AC382" i="6"/>
  <c r="M46" i="4" s="1"/>
  <c r="AC381" i="6"/>
  <c r="M45" i="4" s="1"/>
  <c r="AC380" i="6"/>
  <c r="M44" i="4" s="1"/>
  <c r="AC379" i="6"/>
  <c r="M43" i="4" s="1"/>
  <c r="AC378" i="6"/>
  <c r="M42" i="4" s="1"/>
  <c r="AC377" i="6"/>
  <c r="M41" i="4" s="1"/>
  <c r="AC376" i="6"/>
  <c r="M40" i="4" s="1"/>
  <c r="AC375" i="6"/>
  <c r="M39" i="4" s="1"/>
  <c r="AC374" i="6"/>
  <c r="M38" i="4" s="1"/>
  <c r="AC373" i="6"/>
  <c r="M37" i="4" s="1"/>
  <c r="AC372" i="6"/>
  <c r="M36" i="4" s="1"/>
  <c r="AC371" i="6"/>
  <c r="M35" i="4" s="1"/>
  <c r="AC370" i="6"/>
  <c r="M34" i="4" s="1"/>
  <c r="AC369" i="6"/>
  <c r="M33" i="4" s="1"/>
  <c r="AC368" i="6"/>
  <c r="M32" i="4" s="1"/>
  <c r="AC367" i="6"/>
  <c r="M31" i="4" s="1"/>
  <c r="AC366" i="6"/>
  <c r="M30" i="4" s="1"/>
  <c r="AC365" i="6"/>
  <c r="M29" i="4" s="1"/>
  <c r="AC364" i="6"/>
  <c r="M28" i="4" s="1"/>
  <c r="AC363" i="6"/>
  <c r="M27" i="4" s="1"/>
  <c r="AC362" i="6"/>
  <c r="M26" i="4" s="1"/>
  <c r="AC361" i="6"/>
  <c r="M25" i="4" s="1"/>
  <c r="AC360" i="6"/>
  <c r="AC352" i="6"/>
  <c r="L60" i="4" s="1"/>
  <c r="AC351" i="6"/>
  <c r="L59" i="4" s="1"/>
  <c r="AC350" i="6"/>
  <c r="L58" i="4" s="1"/>
  <c r="AC349" i="6"/>
  <c r="L57" i="4" s="1"/>
  <c r="AC348" i="6"/>
  <c r="L56" i="4" s="1"/>
  <c r="AC347" i="6"/>
  <c r="L55" i="4" s="1"/>
  <c r="AC346" i="6"/>
  <c r="L54" i="4" s="1"/>
  <c r="AC345" i="6"/>
  <c r="L53" i="4" s="1"/>
  <c r="AC344" i="6"/>
  <c r="L52" i="4" s="1"/>
  <c r="AC343" i="6"/>
  <c r="L51" i="4" s="1"/>
  <c r="AC342" i="6"/>
  <c r="L50" i="4" s="1"/>
  <c r="AC341" i="6"/>
  <c r="L49" i="4" s="1"/>
  <c r="AC340" i="6"/>
  <c r="L48" i="4" s="1"/>
  <c r="AC339" i="6"/>
  <c r="L47" i="4" s="1"/>
  <c r="AC338" i="6"/>
  <c r="L46" i="4" s="1"/>
  <c r="AC337" i="6"/>
  <c r="L45" i="4" s="1"/>
  <c r="AC336" i="6"/>
  <c r="L44" i="4" s="1"/>
  <c r="AC335" i="6"/>
  <c r="L43" i="4" s="1"/>
  <c r="AC334" i="6"/>
  <c r="L42" i="4" s="1"/>
  <c r="AC333" i="6"/>
  <c r="L41" i="4" s="1"/>
  <c r="AC332" i="6"/>
  <c r="L40" i="4" s="1"/>
  <c r="AC331" i="6"/>
  <c r="L39" i="4" s="1"/>
  <c r="AC330" i="6"/>
  <c r="L38" i="4" s="1"/>
  <c r="AC329" i="6"/>
  <c r="L37" i="4" s="1"/>
  <c r="AC328" i="6"/>
  <c r="L36" i="4" s="1"/>
  <c r="AC327" i="6"/>
  <c r="L35" i="4" s="1"/>
  <c r="AC326" i="6"/>
  <c r="L34" i="4" s="1"/>
  <c r="AC325" i="6"/>
  <c r="L33" i="4" s="1"/>
  <c r="AC324" i="6"/>
  <c r="L32" i="4" s="1"/>
  <c r="AC323" i="6"/>
  <c r="L31" i="4" s="1"/>
  <c r="AC322" i="6"/>
  <c r="L30" i="4" s="1"/>
  <c r="AC321" i="6"/>
  <c r="L29" i="4" s="1"/>
  <c r="AC320" i="6"/>
  <c r="L28" i="4" s="1"/>
  <c r="AC319" i="6"/>
  <c r="L27" i="4" s="1"/>
  <c r="AC318" i="6"/>
  <c r="L26" i="4" s="1"/>
  <c r="AC317" i="6"/>
  <c r="L25" i="4" s="1"/>
  <c r="AC316" i="6"/>
  <c r="AC308" i="6"/>
  <c r="K60" i="4" s="1"/>
  <c r="AC307" i="6"/>
  <c r="K59" i="4" s="1"/>
  <c r="AC306" i="6"/>
  <c r="K58" i="4" s="1"/>
  <c r="AC305" i="6"/>
  <c r="K57" i="4" s="1"/>
  <c r="AC304" i="6"/>
  <c r="K56" i="4" s="1"/>
  <c r="AC303" i="6"/>
  <c r="K55" i="4" s="1"/>
  <c r="AC302" i="6"/>
  <c r="K54" i="4" s="1"/>
  <c r="AC301" i="6"/>
  <c r="K53" i="4" s="1"/>
  <c r="AC300" i="6"/>
  <c r="K52" i="4" s="1"/>
  <c r="AC299" i="6"/>
  <c r="K51" i="4" s="1"/>
  <c r="AC298" i="6"/>
  <c r="K50" i="4" s="1"/>
  <c r="AC297" i="6"/>
  <c r="K49" i="4" s="1"/>
  <c r="AC296" i="6"/>
  <c r="K48" i="4" s="1"/>
  <c r="AC295" i="6"/>
  <c r="K47" i="4" s="1"/>
  <c r="AC294" i="6"/>
  <c r="K46" i="4" s="1"/>
  <c r="AC293" i="6"/>
  <c r="K45" i="4" s="1"/>
  <c r="AC292" i="6"/>
  <c r="K44" i="4" s="1"/>
  <c r="AC291" i="6"/>
  <c r="K43" i="4" s="1"/>
  <c r="AC290" i="6"/>
  <c r="K42" i="4" s="1"/>
  <c r="AC289" i="6"/>
  <c r="K41" i="4" s="1"/>
  <c r="AC288" i="6"/>
  <c r="K40" i="4" s="1"/>
  <c r="AC287" i="6"/>
  <c r="K39" i="4" s="1"/>
  <c r="AC286" i="6"/>
  <c r="K38" i="4" s="1"/>
  <c r="AC285" i="6"/>
  <c r="K37" i="4" s="1"/>
  <c r="AC284" i="6"/>
  <c r="K36" i="4" s="1"/>
  <c r="AC283" i="6"/>
  <c r="K35" i="4" s="1"/>
  <c r="AC282" i="6"/>
  <c r="K34" i="4" s="1"/>
  <c r="AC281" i="6"/>
  <c r="K33" i="4" s="1"/>
  <c r="AC280" i="6"/>
  <c r="K32" i="4" s="1"/>
  <c r="AC279" i="6"/>
  <c r="K31" i="4" s="1"/>
  <c r="AC278" i="6"/>
  <c r="K30" i="4" s="1"/>
  <c r="AC277" i="6"/>
  <c r="K29" i="4" s="1"/>
  <c r="AC276" i="6"/>
  <c r="K28" i="4" s="1"/>
  <c r="AC275" i="6"/>
  <c r="K27" i="4" s="1"/>
  <c r="AC274" i="6"/>
  <c r="K26" i="4" s="1"/>
  <c r="AC273" i="6"/>
  <c r="K25" i="4" s="1"/>
  <c r="AC272" i="6"/>
  <c r="AC264" i="6"/>
  <c r="J60" i="4" s="1"/>
  <c r="AC263" i="6"/>
  <c r="J59" i="4" s="1"/>
  <c r="AC262" i="6"/>
  <c r="J58" i="4" s="1"/>
  <c r="AC261" i="6"/>
  <c r="J57" i="4" s="1"/>
  <c r="AC260" i="6"/>
  <c r="J56" i="4" s="1"/>
  <c r="AC259" i="6"/>
  <c r="J55" i="4" s="1"/>
  <c r="AC258" i="6"/>
  <c r="J54" i="4" s="1"/>
  <c r="AC257" i="6"/>
  <c r="J53" i="4" s="1"/>
  <c r="AC256" i="6"/>
  <c r="J52" i="4" s="1"/>
  <c r="AC255" i="6"/>
  <c r="J51" i="4" s="1"/>
  <c r="AC254" i="6"/>
  <c r="J50" i="4" s="1"/>
  <c r="AC253" i="6"/>
  <c r="J49" i="4" s="1"/>
  <c r="AC252" i="6"/>
  <c r="J48" i="4" s="1"/>
  <c r="AC251" i="6"/>
  <c r="J47" i="4" s="1"/>
  <c r="AC250" i="6"/>
  <c r="J46" i="4" s="1"/>
  <c r="AC249" i="6"/>
  <c r="J45" i="4" s="1"/>
  <c r="AC248" i="6"/>
  <c r="J44" i="4" s="1"/>
  <c r="AC247" i="6"/>
  <c r="J43" i="4" s="1"/>
  <c r="AC246" i="6"/>
  <c r="J42" i="4" s="1"/>
  <c r="AC245" i="6"/>
  <c r="J41" i="4" s="1"/>
  <c r="AC244" i="6"/>
  <c r="J40" i="4" s="1"/>
  <c r="AC243" i="6"/>
  <c r="J39" i="4" s="1"/>
  <c r="AC242" i="6"/>
  <c r="J38" i="4" s="1"/>
  <c r="AC241" i="6"/>
  <c r="J37" i="4" s="1"/>
  <c r="AC240" i="6"/>
  <c r="J36" i="4" s="1"/>
  <c r="AC239" i="6"/>
  <c r="J35" i="4" s="1"/>
  <c r="AC238" i="6"/>
  <c r="J34" i="4" s="1"/>
  <c r="AC237" i="6"/>
  <c r="J33" i="4" s="1"/>
  <c r="AC236" i="6"/>
  <c r="J32" i="4" s="1"/>
  <c r="AC235" i="6"/>
  <c r="J31" i="4" s="1"/>
  <c r="AC234" i="6"/>
  <c r="J30" i="4" s="1"/>
  <c r="AC233" i="6"/>
  <c r="J29" i="4" s="1"/>
  <c r="AC232" i="6"/>
  <c r="J28" i="4" s="1"/>
  <c r="AC231" i="6"/>
  <c r="J27" i="4" s="1"/>
  <c r="AC230" i="6"/>
  <c r="J26" i="4" s="1"/>
  <c r="AC229" i="6"/>
  <c r="J25" i="4" s="1"/>
  <c r="AC228" i="6"/>
  <c r="AC220" i="6"/>
  <c r="I60" i="4" s="1"/>
  <c r="AC219" i="6"/>
  <c r="I59" i="4" s="1"/>
  <c r="AC218" i="6"/>
  <c r="I58" i="4" s="1"/>
  <c r="AC217" i="6"/>
  <c r="I57" i="4" s="1"/>
  <c r="AC216" i="6"/>
  <c r="I56" i="4" s="1"/>
  <c r="AC215" i="6"/>
  <c r="I55" i="4" s="1"/>
  <c r="AC214" i="6"/>
  <c r="I54" i="4" s="1"/>
  <c r="AC213" i="6"/>
  <c r="I53" i="4" s="1"/>
  <c r="AC212" i="6"/>
  <c r="I52" i="4" s="1"/>
  <c r="AC211" i="6"/>
  <c r="I51" i="4" s="1"/>
  <c r="AC210" i="6"/>
  <c r="I50" i="4" s="1"/>
  <c r="AC209" i="6"/>
  <c r="I49" i="4" s="1"/>
  <c r="AC208" i="6"/>
  <c r="I48" i="4" s="1"/>
  <c r="AC207" i="6"/>
  <c r="I47" i="4" s="1"/>
  <c r="AC206" i="6"/>
  <c r="I46" i="4" s="1"/>
  <c r="AC205" i="6"/>
  <c r="I45" i="4" s="1"/>
  <c r="AC204" i="6"/>
  <c r="I44" i="4" s="1"/>
  <c r="AC203" i="6"/>
  <c r="I43" i="4" s="1"/>
  <c r="AC202" i="6"/>
  <c r="I42" i="4" s="1"/>
  <c r="AC201" i="6"/>
  <c r="I41" i="4" s="1"/>
  <c r="AC200" i="6"/>
  <c r="I40" i="4" s="1"/>
  <c r="AC199" i="6"/>
  <c r="I39" i="4" s="1"/>
  <c r="AC198" i="6"/>
  <c r="I38" i="4" s="1"/>
  <c r="AC197" i="6"/>
  <c r="I37" i="4" s="1"/>
  <c r="AC196" i="6"/>
  <c r="I36" i="4" s="1"/>
  <c r="AC195" i="6"/>
  <c r="I35" i="4" s="1"/>
  <c r="AC194" i="6"/>
  <c r="I34" i="4" s="1"/>
  <c r="AC193" i="6"/>
  <c r="I33" i="4" s="1"/>
  <c r="AC192" i="6"/>
  <c r="I32" i="4" s="1"/>
  <c r="AC191" i="6"/>
  <c r="I31" i="4" s="1"/>
  <c r="AC190" i="6"/>
  <c r="I30" i="4" s="1"/>
  <c r="AC189" i="6"/>
  <c r="I29" i="4" s="1"/>
  <c r="AC188" i="6"/>
  <c r="I28" i="4" s="1"/>
  <c r="AC187" i="6"/>
  <c r="I27" i="4" s="1"/>
  <c r="AC186" i="6"/>
  <c r="I26" i="4" s="1"/>
  <c r="AC185" i="6"/>
  <c r="I25" i="4" s="1"/>
  <c r="AC184" i="6"/>
  <c r="AC176" i="6"/>
  <c r="H60" i="4" s="1"/>
  <c r="AC175" i="6"/>
  <c r="H59" i="4" s="1"/>
  <c r="AC174" i="6"/>
  <c r="H58" i="4" s="1"/>
  <c r="AC173" i="6"/>
  <c r="H57" i="4" s="1"/>
  <c r="AC172" i="6"/>
  <c r="H56" i="4" s="1"/>
  <c r="AC171" i="6"/>
  <c r="H55" i="4" s="1"/>
  <c r="AC170" i="6"/>
  <c r="H54" i="4" s="1"/>
  <c r="AC169" i="6"/>
  <c r="H53" i="4" s="1"/>
  <c r="AC168" i="6"/>
  <c r="H52" i="4" s="1"/>
  <c r="AC167" i="6"/>
  <c r="H51" i="4" s="1"/>
  <c r="AC166" i="6"/>
  <c r="H50" i="4" s="1"/>
  <c r="AC165" i="6"/>
  <c r="H49" i="4" s="1"/>
  <c r="AC164" i="6"/>
  <c r="H48" i="4" s="1"/>
  <c r="AC163" i="6"/>
  <c r="H47" i="4" s="1"/>
  <c r="AC162" i="6"/>
  <c r="H46" i="4" s="1"/>
  <c r="AC161" i="6"/>
  <c r="H45" i="4" s="1"/>
  <c r="AC160" i="6"/>
  <c r="H44" i="4" s="1"/>
  <c r="AC159" i="6"/>
  <c r="H43" i="4" s="1"/>
  <c r="AC158" i="6"/>
  <c r="H42" i="4" s="1"/>
  <c r="AC157" i="6"/>
  <c r="H41" i="4" s="1"/>
  <c r="AC156" i="6"/>
  <c r="H40" i="4" s="1"/>
  <c r="AC155" i="6"/>
  <c r="H39" i="4" s="1"/>
  <c r="AC154" i="6"/>
  <c r="H38" i="4" s="1"/>
  <c r="AC153" i="6"/>
  <c r="H37" i="4" s="1"/>
  <c r="AC152" i="6"/>
  <c r="H36" i="4" s="1"/>
  <c r="AC151" i="6"/>
  <c r="H35" i="4" s="1"/>
  <c r="AC150" i="6"/>
  <c r="H34" i="4" s="1"/>
  <c r="AC149" i="6"/>
  <c r="H33" i="4" s="1"/>
  <c r="AC148" i="6"/>
  <c r="H32" i="4" s="1"/>
  <c r="AC147" i="6"/>
  <c r="H31" i="4" s="1"/>
  <c r="AC146" i="6"/>
  <c r="H30" i="4" s="1"/>
  <c r="AC145" i="6"/>
  <c r="H29" i="4" s="1"/>
  <c r="AC144" i="6"/>
  <c r="H28" i="4" s="1"/>
  <c r="AC143" i="6"/>
  <c r="H27" i="4" s="1"/>
  <c r="AC142" i="6"/>
  <c r="H26" i="4" s="1"/>
  <c r="AC141" i="6"/>
  <c r="H25" i="4" s="1"/>
  <c r="AC140" i="6"/>
  <c r="AC132" i="6"/>
  <c r="G60" i="4" s="1"/>
  <c r="AC131" i="6"/>
  <c r="G59" i="4" s="1"/>
  <c r="AC130" i="6"/>
  <c r="G58" i="4" s="1"/>
  <c r="AC129" i="6"/>
  <c r="G57" i="4" s="1"/>
  <c r="AC128" i="6"/>
  <c r="G56" i="4" s="1"/>
  <c r="AC127" i="6"/>
  <c r="G55" i="4" s="1"/>
  <c r="AC126" i="6"/>
  <c r="G54" i="4" s="1"/>
  <c r="AC125" i="6"/>
  <c r="G53" i="4" s="1"/>
  <c r="AC124" i="6"/>
  <c r="G52" i="4" s="1"/>
  <c r="AC123" i="6"/>
  <c r="G51" i="4" s="1"/>
  <c r="AC122" i="6"/>
  <c r="G50" i="4" s="1"/>
  <c r="AC121" i="6"/>
  <c r="G49" i="4" s="1"/>
  <c r="AC120" i="6"/>
  <c r="G48" i="4" s="1"/>
  <c r="AC119" i="6"/>
  <c r="G47" i="4" s="1"/>
  <c r="AC118" i="6"/>
  <c r="G46" i="4" s="1"/>
  <c r="AC117" i="6"/>
  <c r="G45" i="4" s="1"/>
  <c r="AC116" i="6"/>
  <c r="G44" i="4" s="1"/>
  <c r="AC115" i="6"/>
  <c r="G43" i="4" s="1"/>
  <c r="AC114" i="6"/>
  <c r="G42" i="4" s="1"/>
  <c r="AC113" i="6"/>
  <c r="G41" i="4" s="1"/>
  <c r="AC112" i="6"/>
  <c r="G40" i="4" s="1"/>
  <c r="AC111" i="6"/>
  <c r="G39" i="4" s="1"/>
  <c r="AC110" i="6"/>
  <c r="G38" i="4" s="1"/>
  <c r="AC109" i="6"/>
  <c r="G37" i="4" s="1"/>
  <c r="AC108" i="6"/>
  <c r="G36" i="4" s="1"/>
  <c r="AC107" i="6"/>
  <c r="G35" i="4" s="1"/>
  <c r="AC106" i="6"/>
  <c r="G34" i="4" s="1"/>
  <c r="AC105" i="6"/>
  <c r="G33" i="4" s="1"/>
  <c r="AC104" i="6"/>
  <c r="G32" i="4" s="1"/>
  <c r="AC103" i="6"/>
  <c r="G31" i="4" s="1"/>
  <c r="AC102" i="6"/>
  <c r="G30" i="4" s="1"/>
  <c r="AC101" i="6"/>
  <c r="G29" i="4" s="1"/>
  <c r="AC100" i="6"/>
  <c r="G28" i="4" s="1"/>
  <c r="AC99" i="6"/>
  <c r="G27" i="4" s="1"/>
  <c r="AC98" i="6"/>
  <c r="G26" i="4" s="1"/>
  <c r="AC97" i="6"/>
  <c r="G25" i="4" s="1"/>
  <c r="AC96" i="6"/>
  <c r="AC88" i="6"/>
  <c r="F60" i="4" s="1"/>
  <c r="AC87" i="6"/>
  <c r="F59" i="4" s="1"/>
  <c r="AC86" i="6"/>
  <c r="F58" i="4" s="1"/>
  <c r="AC85" i="6"/>
  <c r="F57" i="4" s="1"/>
  <c r="AC84" i="6"/>
  <c r="F56" i="4" s="1"/>
  <c r="AC83" i="6"/>
  <c r="F55" i="4" s="1"/>
  <c r="AC82" i="6"/>
  <c r="F54" i="4" s="1"/>
  <c r="AC81" i="6"/>
  <c r="F53" i="4" s="1"/>
  <c r="AC80" i="6"/>
  <c r="F52" i="4" s="1"/>
  <c r="AC79" i="6"/>
  <c r="F51" i="4" s="1"/>
  <c r="AC78" i="6"/>
  <c r="F50" i="4" s="1"/>
  <c r="AC77" i="6"/>
  <c r="F49" i="4" s="1"/>
  <c r="AC76" i="6"/>
  <c r="F48" i="4" s="1"/>
  <c r="AC75" i="6"/>
  <c r="F47" i="4" s="1"/>
  <c r="AC74" i="6"/>
  <c r="F46" i="4" s="1"/>
  <c r="AC73" i="6"/>
  <c r="F45" i="4" s="1"/>
  <c r="AC72" i="6"/>
  <c r="F44" i="4" s="1"/>
  <c r="AC71" i="6"/>
  <c r="F43" i="4" s="1"/>
  <c r="AC70" i="6"/>
  <c r="F42" i="4" s="1"/>
  <c r="AC69" i="6"/>
  <c r="F41" i="4" s="1"/>
  <c r="AC68" i="6"/>
  <c r="F40" i="4" s="1"/>
  <c r="AC67" i="6"/>
  <c r="F39" i="4" s="1"/>
  <c r="AC66" i="6"/>
  <c r="F38" i="4" s="1"/>
  <c r="AC65" i="6"/>
  <c r="F37" i="4" s="1"/>
  <c r="AC64" i="6"/>
  <c r="F36" i="4" s="1"/>
  <c r="AC63" i="6"/>
  <c r="F35" i="4" s="1"/>
  <c r="AC62" i="6"/>
  <c r="F34" i="4" s="1"/>
  <c r="AC61" i="6"/>
  <c r="F33" i="4" s="1"/>
  <c r="AC60" i="6"/>
  <c r="F32" i="4" s="1"/>
  <c r="AC59" i="6"/>
  <c r="F31" i="4" s="1"/>
  <c r="AC58" i="6"/>
  <c r="F30" i="4" s="1"/>
  <c r="AC57" i="6"/>
  <c r="F29" i="4" s="1"/>
  <c r="AC56" i="6"/>
  <c r="F28" i="4" s="1"/>
  <c r="AC55" i="6"/>
  <c r="F27" i="4" s="1"/>
  <c r="AC54" i="6"/>
  <c r="F26" i="4" s="1"/>
  <c r="AC53" i="6"/>
  <c r="F25" i="4" s="1"/>
  <c r="AC52" i="6"/>
  <c r="AC44" i="6"/>
  <c r="E60" i="4" s="1"/>
  <c r="AC43" i="6"/>
  <c r="E59" i="4" s="1"/>
  <c r="AC40" i="8"/>
  <c r="E101" i="4" s="1"/>
  <c r="AC39" i="8"/>
  <c r="E100" i="4" s="1"/>
  <c r="AC38" i="8"/>
  <c r="E99" i="4" s="1"/>
  <c r="AC37" i="8"/>
  <c r="E98" i="4" s="1"/>
  <c r="AC36" i="8"/>
  <c r="E97" i="4" s="1"/>
  <c r="AC35" i="8"/>
  <c r="E96" i="4" s="1"/>
  <c r="AC34" i="8"/>
  <c r="E95" i="4" s="1"/>
  <c r="AC33" i="8"/>
  <c r="E94" i="4" s="1"/>
  <c r="AC32" i="8"/>
  <c r="E93" i="4" s="1"/>
  <c r="AC31" i="8"/>
  <c r="E92" i="4" s="1"/>
  <c r="AC30" i="8"/>
  <c r="E91" i="4" s="1"/>
  <c r="AC29" i="8"/>
  <c r="E90" i="4" s="1"/>
  <c r="AC28" i="8"/>
  <c r="E89" i="4" s="1"/>
  <c r="AC27" i="8"/>
  <c r="E88" i="4" s="1"/>
  <c r="AC26" i="8"/>
  <c r="E87" i="4" s="1"/>
  <c r="AC25" i="8"/>
  <c r="E86" i="4" s="1"/>
  <c r="AC24" i="8"/>
  <c r="E85" i="4" s="1"/>
  <c r="AC23" i="8"/>
  <c r="E84" i="4" s="1"/>
  <c r="AC22" i="8"/>
  <c r="E83" i="4" s="1"/>
  <c r="AC21" i="8"/>
  <c r="E82" i="4" s="1"/>
  <c r="AC20" i="8"/>
  <c r="E81" i="4" s="1"/>
  <c r="AC19" i="8"/>
  <c r="E80" i="4" s="1"/>
  <c r="AC18" i="8"/>
  <c r="E79" i="4" s="1"/>
  <c r="AC17" i="8"/>
  <c r="E78" i="4" s="1"/>
  <c r="AC16" i="8"/>
  <c r="E77" i="4" s="1"/>
  <c r="AC15" i="8"/>
  <c r="E76" i="4" s="1"/>
  <c r="AC14" i="8"/>
  <c r="E75" i="4" s="1"/>
  <c r="AC13" i="8"/>
  <c r="E74" i="4" s="1"/>
  <c r="AC12" i="8"/>
  <c r="E73" i="4" s="1"/>
  <c r="AC11" i="8"/>
  <c r="E72" i="4" s="1"/>
  <c r="AC10" i="8"/>
  <c r="E71" i="4" s="1"/>
  <c r="AC9" i="8"/>
  <c r="E70" i="4" s="1"/>
  <c r="AC42" i="6"/>
  <c r="E58" i="4" s="1"/>
  <c r="AC41" i="6"/>
  <c r="E57" i="4" s="1"/>
  <c r="AC40" i="6"/>
  <c r="E56" i="4" s="1"/>
  <c r="AC39" i="6"/>
  <c r="E55" i="4" s="1"/>
  <c r="AC38" i="6"/>
  <c r="E54" i="4" s="1"/>
  <c r="AC37" i="6"/>
  <c r="E53" i="4" s="1"/>
  <c r="AC36" i="6"/>
  <c r="E52" i="4" s="1"/>
  <c r="AC35" i="6"/>
  <c r="E51" i="4" s="1"/>
  <c r="AC34" i="6"/>
  <c r="E50" i="4" s="1"/>
  <c r="AC33" i="6"/>
  <c r="E49" i="4" s="1"/>
  <c r="AC32" i="6"/>
  <c r="E48" i="4" s="1"/>
  <c r="AC31" i="6"/>
  <c r="E47" i="4" s="1"/>
  <c r="AC30" i="6"/>
  <c r="E46" i="4" s="1"/>
  <c r="AC29" i="6"/>
  <c r="E45" i="4" s="1"/>
  <c r="AC28" i="6"/>
  <c r="E44" i="4" s="1"/>
  <c r="AC27" i="6"/>
  <c r="E43" i="4" s="1"/>
  <c r="AC26" i="6"/>
  <c r="E42" i="4" s="1"/>
  <c r="AC25" i="6"/>
  <c r="E41" i="4" s="1"/>
  <c r="AC24" i="6"/>
  <c r="E40" i="4" s="1"/>
  <c r="AC23" i="6"/>
  <c r="E39" i="4" s="1"/>
  <c r="AC22" i="6"/>
  <c r="E38" i="4" s="1"/>
  <c r="AC21" i="6"/>
  <c r="E37" i="4" s="1"/>
  <c r="AC20" i="6"/>
  <c r="E36" i="4" s="1"/>
  <c r="AC19" i="6"/>
  <c r="E35" i="4" s="1"/>
  <c r="AC18" i="6"/>
  <c r="E34" i="4" s="1"/>
  <c r="AC17" i="6"/>
  <c r="E33" i="4" s="1"/>
  <c r="AC16" i="6"/>
  <c r="E32" i="4" s="1"/>
  <c r="AC15" i="6"/>
  <c r="E31" i="4" s="1"/>
  <c r="AC14" i="6"/>
  <c r="E30" i="4" s="1"/>
  <c r="AC13" i="6"/>
  <c r="E29" i="4" s="1"/>
  <c r="AC12" i="6"/>
  <c r="E28" i="4" s="1"/>
  <c r="AC11" i="6"/>
  <c r="E27" i="4" s="1"/>
  <c r="AC10" i="6"/>
  <c r="E26" i="4" s="1"/>
  <c r="AC9" i="6"/>
  <c r="E25" i="4" s="1"/>
  <c r="B533" i="6"/>
  <c r="E67" i="4"/>
  <c r="AC474" i="8" l="1"/>
  <c r="AC179" i="8"/>
  <c r="AC651" i="8"/>
  <c r="AC592" i="8"/>
  <c r="AC533" i="8"/>
  <c r="AC415" i="8"/>
  <c r="AC356" i="8"/>
  <c r="AC297" i="8"/>
  <c r="AC238" i="8"/>
  <c r="AC120" i="8"/>
  <c r="E69" i="4"/>
  <c r="E68" i="4" s="1"/>
  <c r="AC61" i="8"/>
  <c r="AC710" i="8"/>
  <c r="AC1477" i="8"/>
  <c r="AC1241" i="8"/>
  <c r="AC1772" i="8"/>
  <c r="AC1713" i="8"/>
  <c r="AC1654" i="8"/>
  <c r="AC1595" i="8"/>
  <c r="AC1536" i="8"/>
  <c r="AC1418" i="8"/>
  <c r="AC1359" i="8"/>
  <c r="AC1300" i="8"/>
  <c r="AC1182" i="8"/>
  <c r="AC1123" i="8"/>
  <c r="AC1064" i="8"/>
  <c r="AC1005" i="8"/>
  <c r="AC946" i="8"/>
  <c r="AC887" i="8"/>
  <c r="AC828" i="8"/>
  <c r="AC769" i="8"/>
  <c r="AC1831" i="8"/>
  <c r="AI69" i="4"/>
  <c r="AI68" i="4" s="1"/>
  <c r="AH69" i="4"/>
  <c r="AH68" i="4" s="1"/>
  <c r="AG69" i="4"/>
  <c r="AG68" i="4" s="1"/>
  <c r="AF69" i="4"/>
  <c r="AF68" i="4" s="1"/>
  <c r="AE69" i="4"/>
  <c r="AE68" i="4" s="1"/>
  <c r="AD69" i="4"/>
  <c r="AD68" i="4" s="1"/>
  <c r="AC69" i="4"/>
  <c r="AC68" i="4" s="1"/>
  <c r="AB69" i="4"/>
  <c r="AB68" i="4" s="1"/>
  <c r="AA69" i="4"/>
  <c r="AA68" i="4" s="1"/>
  <c r="Z69" i="4"/>
  <c r="Z68" i="4" s="1"/>
  <c r="Y69" i="4"/>
  <c r="Y68" i="4" s="1"/>
  <c r="X69" i="4"/>
  <c r="X68" i="4" s="1"/>
  <c r="W69" i="4"/>
  <c r="W68" i="4" s="1"/>
  <c r="V69" i="4"/>
  <c r="V68" i="4" s="1"/>
  <c r="U69" i="4"/>
  <c r="U68" i="4" s="1"/>
  <c r="T69" i="4"/>
  <c r="T68" i="4" s="1"/>
  <c r="Q69" i="4"/>
  <c r="Q68" i="4" s="1"/>
  <c r="P69" i="4"/>
  <c r="P68" i="4" s="1"/>
  <c r="O69" i="4"/>
  <c r="N69" i="4"/>
  <c r="M69" i="4"/>
  <c r="L69" i="4"/>
  <c r="K69" i="4"/>
  <c r="J69" i="4"/>
  <c r="I69" i="4"/>
  <c r="H69" i="4"/>
  <c r="G69" i="4"/>
  <c r="F69" i="4"/>
  <c r="AI24" i="4"/>
  <c r="AI23" i="4" s="1"/>
  <c r="AC1365" i="6"/>
  <c r="AH24" i="4"/>
  <c r="AH23" i="4" s="1"/>
  <c r="AC1321" i="6"/>
  <c r="AG24" i="4"/>
  <c r="AG23" i="4" s="1"/>
  <c r="AC1277" i="6"/>
  <c r="AF24" i="4"/>
  <c r="AF23" i="4" s="1"/>
  <c r="AC1233" i="6"/>
  <c r="AE24" i="4"/>
  <c r="AE23" i="4" s="1"/>
  <c r="AC1190" i="6"/>
  <c r="AD24" i="4"/>
  <c r="AD23" i="4" s="1"/>
  <c r="AC1146" i="6"/>
  <c r="AC24" i="4"/>
  <c r="AC23" i="4" s="1"/>
  <c r="AC1102" i="6"/>
  <c r="AB24" i="4"/>
  <c r="AB23" i="4" s="1"/>
  <c r="AC1058" i="6"/>
  <c r="AA24" i="4"/>
  <c r="AA23" i="4" s="1"/>
  <c r="AC1014" i="6"/>
  <c r="Z24" i="4"/>
  <c r="Z23" i="4" s="1"/>
  <c r="AC970" i="6"/>
  <c r="Y24" i="4"/>
  <c r="Y23" i="4" s="1"/>
  <c r="AC926" i="6"/>
  <c r="X24" i="4"/>
  <c r="X23" i="4" s="1"/>
  <c r="AC882" i="6"/>
  <c r="W24" i="4"/>
  <c r="W23" i="4" s="1"/>
  <c r="AC838" i="6"/>
  <c r="V24" i="4"/>
  <c r="V23" i="4" s="1"/>
  <c r="AC794" i="6"/>
  <c r="U24" i="4"/>
  <c r="U23" i="4" s="1"/>
  <c r="AC750" i="6"/>
  <c r="T24" i="4"/>
  <c r="T23" i="4" s="1"/>
  <c r="AC706" i="6"/>
  <c r="S24" i="4"/>
  <c r="S23" i="4" s="1"/>
  <c r="AC662" i="6"/>
  <c r="R24" i="4"/>
  <c r="R23" i="4" s="1"/>
  <c r="AC618" i="6"/>
  <c r="Q24" i="4"/>
  <c r="Q23" i="4" s="1"/>
  <c r="AC574" i="6"/>
  <c r="P24" i="4"/>
  <c r="P23" i="4" s="1"/>
  <c r="AC530" i="6"/>
  <c r="O24" i="4"/>
  <c r="O23" i="4" s="1"/>
  <c r="AC486" i="6"/>
  <c r="N24" i="4"/>
  <c r="N23" i="4" s="1"/>
  <c r="AC442" i="6"/>
  <c r="M24" i="4"/>
  <c r="M23" i="4" s="1"/>
  <c r="AC398" i="6"/>
  <c r="L24" i="4"/>
  <c r="L23" i="4" s="1"/>
  <c r="AC354" i="6"/>
  <c r="K24" i="4"/>
  <c r="K23" i="4" s="1"/>
  <c r="AC310" i="6"/>
  <c r="J24" i="4"/>
  <c r="J23" i="4" s="1"/>
  <c r="AC266" i="6"/>
  <c r="I24" i="4"/>
  <c r="I23" i="4" s="1"/>
  <c r="AC222" i="6"/>
  <c r="H24" i="4"/>
  <c r="H23" i="4" s="1"/>
  <c r="AC178" i="6"/>
  <c r="G24" i="4"/>
  <c r="G23" i="4" s="1"/>
  <c r="AC134" i="6"/>
  <c r="F24" i="4"/>
  <c r="F23" i="4" s="1"/>
  <c r="AC90" i="6"/>
  <c r="AC46" i="6"/>
  <c r="E24" i="4"/>
  <c r="E23" i="4" s="1"/>
  <c r="S78" i="4"/>
  <c r="S87" i="4"/>
  <c r="S111" i="4"/>
  <c r="S72" i="4"/>
  <c r="S80" i="4"/>
  <c r="S88" i="4"/>
  <c r="S96" i="4"/>
  <c r="S104" i="4"/>
  <c r="S112" i="4"/>
  <c r="S94" i="4"/>
  <c r="S103" i="4"/>
  <c r="S73" i="4"/>
  <c r="S81" i="4"/>
  <c r="S89" i="4"/>
  <c r="S97" i="4"/>
  <c r="S105" i="4"/>
  <c r="S102" i="4"/>
  <c r="S74" i="4"/>
  <c r="S82" i="4"/>
  <c r="S90" i="4"/>
  <c r="S98" i="4"/>
  <c r="S106" i="4"/>
  <c r="S110" i="4"/>
  <c r="S71" i="4"/>
  <c r="S75" i="4"/>
  <c r="S83" i="4"/>
  <c r="S91" i="4"/>
  <c r="S99" i="4"/>
  <c r="S107" i="4"/>
  <c r="S86" i="4"/>
  <c r="S76" i="4"/>
  <c r="S84" i="4"/>
  <c r="S92" i="4"/>
  <c r="S100" i="4"/>
  <c r="S108" i="4"/>
  <c r="S70" i="4"/>
  <c r="S79" i="4"/>
  <c r="S95" i="4"/>
  <c r="S69" i="4"/>
  <c r="S77" i="4"/>
  <c r="S85" i="4"/>
  <c r="S93" i="4"/>
  <c r="S101" i="4"/>
  <c r="S109" i="4"/>
  <c r="R72" i="4"/>
  <c r="R80" i="4"/>
  <c r="R88" i="4"/>
  <c r="R96" i="4"/>
  <c r="R104" i="4"/>
  <c r="R112" i="4"/>
  <c r="R73" i="4"/>
  <c r="R81" i="4"/>
  <c r="R89" i="4"/>
  <c r="R97" i="4"/>
  <c r="R105" i="4"/>
  <c r="R74" i="4"/>
  <c r="R82" i="4"/>
  <c r="R90" i="4"/>
  <c r="R98" i="4"/>
  <c r="R106" i="4"/>
  <c r="R75" i="4"/>
  <c r="R83" i="4"/>
  <c r="R91" i="4"/>
  <c r="R99" i="4"/>
  <c r="R107" i="4"/>
  <c r="R76" i="4"/>
  <c r="R84" i="4"/>
  <c r="R92" i="4"/>
  <c r="R100" i="4"/>
  <c r="R108" i="4"/>
  <c r="R69" i="4"/>
  <c r="R77" i="4"/>
  <c r="R85" i="4"/>
  <c r="R93" i="4"/>
  <c r="R101" i="4"/>
  <c r="R109" i="4"/>
  <c r="R70" i="4"/>
  <c r="R78" i="4"/>
  <c r="R86" i="4"/>
  <c r="R94" i="4"/>
  <c r="R102" i="4"/>
  <c r="R110" i="4"/>
  <c r="R71" i="4"/>
  <c r="R79" i="4"/>
  <c r="R87" i="4"/>
  <c r="R95" i="4"/>
  <c r="R103" i="4"/>
  <c r="R111" i="4"/>
  <c r="B182" i="8"/>
  <c r="B489" i="6"/>
  <c r="B93" i="6"/>
  <c r="B536" i="8"/>
  <c r="B359" i="8"/>
  <c r="B357" i="6"/>
  <c r="B64" i="8"/>
  <c r="B123" i="8"/>
  <c r="B313" i="6"/>
  <c r="B477" i="8"/>
  <c r="B654" i="8"/>
  <c r="B418" i="8"/>
  <c r="B713" i="8"/>
  <c r="B181" i="6"/>
  <c r="B241" i="8"/>
  <c r="B225" i="6"/>
  <c r="B49" i="6"/>
  <c r="B445" i="6"/>
  <c r="B137" i="6"/>
  <c r="B300" i="8"/>
  <c r="B269" i="6"/>
  <c r="B401" i="6"/>
  <c r="B595" i="8"/>
  <c r="F70" i="4"/>
  <c r="AJ47" i="4"/>
  <c r="AJ25" i="4"/>
  <c r="AJ49" i="4"/>
  <c r="AJ115" i="4"/>
  <c r="AJ43" i="4"/>
  <c r="AJ54" i="4"/>
  <c r="AJ38" i="4"/>
  <c r="AJ46" i="4"/>
  <c r="AJ48" i="4"/>
  <c r="AJ113" i="4"/>
  <c r="AJ50" i="4"/>
  <c r="AJ45" i="4"/>
  <c r="AJ41" i="4"/>
  <c r="AJ52" i="4"/>
  <c r="AJ60" i="4"/>
  <c r="AJ44" i="4"/>
  <c r="AJ117" i="4"/>
  <c r="AJ53" i="4"/>
  <c r="AJ37" i="4"/>
  <c r="AJ51" i="4"/>
  <c r="AJ59" i="4"/>
  <c r="AJ114" i="4"/>
  <c r="AJ116" i="4"/>
  <c r="AJ58" i="4"/>
  <c r="AJ42" i="4"/>
  <c r="AJ57" i="4"/>
  <c r="AJ56" i="4"/>
  <c r="AJ40" i="4"/>
  <c r="AJ55" i="4"/>
  <c r="AJ39" i="4"/>
  <c r="I14" i="4"/>
  <c r="AG14" i="4"/>
  <c r="AJ14" i="4"/>
  <c r="O14" i="4"/>
  <c r="R14" i="4"/>
  <c r="U14" i="4"/>
  <c r="F14" i="4"/>
  <c r="AD14" i="4"/>
  <c r="X14" i="4"/>
  <c r="AJ98" i="4" l="1"/>
  <c r="Q13" i="4"/>
  <c r="Q12" i="4"/>
  <c r="Z13" i="4"/>
  <c r="Z12" i="4"/>
  <c r="AL12" i="4"/>
  <c r="AL13" i="4"/>
  <c r="H12" i="4"/>
  <c r="H13" i="4"/>
  <c r="W13" i="4"/>
  <c r="W12" i="4"/>
  <c r="T12" i="4"/>
  <c r="T13" i="4"/>
  <c r="AI13" i="4"/>
  <c r="AI12" i="4"/>
  <c r="AF12" i="4"/>
  <c r="AF13" i="4"/>
  <c r="J68" i="4"/>
  <c r="K68" i="4"/>
  <c r="I68" i="4"/>
  <c r="AJ120" i="4"/>
  <c r="N68" i="4"/>
  <c r="M68" i="4"/>
  <c r="G68" i="4"/>
  <c r="O68" i="4"/>
  <c r="H68" i="4"/>
  <c r="L68" i="4"/>
  <c r="R68" i="4"/>
  <c r="S68" i="4"/>
  <c r="F68" i="4"/>
  <c r="AJ97" i="4"/>
  <c r="AJ99" i="4"/>
  <c r="AJ118" i="4"/>
  <c r="AJ24" i="4"/>
  <c r="AJ61" i="4"/>
  <c r="AJ107" i="4"/>
  <c r="AJ69" i="4"/>
  <c r="AJ101" i="4"/>
  <c r="AJ105" i="4"/>
  <c r="AJ110" i="4"/>
  <c r="AJ96" i="4"/>
  <c r="AJ95" i="4"/>
  <c r="AJ104" i="4"/>
  <c r="AJ102" i="4"/>
  <c r="AJ94" i="4"/>
  <c r="AJ106" i="4"/>
  <c r="AJ109" i="4"/>
  <c r="AJ103" i="4"/>
  <c r="AJ112" i="4"/>
  <c r="AJ111" i="4"/>
  <c r="AJ108" i="4"/>
  <c r="AJ100" i="4"/>
  <c r="B772" i="8"/>
  <c r="B577" i="6"/>
  <c r="W14" i="4" l="1"/>
  <c r="H14" i="4"/>
  <c r="K14" i="4"/>
  <c r="B831" i="8"/>
  <c r="B621" i="6"/>
  <c r="O67" i="4"/>
  <c r="C9" i="4" l="1"/>
  <c r="L14" i="4"/>
  <c r="U67" i="4"/>
  <c r="B665" i="6"/>
  <c r="B890" i="8"/>
  <c r="F67" i="4"/>
  <c r="G67" i="4"/>
  <c r="H67" i="4"/>
  <c r="I67" i="4"/>
  <c r="J67" i="4"/>
  <c r="K67" i="4"/>
  <c r="L67" i="4"/>
  <c r="M67" i="4"/>
  <c r="N67" i="4"/>
  <c r="P67" i="4"/>
  <c r="Q67" i="4"/>
  <c r="R67" i="4"/>
  <c r="S67" i="4"/>
  <c r="T67" i="4"/>
  <c r="N13" i="4" l="1"/>
  <c r="N12" i="4"/>
  <c r="E8" i="4"/>
  <c r="E7" i="4"/>
  <c r="B949" i="8"/>
  <c r="B709" i="6"/>
  <c r="AJ86" i="4"/>
  <c r="E9" i="4" l="1"/>
  <c r="B1008" i="8"/>
  <c r="B753" i="6"/>
  <c r="V67" i="4"/>
  <c r="AJ27" i="4"/>
  <c r="AJ93" i="4"/>
  <c r="B1067" i="8" l="1"/>
  <c r="B797" i="6"/>
  <c r="W67" i="4"/>
  <c r="AJ83" i="4"/>
  <c r="AJ84" i="4"/>
  <c r="AJ85" i="4"/>
  <c r="AJ87" i="4"/>
  <c r="AJ88" i="4"/>
  <c r="AJ89" i="4"/>
  <c r="AJ90" i="4"/>
  <c r="AJ91" i="4"/>
  <c r="AJ92" i="4"/>
  <c r="AJ82" i="4"/>
  <c r="B841" i="6" l="1"/>
  <c r="B1126" i="8"/>
  <c r="X67" i="4"/>
  <c r="AJ36" i="4"/>
  <c r="B1185" i="8" l="1"/>
  <c r="B885" i="6"/>
  <c r="Y67" i="4"/>
  <c r="AJ81" i="4"/>
  <c r="AJ80" i="4"/>
  <c r="AJ79" i="4"/>
  <c r="AJ78" i="4"/>
  <c r="AJ77" i="4"/>
  <c r="AJ76" i="4"/>
  <c r="AJ75" i="4"/>
  <c r="AJ74" i="4"/>
  <c r="AJ73" i="4"/>
  <c r="AJ72" i="4"/>
  <c r="AJ71" i="4"/>
  <c r="AJ70" i="4"/>
  <c r="AJ26" i="4"/>
  <c r="AJ28" i="4"/>
  <c r="AJ29" i="4"/>
  <c r="AJ30" i="4"/>
  <c r="AJ31" i="4"/>
  <c r="AJ32" i="4"/>
  <c r="AJ33" i="4"/>
  <c r="AJ34" i="4"/>
  <c r="AJ35" i="4"/>
  <c r="AJ68" i="4" l="1"/>
  <c r="AJ23" i="4"/>
  <c r="B1244" i="8"/>
  <c r="B929" i="6"/>
  <c r="Z67" i="4"/>
  <c r="C14" i="4"/>
  <c r="E13" i="4" s="1"/>
  <c r="B1303" i="8" l="1"/>
  <c r="B973" i="6"/>
  <c r="AA67" i="4"/>
  <c r="E12" i="4"/>
  <c r="B1017" i="6" l="1"/>
  <c r="B1362" i="8"/>
  <c r="AB67" i="4"/>
  <c r="Z14" i="4"/>
  <c r="AL14" i="4"/>
  <c r="AI14" i="4"/>
  <c r="T14" i="4"/>
  <c r="N14" i="4"/>
  <c r="E14" i="4"/>
  <c r="AF14" i="4"/>
  <c r="Q14" i="4"/>
  <c r="B1421" i="8" l="1"/>
  <c r="B1061" i="6"/>
  <c r="AC67" i="4"/>
  <c r="B1480" i="8" l="1"/>
  <c r="B1105" i="6"/>
  <c r="AD67" i="4"/>
  <c r="B1539" i="8" l="1"/>
  <c r="B1149" i="6"/>
  <c r="AE67" i="4"/>
  <c r="B1598" i="8" l="1"/>
  <c r="B1192" i="6"/>
  <c r="AF67" i="4"/>
  <c r="B1657" i="8" l="1"/>
  <c r="B1236" i="6"/>
  <c r="AG67" i="4"/>
  <c r="B1280" i="6" l="1"/>
  <c r="B1716" i="8"/>
  <c r="AH67" i="4"/>
  <c r="B1775" i="8" l="1"/>
  <c r="B1324" i="6"/>
  <c r="AI67" i="4"/>
</calcChain>
</file>

<file path=xl/sharedStrings.xml><?xml version="1.0" encoding="utf-8"?>
<sst xmlns="http://schemas.openxmlformats.org/spreadsheetml/2006/main" count="3421" uniqueCount="116">
  <si>
    <t>Solar</t>
  </si>
  <si>
    <t>Eólica</t>
  </si>
  <si>
    <t>Total</t>
  </si>
  <si>
    <t>Central  /  Día</t>
  </si>
  <si>
    <t>PE-TCHAMMA</t>
  </si>
  <si>
    <t>PE-SIERRAGORDA</t>
  </si>
  <si>
    <t>PE-VALLEDELOSVIENTOS</t>
  </si>
  <si>
    <t>PE-CALAMA</t>
  </si>
  <si>
    <t>PE-TALTAL</t>
  </si>
  <si>
    <t>PE-SARCO</t>
  </si>
  <si>
    <t>PE-CABOLEONES-1</t>
  </si>
  <si>
    <t>PE-CABOLEONES-2</t>
  </si>
  <si>
    <t>PE-CABOLEONES-3</t>
  </si>
  <si>
    <t>PE-SANJUAN</t>
  </si>
  <si>
    <t>PE-PUNTACOLORADA</t>
  </si>
  <si>
    <t>PE-ELARRAYAN</t>
  </si>
  <si>
    <t>PE-TALINAYPONIENTE</t>
  </si>
  <si>
    <t>PE-TALINAYORIENTE</t>
  </si>
  <si>
    <t>PE-PUNTASIERRA</t>
  </si>
  <si>
    <t>PE-LOSCURUROS</t>
  </si>
  <si>
    <t>PE-MONTEREDONDO</t>
  </si>
  <si>
    <t>PE-PUNTAPALMERAS</t>
  </si>
  <si>
    <t>PE-CANELA</t>
  </si>
  <si>
    <t>PE-CANELA-2</t>
  </si>
  <si>
    <t>PE-TOTORAL</t>
  </si>
  <si>
    <t>PE-LAESTRELLA</t>
  </si>
  <si>
    <t>PE-NEGRETE</t>
  </si>
  <si>
    <t>PE-LOSOLMOS</t>
  </si>
  <si>
    <t>PE-RENAICO</t>
  </si>
  <si>
    <t>PE-MALLECOSUR</t>
  </si>
  <si>
    <t>PE-SANGABRIEL</t>
  </si>
  <si>
    <t>PE-LAFLOR</t>
  </si>
  <si>
    <t>PE-TOLPANSUR</t>
  </si>
  <si>
    <t>PE-LOSBUENOSAIRES</t>
  </si>
  <si>
    <t>PE-LAESPERANZA</t>
  </si>
  <si>
    <t>PE-AURORA</t>
  </si>
  <si>
    <t>PE-SANPEDRO</t>
  </si>
  <si>
    <t>PFV-POZOALMONTE-2</t>
  </si>
  <si>
    <t>PFV-POZOALMONTE-3</t>
  </si>
  <si>
    <t>PFV-LAHUAYCA-2</t>
  </si>
  <si>
    <t>PFV-SANTAISABEL</t>
  </si>
  <si>
    <t>PFV-HUATACONDO</t>
  </si>
  <si>
    <t>PFV-ATACAMASOLAR-2</t>
  </si>
  <si>
    <t>PFV-NUEVOQUILLAGUA</t>
  </si>
  <si>
    <t>PFV-GRANJA</t>
  </si>
  <si>
    <t>PFV-USYA</t>
  </si>
  <si>
    <t>PFV-SANPEDRO-GPG</t>
  </si>
  <si>
    <t>PFV-JAMA-1</t>
  </si>
  <si>
    <t>PFV-JAMA-2</t>
  </si>
  <si>
    <t>PFV-SOLDELDESIERTO</t>
  </si>
  <si>
    <t>PFV-MARIAELENA</t>
  </si>
  <si>
    <t>PFV-FINISTERRAE</t>
  </si>
  <si>
    <t>PFV-AZABACHE</t>
  </si>
  <si>
    <t>PFV-TAMAYA</t>
  </si>
  <si>
    <t>PFV-CERRODOMINADOR</t>
  </si>
  <si>
    <t>PFV-BOLERO-1</t>
  </si>
  <si>
    <t>PFV-URIBESOLAR</t>
  </si>
  <si>
    <t>PFV-ANDES</t>
  </si>
  <si>
    <t>PFV-ANDES2A</t>
  </si>
  <si>
    <t>PFV-LALACKAMA</t>
  </si>
  <si>
    <t>PFV-PAMPASOLARNORTE</t>
  </si>
  <si>
    <t>PFV-CONEJO</t>
  </si>
  <si>
    <t>PFV-ALMEYDA</t>
  </si>
  <si>
    <t>PFV-MALGARIDA</t>
  </si>
  <si>
    <t>PFV-JAVIERA</t>
  </si>
  <si>
    <t>PFV-CHANARES</t>
  </si>
  <si>
    <t>PFV-SALVADOR</t>
  </si>
  <si>
    <t>PFV-DIEGODEALMAGRO</t>
  </si>
  <si>
    <t>PFV-CAMPOSDELSOL</t>
  </si>
  <si>
    <t>PFV-CARRERAPINTO</t>
  </si>
  <si>
    <t>PFV-LUZDELNORTE</t>
  </si>
  <si>
    <t>PFV-LLANODELLAMPOS</t>
  </si>
  <si>
    <t>PFV-SANANDRES</t>
  </si>
  <si>
    <t>PFV-RIOESCONDIDO</t>
  </si>
  <si>
    <t>PFV-LOSLOROS</t>
  </si>
  <si>
    <t>PFV-ELROMERO</t>
  </si>
  <si>
    <t>PFV-ELPELICANO</t>
  </si>
  <si>
    <t>PFV-LAHUELLA</t>
  </si>
  <si>
    <t>PFV-DONACARMEN</t>
  </si>
  <si>
    <t>PFV-SANTIAGOSOLAR</t>
  </si>
  <si>
    <t>PFV-QUILAPILUN</t>
  </si>
  <si>
    <t>Central/Hora</t>
  </si>
  <si>
    <t>CURTAILMENTS EÓLICAS POR CENTRALES EN FORMA DIARIA/HORARIA</t>
  </si>
  <si>
    <t>CURTAILMENTS  SOLAR POR CENTRALES EN FORMA DIARIA/HORARIA</t>
  </si>
  <si>
    <t xml:space="preserve">Desglose diario/mensual aumulado de curtailments de energía Eólica </t>
  </si>
  <si>
    <t>Desglose diario/mensual aumulado de curtailments de energía Solar.</t>
  </si>
  <si>
    <t>PE-CUEL</t>
  </si>
  <si>
    <t>PE-ALENA</t>
  </si>
  <si>
    <t>PFV-PUERTOSECO</t>
  </si>
  <si>
    <t>PFV-DOMEYKO *</t>
  </si>
  <si>
    <t>PFV-SOLDELILA *</t>
  </si>
  <si>
    <t>PFV-SOLDELOSANDES *</t>
  </si>
  <si>
    <t>PFV-LACRUZSOLAR *</t>
  </si>
  <si>
    <t>* Centrales en Pruebas de Puesta en Servicio.</t>
  </si>
  <si>
    <t>Los datos son obtenidos desde SCADA por tanto pueden diferir de acuerdo a lo informado por el Coordinado</t>
  </si>
  <si>
    <t>DESGLOSE DIARIO DE CURTAILMENTS DE ENERGÍA EÓLICA</t>
  </si>
  <si>
    <t>DESGLOSE DIARIO DE CURTAILMENTS DE ENERGÍA SOLAR</t>
  </si>
  <si>
    <t>Resumen Anual / Mensual (GWh)</t>
  </si>
  <si>
    <t xml:space="preserve">PE-MALLECONORTE </t>
  </si>
  <si>
    <t xml:space="preserve">PE-CERROTIGRE </t>
  </si>
  <si>
    <t>PE-MESAMAVIDA</t>
  </si>
  <si>
    <t>PFV-CAPRICORNIO*</t>
  </si>
  <si>
    <t>PFV-DIEGOALMAGROSUR</t>
  </si>
  <si>
    <t>PFV-PAMPATIGRE</t>
  </si>
  <si>
    <t>PFV-VALLEESCONDIDO</t>
  </si>
  <si>
    <t>PFV-CAPRICORNIO</t>
  </si>
  <si>
    <t xml:space="preserve">PFV-SOLDELOSANDES </t>
  </si>
  <si>
    <t xml:space="preserve">PFV-LACRUZSOLAR </t>
  </si>
  <si>
    <t>RESUMEN DE CURTAILMENTS ACUMULADO DE CENTRALES EÓLICAS Y SOLARES CORRESPONDIENTE AL AÑO 2023 (GWh)</t>
  </si>
  <si>
    <t>Acumulado 2023</t>
  </si>
  <si>
    <t>RESUMEN DE CURTAILMENTS ACUMULADO DE CENTRALES EÓLICAS CORRESPONDIENTE AL AÑO 2023 (MWh)</t>
  </si>
  <si>
    <t>RESUMEN DE CURTAILMENTS ACUMULADO DE CENTRALES SOLARES CORRESPONDIENTE AL AÑO 2023 (MWh)</t>
  </si>
  <si>
    <t>-</t>
  </si>
  <si>
    <t xml:space="preserve">PFV-DOMEYKO </t>
  </si>
  <si>
    <t>RESUMEN DE CURTAILMENTS CENTRALES EÓLICAS Y SOLARES CORRESPONDIENTE A MARZO 2023 (MWh)</t>
  </si>
  <si>
    <t xml:space="preserve">PFV-SOLDELILA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</si>
</sst>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0.0"/>
    <numFmt numFmtId="167" formatCode="dd/mm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 style="slantDashDot">
        <color theme="0" tint="-0.14990691854609822"/>
      </left>
      <right style="slantDashDot">
        <color theme="0" tint="-0.14990691854609822"/>
      </right>
      <top style="thin">
        <color theme="0" tint="-0.24994659260841701"/>
      </top>
      <bottom/>
      <diagonal/>
    </border>
    <border>
      <left style="slantDashDot">
        <color theme="0" tint="-0.14990691854609822"/>
      </left>
      <right style="slantDashDot">
        <color theme="0" tint="-0.14990691854609822"/>
      </right>
      <top style="thin">
        <color theme="0" tint="-0.24994659260841701"/>
      </top>
      <bottom style="thin">
        <color theme="0" tint="-0.24994659260841701"/>
      </bottom>
      <diagonal/>
    </border>
    <border>
      <left style="slantDashDot">
        <color theme="0" tint="-0.149906918546098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slantDashDot">
        <color theme="0" tint="-0.14990691854609822"/>
      </left>
      <right style="slantDashDot">
        <color theme="0" tint="-0.14990691854609822"/>
      </right>
      <top/>
      <bottom/>
      <diagonal/>
    </border>
    <border>
      <left style="slantDashDot">
        <color theme="0" tint="-0.14990691854609822"/>
      </left>
      <right/>
      <top style="thin">
        <color theme="0" tint="-0.24994659260841701"/>
      </top>
      <bottom/>
      <diagonal/>
    </border>
    <border>
      <left style="slantDashDot">
        <color theme="0" tint="-0.14990691854609822"/>
      </left>
      <right style="slantDashDot">
        <color theme="0" tint="-0.14990691854609822"/>
      </right>
      <top style="thin">
        <color indexed="64"/>
      </top>
      <bottom style="thin">
        <color theme="0" tint="-0.14996795556505021"/>
      </bottom>
      <diagonal/>
    </border>
    <border>
      <left style="slantDashDot">
        <color theme="0" tint="-0.14990691854609822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9" fillId="0" borderId="0"/>
    <xf numFmtId="0" fontId="18" fillId="0" borderId="0"/>
    <xf numFmtId="0" fontId="1" fillId="0" borderId="0"/>
    <xf numFmtId="0" fontId="1" fillId="0" borderId="0"/>
    <xf numFmtId="9" fontId="19" fillId="0" borderId="0" applyFont="0" applyFill="0" applyBorder="0" applyAlignment="0" applyProtection="0"/>
    <xf numFmtId="0" fontId="13" fillId="7" borderId="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252">
    <xf numFmtId="0" fontId="0" fillId="0" borderId="0" xfId="0"/>
    <xf numFmtId="166" fontId="22" fillId="34" borderId="0" xfId="0" applyNumberFormat="1" applyFont="1" applyFill="1"/>
    <xf numFmtId="166" fontId="23" fillId="34" borderId="0" xfId="47" applyNumberFormat="1" applyFont="1" applyFill="1"/>
    <xf numFmtId="166" fontId="22" fillId="33" borderId="0" xfId="0" applyNumberFormat="1" applyFont="1" applyFill="1"/>
    <xf numFmtId="0" fontId="22" fillId="33" borderId="0" xfId="0" applyFont="1" applyFill="1"/>
    <xf numFmtId="0" fontId="23" fillId="34" borderId="0" xfId="47" applyFont="1" applyFill="1"/>
    <xf numFmtId="0" fontId="24" fillId="33" borderId="0" xfId="47" applyFont="1" applyFill="1"/>
    <xf numFmtId="0" fontId="23" fillId="34" borderId="0" xfId="47" applyFont="1" applyFill="1" applyAlignment="1">
      <alignment horizontal="left" vertical="center"/>
    </xf>
    <xf numFmtId="16" fontId="25" fillId="33" borderId="0" xfId="0" applyNumberFormat="1" applyFont="1" applyFill="1" applyAlignment="1">
      <alignment horizontal="left" vertical="center"/>
    </xf>
    <xf numFmtId="0" fontId="24" fillId="33" borderId="10" xfId="47" applyFont="1" applyFill="1" applyBorder="1" applyAlignment="1">
      <alignment horizontal="left" vertical="center" wrapText="1"/>
    </xf>
    <xf numFmtId="0" fontId="22" fillId="33" borderId="10" xfId="0" applyFont="1" applyFill="1" applyBorder="1"/>
    <xf numFmtId="1" fontId="24" fillId="36" borderId="10" xfId="47" applyNumberFormat="1" applyFont="1" applyFill="1" applyBorder="1" applyAlignment="1">
      <alignment horizontal="center" vertical="center"/>
    </xf>
    <xf numFmtId="0" fontId="21" fillId="33" borderId="0" xfId="47" applyFont="1" applyFill="1" applyAlignment="1">
      <alignment horizontal="left" vertical="center"/>
    </xf>
    <xf numFmtId="0" fontId="24" fillId="35" borderId="14" xfId="47" applyFont="1" applyFill="1" applyBorder="1"/>
    <xf numFmtId="166" fontId="24" fillId="35" borderId="14" xfId="47" applyNumberFormat="1" applyFont="1" applyFill="1" applyBorder="1" applyAlignment="1">
      <alignment horizontal="center"/>
    </xf>
    <xf numFmtId="0" fontId="21" fillId="33" borderId="0" xfId="47" applyFont="1" applyFill="1"/>
    <xf numFmtId="166" fontId="24" fillId="33" borderId="0" xfId="47" applyNumberFormat="1" applyFont="1" applyFill="1" applyAlignment="1">
      <alignment horizontal="center" vertical="center"/>
    </xf>
    <xf numFmtId="166" fontId="21" fillId="33" borderId="0" xfId="47" applyNumberFormat="1" applyFont="1" applyFill="1" applyAlignment="1">
      <alignment horizontal="center" vertical="center"/>
    </xf>
    <xf numFmtId="0" fontId="23" fillId="33" borderId="0" xfId="47" applyFont="1" applyFill="1" applyAlignment="1">
      <alignment horizontal="left" vertical="center"/>
    </xf>
    <xf numFmtId="166" fontId="23" fillId="33" borderId="0" xfId="47" applyNumberFormat="1" applyFont="1" applyFill="1"/>
    <xf numFmtId="0" fontId="21" fillId="33" borderId="0" xfId="47" applyFont="1" applyFill="1" applyAlignment="1">
      <alignment horizontal="left"/>
    </xf>
    <xf numFmtId="0" fontId="24" fillId="33" borderId="0" xfId="47" applyFont="1" applyFill="1" applyAlignment="1">
      <alignment wrapText="1"/>
    </xf>
    <xf numFmtId="9" fontId="24" fillId="35" borderId="11" xfId="1" applyFont="1" applyFill="1" applyBorder="1" applyAlignment="1">
      <alignment horizontal="center"/>
    </xf>
    <xf numFmtId="9" fontId="24" fillId="35" borderId="18" xfId="1" applyFont="1" applyFill="1" applyBorder="1" applyAlignment="1">
      <alignment horizontal="center"/>
    </xf>
    <xf numFmtId="9" fontId="24" fillId="35" borderId="19" xfId="1" applyFont="1" applyFill="1" applyBorder="1" applyAlignment="1">
      <alignment horizontal="center"/>
    </xf>
    <xf numFmtId="9" fontId="24" fillId="35" borderId="15" xfId="1" applyFont="1" applyFill="1" applyBorder="1" applyAlignment="1">
      <alignment horizontal="center"/>
    </xf>
    <xf numFmtId="9" fontId="24" fillId="35" borderId="17" xfId="1" applyFont="1" applyFill="1" applyBorder="1" applyAlignment="1">
      <alignment horizontal="center"/>
    </xf>
    <xf numFmtId="9" fontId="24" fillId="35" borderId="21" xfId="1" applyFont="1" applyFill="1" applyBorder="1" applyAlignment="1">
      <alignment horizontal="center"/>
    </xf>
    <xf numFmtId="0" fontId="24" fillId="35" borderId="16" xfId="47" applyFont="1" applyFill="1" applyBorder="1" applyAlignment="1">
      <alignment horizontal="left"/>
    </xf>
    <xf numFmtId="9" fontId="24" fillId="35" borderId="16" xfId="1" applyFont="1" applyFill="1" applyBorder="1" applyAlignment="1">
      <alignment horizontal="center"/>
    </xf>
    <xf numFmtId="9" fontId="24" fillId="35" borderId="22" xfId="1" applyFont="1" applyFill="1" applyBorder="1" applyAlignment="1">
      <alignment horizontal="center"/>
    </xf>
    <xf numFmtId="9" fontId="24" fillId="35" borderId="23" xfId="1" applyFont="1" applyFill="1" applyBorder="1" applyAlignment="1">
      <alignment horizontal="center"/>
    </xf>
    <xf numFmtId="167" fontId="22" fillId="34" borderId="0" xfId="0" applyNumberFormat="1" applyFont="1" applyFill="1"/>
    <xf numFmtId="167" fontId="22" fillId="33" borderId="0" xfId="0" applyNumberFormat="1" applyFont="1" applyFill="1"/>
    <xf numFmtId="0" fontId="24" fillId="33" borderId="0" xfId="47" applyFont="1" applyFill="1" applyAlignment="1">
      <alignment horizontal="left" vertical="center" wrapText="1"/>
    </xf>
    <xf numFmtId="16" fontId="21" fillId="36" borderId="10" xfId="47" applyNumberFormat="1" applyFont="1" applyFill="1" applyBorder="1" applyAlignment="1">
      <alignment horizontal="center" vertical="center"/>
    </xf>
    <xf numFmtId="14" fontId="25" fillId="33" borderId="0" xfId="0" applyNumberFormat="1" applyFont="1" applyFill="1" applyAlignment="1">
      <alignment horizontal="center"/>
    </xf>
    <xf numFmtId="1" fontId="21" fillId="33" borderId="0" xfId="47" applyNumberFormat="1" applyFont="1" applyFill="1" applyAlignment="1">
      <alignment horizontal="center" vertical="center"/>
    </xf>
    <xf numFmtId="166" fontId="24" fillId="33" borderId="0" xfId="47" applyNumberFormat="1" applyFont="1" applyFill="1" applyAlignment="1">
      <alignment horizontal="center" vertical="center" wrapText="1"/>
    </xf>
    <xf numFmtId="166" fontId="21" fillId="33" borderId="0" xfId="47" applyNumberFormat="1" applyFont="1" applyFill="1"/>
    <xf numFmtId="166" fontId="24" fillId="33" borderId="0" xfId="47" applyNumberFormat="1" applyFont="1" applyFill="1"/>
    <xf numFmtId="17" fontId="25" fillId="33" borderId="0" xfId="0" applyNumberFormat="1" applyFont="1" applyFill="1" applyAlignment="1">
      <alignment horizontal="left" vertical="center"/>
    </xf>
    <xf numFmtId="2" fontId="21" fillId="33" borderId="11" xfId="47" applyNumberFormat="1" applyFont="1" applyFill="1" applyBorder="1" applyAlignment="1">
      <alignment horizontal="center" vertical="center"/>
    </xf>
    <xf numFmtId="2" fontId="21" fillId="36" borderId="12" xfId="47" applyNumberFormat="1" applyFont="1" applyFill="1" applyBorder="1" applyAlignment="1">
      <alignment horizontal="center" vertical="center"/>
    </xf>
    <xf numFmtId="2" fontId="21" fillId="36" borderId="24" xfId="47" applyNumberFormat="1" applyFont="1" applyFill="1" applyBorder="1" applyAlignment="1">
      <alignment horizontal="center" vertical="center"/>
    </xf>
    <xf numFmtId="2" fontId="24" fillId="35" borderId="14" xfId="47" applyNumberFormat="1" applyFont="1" applyFill="1" applyBorder="1" applyAlignment="1">
      <alignment horizontal="center"/>
    </xf>
    <xf numFmtId="2" fontId="24" fillId="35" borderId="15" xfId="47" applyNumberFormat="1" applyFont="1" applyFill="1" applyBorder="1" applyAlignment="1">
      <alignment horizontal="center"/>
    </xf>
    <xf numFmtId="0" fontId="24" fillId="33" borderId="0" xfId="47" applyFont="1" applyFill="1" applyAlignment="1">
      <alignment horizontal="center" vertical="center" wrapText="1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3" borderId="15" xfId="47" applyNumberFormat="1" applyFont="1" applyFill="1" applyBorder="1" applyAlignment="1">
      <alignment horizontal="center"/>
    </xf>
    <xf numFmtId="2" fontId="21" fillId="33" borderId="10" xfId="47" applyNumberFormat="1" applyFont="1" applyFill="1" applyBorder="1" applyAlignment="1">
      <alignment horizontal="center"/>
    </xf>
    <xf numFmtId="0" fontId="24" fillId="33" borderId="12" xfId="47" applyFont="1" applyFill="1" applyBorder="1" applyAlignment="1">
      <alignment horizontal="center" vertical="center" wrapText="1"/>
    </xf>
    <xf numFmtId="2" fontId="24" fillId="35" borderId="16" xfId="47" applyNumberFormat="1" applyFont="1" applyFill="1" applyBorder="1" applyAlignment="1">
      <alignment horizontal="center"/>
    </xf>
    <xf numFmtId="0" fontId="24" fillId="33" borderId="10" xfId="47" applyFont="1" applyFill="1" applyBorder="1" applyAlignment="1">
      <alignment horizontal="center" vertical="center" wrapText="1"/>
    </xf>
    <xf numFmtId="0" fontId="21" fillId="33" borderId="0" xfId="47" applyFont="1" applyFill="1" applyAlignment="1">
      <alignment horizontal="left" vertical="center"/>
    </xf>
    <xf numFmtId="2" fontId="24" fillId="35" borderId="0" xfId="47" applyNumberFormat="1" applyFont="1" applyFill="1" applyAlignment="1">
      <alignment horizontal="center" vertical="center"/>
    </xf>
    <xf numFmtId="0" fontId="24" fillId="35" borderId="14" xfId="47" applyFont="1" applyFill="1" applyBorder="1" applyAlignment="1">
      <alignment horizontal="left" vertical="center"/>
    </xf>
    <xf numFmtId="0" fontId="24" fillId="35" borderId="25" xfId="47" applyFont="1" applyFill="1" applyBorder="1" applyAlignment="1">
      <alignment horizontal="center" vertical="center"/>
    </xf>
    <xf numFmtId="0" fontId="24" fillId="35" borderId="10" xfId="47" applyFont="1" applyFill="1" applyBorder="1" applyAlignment="1">
      <alignment horizontal="center" vertical="center"/>
    </xf>
    <xf numFmtId="2" fontId="24" fillId="35" borderId="13" xfId="47" applyNumberFormat="1" applyFont="1" applyFill="1" applyBorder="1" applyAlignment="1">
      <alignment horizontal="center" vertical="center"/>
    </xf>
    <xf numFmtId="2" fontId="24" fillId="35" borderId="14" xfId="47" applyNumberFormat="1" applyFont="1" applyFill="1" applyBorder="1" applyAlignment="1">
      <alignment horizontal="center" vertical="center"/>
    </xf>
    <xf numFmtId="17" fontId="24" fillId="33" borderId="12" xfId="47" applyNumberFormat="1" applyFont="1" applyFill="1" applyBorder="1" applyAlignment="1">
      <alignment horizontal="left" vertical="center"/>
    </xf>
    <xf numFmtId="2" fontId="21" fillId="33" borderId="17" xfId="47" applyNumberFormat="1" applyFont="1" applyFill="1" applyBorder="1" applyAlignment="1">
      <alignment horizontal="center"/>
    </xf>
    <xf numFmtId="2" fontId="21" fillId="33" borderId="20" xfId="47" applyNumberFormat="1" applyFont="1" applyFill="1" applyBorder="1" applyAlignment="1">
      <alignment horizontal="center"/>
    </xf>
    <xf numFmtId="2" fontId="24" fillId="35" borderId="22" xfId="47" applyNumberFormat="1" applyFont="1" applyFill="1" applyBorder="1" applyAlignment="1">
      <alignment horizontal="center"/>
    </xf>
    <xf numFmtId="2" fontId="21" fillId="33" borderId="0" xfId="47" applyNumberFormat="1" applyFont="1" applyFill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6" borderId="12" xfId="47" applyNumberFormat="1" applyFont="1" applyFill="1" applyBorder="1" applyAlignment="1">
      <alignment horizontal="center"/>
    </xf>
    <xf numFmtId="2" fontId="21" fillId="33" borderId="12" xfId="51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  <xf numFmtId="0" fontId="22" fillId="33" borderId="0" xfId="0" applyFont="1" applyFill="1"/>
    <xf numFmtId="2" fontId="21" fillId="36" borderId="11" xfId="47" applyNumberFormat="1" applyFont="1" applyFill="1" applyBorder="1" applyAlignment="1">
      <alignment horizontal="center"/>
    </xf>
    <xf numFmtId="2" fontId="21" fillId="33" borderId="11" xfId="51" applyNumberFormat="1" applyFont="1" applyFill="1" applyBorder="1" applyAlignment="1">
      <alignment horizontal="center"/>
    </xf>
  </cellXfs>
  <cellStyles count="25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de comprobación 2" xfId="52" xr:uid="{00000000-0005-0000-0000-000015000000}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111" xr:uid="{00000000-0005-0000-0000-000021000000}"/>
    <cellStyle name="Millares 2 10" xfId="216" xr:uid="{1D951B79-AF8D-4722-BE19-CC9BA52F74E4}"/>
    <cellStyle name="Millares 2 2" xfId="115" xr:uid="{00000000-0005-0000-0000-000022000000}"/>
    <cellStyle name="Millares 2 2 2" xfId="124" xr:uid="{00000000-0005-0000-0000-000023000000}"/>
    <cellStyle name="Millares 2 2 2 2" xfId="154" xr:uid="{00000000-0005-0000-0000-000024000000}"/>
    <cellStyle name="Millares 2 2 2 2 2" xfId="220" xr:uid="{48FE0687-60DD-470E-BB42-111B992D597D}"/>
    <cellStyle name="Millares 2 2 2 3" xfId="194" xr:uid="{00000000-0005-0000-0000-000025000000}"/>
    <cellStyle name="Millares 2 2 3" xfId="134" xr:uid="{00000000-0005-0000-0000-000026000000}"/>
    <cellStyle name="Millares 2 2 3 2" xfId="164" xr:uid="{00000000-0005-0000-0000-000027000000}"/>
    <cellStyle name="Millares 2 2 3 2 2" xfId="230" xr:uid="{10004927-E367-49D9-B2A4-F15B59C4F089}"/>
    <cellStyle name="Millares 2 2 3 3" xfId="204" xr:uid="{00000000-0005-0000-0000-000028000000}"/>
    <cellStyle name="Millares 2 2 4" xfId="140" xr:uid="{00000000-0005-0000-0000-000029000000}"/>
    <cellStyle name="Millares 2 2 4 2" xfId="170" xr:uid="{00000000-0005-0000-0000-00002A000000}"/>
    <cellStyle name="Millares 2 2 4 2 2" xfId="236" xr:uid="{69E51648-E645-4CE9-85A3-E82844662D60}"/>
    <cellStyle name="Millares 2 2 4 3" xfId="210" xr:uid="{00000000-0005-0000-0000-00002B000000}"/>
    <cellStyle name="Millares 2 2 5" xfId="146" xr:uid="{00000000-0005-0000-0000-00002C000000}"/>
    <cellStyle name="Millares 2 2 5 2" xfId="186" xr:uid="{00000000-0005-0000-0000-00002D000000}"/>
    <cellStyle name="Millares 2 2 6" xfId="180" xr:uid="{00000000-0005-0000-0000-00002E000000}"/>
    <cellStyle name="Millares 2 3" xfId="120" xr:uid="{00000000-0005-0000-0000-00002F000000}"/>
    <cellStyle name="Millares 2 3 2" xfId="126" xr:uid="{00000000-0005-0000-0000-000030000000}"/>
    <cellStyle name="Millares 2 3 2 2" xfId="156" xr:uid="{00000000-0005-0000-0000-000031000000}"/>
    <cellStyle name="Millares 2 3 2 2 2" xfId="222" xr:uid="{29191C51-5672-4CE8-9944-A65BAC07E2D3}"/>
    <cellStyle name="Millares 2 3 2 3" xfId="196" xr:uid="{00000000-0005-0000-0000-000032000000}"/>
    <cellStyle name="Millares 2 3 3" xfId="136" xr:uid="{00000000-0005-0000-0000-000033000000}"/>
    <cellStyle name="Millares 2 3 3 2" xfId="166" xr:uid="{00000000-0005-0000-0000-000034000000}"/>
    <cellStyle name="Millares 2 3 3 2 2" xfId="232" xr:uid="{53B487A2-17DF-4EA1-B4FD-FB93FF627E5A}"/>
    <cellStyle name="Millares 2 3 3 3" xfId="206" xr:uid="{00000000-0005-0000-0000-000035000000}"/>
    <cellStyle name="Millares 2 3 4" xfId="144" xr:uid="{00000000-0005-0000-0000-000036000000}"/>
    <cellStyle name="Millares 2 3 4 2" xfId="174" xr:uid="{00000000-0005-0000-0000-000037000000}"/>
    <cellStyle name="Millares 2 3 4 2 2" xfId="240" xr:uid="{F7146C0C-42B7-4EE2-B8A2-8CC721145D28}"/>
    <cellStyle name="Millares 2 3 4 3" xfId="214" xr:uid="{00000000-0005-0000-0000-000038000000}"/>
    <cellStyle name="Millares 2 3 5" xfId="150" xr:uid="{00000000-0005-0000-0000-000039000000}"/>
    <cellStyle name="Millares 2 3 5 2" xfId="188" xr:uid="{00000000-0005-0000-0000-00003A000000}"/>
    <cellStyle name="Millares 2 3 6" xfId="182" xr:uid="{00000000-0005-0000-0000-00003B000000}"/>
    <cellStyle name="Millares 2 4" xfId="117" xr:uid="{00000000-0005-0000-0000-00003C000000}"/>
    <cellStyle name="Millares 2 4 2" xfId="132" xr:uid="{00000000-0005-0000-0000-00003D000000}"/>
    <cellStyle name="Millares 2 4 2 2" xfId="162" xr:uid="{00000000-0005-0000-0000-00003E000000}"/>
    <cellStyle name="Millares 2 4 2 2 2" xfId="228" xr:uid="{3D58D9C7-B9D3-4547-90A5-2FCF116E3882}"/>
    <cellStyle name="Millares 2 4 2 3" xfId="202" xr:uid="{00000000-0005-0000-0000-00003F000000}"/>
    <cellStyle name="Millares 2 4 3" xfId="142" xr:uid="{00000000-0005-0000-0000-000040000000}"/>
    <cellStyle name="Millares 2 4 3 2" xfId="172" xr:uid="{00000000-0005-0000-0000-000041000000}"/>
    <cellStyle name="Millares 2 4 3 2 2" xfId="238" xr:uid="{C7E0F5EE-A1D9-4EE7-8254-196917AEB6D4}"/>
    <cellStyle name="Millares 2 4 3 3" xfId="212" xr:uid="{00000000-0005-0000-0000-000042000000}"/>
    <cellStyle name="Millares 2 4 4" xfId="148" xr:uid="{00000000-0005-0000-0000-000043000000}"/>
    <cellStyle name="Millares 2 4 4 2" xfId="192" xr:uid="{00000000-0005-0000-0000-000044000000}"/>
    <cellStyle name="Millares 2 4 5" xfId="178" xr:uid="{00000000-0005-0000-0000-000045000000}"/>
    <cellStyle name="Millares 2 5" xfId="122" xr:uid="{00000000-0005-0000-0000-000046000000}"/>
    <cellStyle name="Millares 2 5 2" xfId="152" xr:uid="{00000000-0005-0000-0000-000047000000}"/>
    <cellStyle name="Millares 2 5 2 2" xfId="218" xr:uid="{4EF5A97A-2FE9-4A26-B952-0DA9F044ADE9}"/>
    <cellStyle name="Millares 2 5 3" xfId="190" xr:uid="{00000000-0005-0000-0000-000048000000}"/>
    <cellStyle name="Millares 2 6" xfId="128" xr:uid="{00000000-0005-0000-0000-000049000000}"/>
    <cellStyle name="Millares 2 6 2" xfId="158" xr:uid="{00000000-0005-0000-0000-00004A000000}"/>
    <cellStyle name="Millares 2 6 2 2" xfId="224" xr:uid="{7D2F6133-0955-4129-97AF-387DEF13289D}"/>
    <cellStyle name="Millares 2 6 3" xfId="198" xr:uid="{00000000-0005-0000-0000-00004B000000}"/>
    <cellStyle name="Millares 2 7" xfId="130" xr:uid="{00000000-0005-0000-0000-00004C000000}"/>
    <cellStyle name="Millares 2 7 2" xfId="160" xr:uid="{00000000-0005-0000-0000-00004D000000}"/>
    <cellStyle name="Millares 2 7 2 2" xfId="226" xr:uid="{14A944D1-1F9B-4F84-B5E4-78C19548C9CF}"/>
    <cellStyle name="Millares 2 7 3" xfId="200" xr:uid="{00000000-0005-0000-0000-00004E000000}"/>
    <cellStyle name="Millares 2 8" xfId="138" xr:uid="{00000000-0005-0000-0000-00004F000000}"/>
    <cellStyle name="Millares 2 8 2" xfId="168" xr:uid="{00000000-0005-0000-0000-000050000000}"/>
    <cellStyle name="Millares 2 8 2 2" xfId="234" xr:uid="{A6E1F4CD-1C8F-47A2-9D2F-F5B3D3D0A0D7}"/>
    <cellStyle name="Millares 2 8 3" xfId="208" xr:uid="{00000000-0005-0000-0000-000051000000}"/>
    <cellStyle name="Millares 2 9" xfId="176" xr:uid="{00000000-0005-0000-0000-000052000000}"/>
    <cellStyle name="Millares 2 9 2" xfId="184" xr:uid="{00000000-0005-0000-0000-000053000000}"/>
    <cellStyle name="Moneda 2" xfId="114" xr:uid="{00000000-0005-0000-0000-000054000000}"/>
    <cellStyle name="Moneda 2 10" xfId="217" xr:uid="{4634C083-B436-4141-A614-AA36340EC418}"/>
    <cellStyle name="Moneda 2 2" xfId="116" xr:uid="{00000000-0005-0000-0000-000055000000}"/>
    <cellStyle name="Moneda 2 2 2" xfId="125" xr:uid="{00000000-0005-0000-0000-000056000000}"/>
    <cellStyle name="Moneda 2 2 2 2" xfId="155" xr:uid="{00000000-0005-0000-0000-000057000000}"/>
    <cellStyle name="Moneda 2 2 2 2 2" xfId="221" xr:uid="{6F8C6A9F-3BE1-4F40-8E0E-CCF1F5285CD3}"/>
    <cellStyle name="Moneda 2 2 2 3" xfId="195" xr:uid="{00000000-0005-0000-0000-000058000000}"/>
    <cellStyle name="Moneda 2 2 3" xfId="135" xr:uid="{00000000-0005-0000-0000-000059000000}"/>
    <cellStyle name="Moneda 2 2 3 2" xfId="165" xr:uid="{00000000-0005-0000-0000-00005A000000}"/>
    <cellStyle name="Moneda 2 2 3 2 2" xfId="231" xr:uid="{92A2DFD8-2B00-486B-A543-9157C9A99A45}"/>
    <cellStyle name="Moneda 2 2 3 3" xfId="205" xr:uid="{00000000-0005-0000-0000-00005B000000}"/>
    <cellStyle name="Moneda 2 2 4" xfId="141" xr:uid="{00000000-0005-0000-0000-00005C000000}"/>
    <cellStyle name="Moneda 2 2 4 2" xfId="171" xr:uid="{00000000-0005-0000-0000-00005D000000}"/>
    <cellStyle name="Moneda 2 2 4 2 2" xfId="237" xr:uid="{0DFA60A0-939D-49F8-8433-560F993AE75E}"/>
    <cellStyle name="Moneda 2 2 4 3" xfId="211" xr:uid="{00000000-0005-0000-0000-00005E000000}"/>
    <cellStyle name="Moneda 2 2 5" xfId="147" xr:uid="{00000000-0005-0000-0000-00005F000000}"/>
    <cellStyle name="Moneda 2 2 5 2" xfId="187" xr:uid="{00000000-0005-0000-0000-000060000000}"/>
    <cellStyle name="Moneda 2 2 6" xfId="181" xr:uid="{00000000-0005-0000-0000-000061000000}"/>
    <cellStyle name="Moneda 2 3" xfId="121" xr:uid="{00000000-0005-0000-0000-000062000000}"/>
    <cellStyle name="Moneda 2 3 2" xfId="127" xr:uid="{00000000-0005-0000-0000-000063000000}"/>
    <cellStyle name="Moneda 2 3 2 2" xfId="157" xr:uid="{00000000-0005-0000-0000-000064000000}"/>
    <cellStyle name="Moneda 2 3 2 2 2" xfId="223" xr:uid="{420D69AA-B3FE-44DA-AAAD-6DF2B621CCF3}"/>
    <cellStyle name="Moneda 2 3 2 3" xfId="197" xr:uid="{00000000-0005-0000-0000-000065000000}"/>
    <cellStyle name="Moneda 2 3 3" xfId="137" xr:uid="{00000000-0005-0000-0000-000066000000}"/>
    <cellStyle name="Moneda 2 3 3 2" xfId="167" xr:uid="{00000000-0005-0000-0000-000067000000}"/>
    <cellStyle name="Moneda 2 3 3 2 2" xfId="233" xr:uid="{98E0B463-5EEE-46A6-B7EE-B739503E7812}"/>
    <cellStyle name="Moneda 2 3 3 3" xfId="207" xr:uid="{00000000-0005-0000-0000-000068000000}"/>
    <cellStyle name="Moneda 2 3 4" xfId="145" xr:uid="{00000000-0005-0000-0000-000069000000}"/>
    <cellStyle name="Moneda 2 3 4 2" xfId="175" xr:uid="{00000000-0005-0000-0000-00006A000000}"/>
    <cellStyle name="Moneda 2 3 4 2 2" xfId="241" xr:uid="{4386E4AE-C7C2-4593-8057-3A4DFAB1EA19}"/>
    <cellStyle name="Moneda 2 3 4 3" xfId="215" xr:uid="{00000000-0005-0000-0000-00006B000000}"/>
    <cellStyle name="Moneda 2 3 5" xfId="151" xr:uid="{00000000-0005-0000-0000-00006C000000}"/>
    <cellStyle name="Moneda 2 3 5 2" xfId="189" xr:uid="{00000000-0005-0000-0000-00006D000000}"/>
    <cellStyle name="Moneda 2 3 6" xfId="183" xr:uid="{00000000-0005-0000-0000-00006E000000}"/>
    <cellStyle name="Moneda 2 4" xfId="118" xr:uid="{00000000-0005-0000-0000-00006F000000}"/>
    <cellStyle name="Moneda 2 4 2" xfId="133" xr:uid="{00000000-0005-0000-0000-000070000000}"/>
    <cellStyle name="Moneda 2 4 2 2" xfId="163" xr:uid="{00000000-0005-0000-0000-000071000000}"/>
    <cellStyle name="Moneda 2 4 2 2 2" xfId="229" xr:uid="{72CEE674-2177-4A55-9FDF-72277282C517}"/>
    <cellStyle name="Moneda 2 4 2 3" xfId="203" xr:uid="{00000000-0005-0000-0000-000072000000}"/>
    <cellStyle name="Moneda 2 4 3" xfId="143" xr:uid="{00000000-0005-0000-0000-000073000000}"/>
    <cellStyle name="Moneda 2 4 3 2" xfId="173" xr:uid="{00000000-0005-0000-0000-000074000000}"/>
    <cellStyle name="Moneda 2 4 3 2 2" xfId="239" xr:uid="{CAAC207F-7748-4AF9-B7AE-F0B8D232BD45}"/>
    <cellStyle name="Moneda 2 4 3 3" xfId="213" xr:uid="{00000000-0005-0000-0000-000075000000}"/>
    <cellStyle name="Moneda 2 4 4" xfId="149" xr:uid="{00000000-0005-0000-0000-000076000000}"/>
    <cellStyle name="Moneda 2 4 4 2" xfId="193" xr:uid="{00000000-0005-0000-0000-000077000000}"/>
    <cellStyle name="Moneda 2 4 5" xfId="179" xr:uid="{00000000-0005-0000-0000-000078000000}"/>
    <cellStyle name="Moneda 2 5" xfId="123" xr:uid="{00000000-0005-0000-0000-000079000000}"/>
    <cellStyle name="Moneda 2 5 2" xfId="153" xr:uid="{00000000-0005-0000-0000-00007A000000}"/>
    <cellStyle name="Moneda 2 5 2 2" xfId="219" xr:uid="{71030237-D847-49F4-A5DA-B851CFC3DE07}"/>
    <cellStyle name="Moneda 2 5 3" xfId="191" xr:uid="{00000000-0005-0000-0000-00007B000000}"/>
    <cellStyle name="Moneda 2 6" xfId="129" xr:uid="{00000000-0005-0000-0000-00007C000000}"/>
    <cellStyle name="Moneda 2 6 2" xfId="159" xr:uid="{00000000-0005-0000-0000-00007D000000}"/>
    <cellStyle name="Moneda 2 6 2 2" xfId="225" xr:uid="{3F118BEE-1270-4FD1-A8B6-9907B52FA185}"/>
    <cellStyle name="Moneda 2 6 3" xfId="199" xr:uid="{00000000-0005-0000-0000-00007E000000}"/>
    <cellStyle name="Moneda 2 7" xfId="131" xr:uid="{00000000-0005-0000-0000-00007F000000}"/>
    <cellStyle name="Moneda 2 7 2" xfId="161" xr:uid="{00000000-0005-0000-0000-000080000000}"/>
    <cellStyle name="Moneda 2 7 2 2" xfId="227" xr:uid="{3FA71B09-7E5D-443B-9C63-ACFD5D1C0D40}"/>
    <cellStyle name="Moneda 2 7 3" xfId="201" xr:uid="{00000000-0005-0000-0000-000081000000}"/>
    <cellStyle name="Moneda 2 8" xfId="139" xr:uid="{00000000-0005-0000-0000-000082000000}"/>
    <cellStyle name="Moneda 2 8 2" xfId="169" xr:uid="{00000000-0005-0000-0000-000083000000}"/>
    <cellStyle name="Moneda 2 8 2 2" xfId="235" xr:uid="{9F7DAB9F-7941-4975-8910-12A5C0B5848B}"/>
    <cellStyle name="Moneda 2 8 3" xfId="209" xr:uid="{00000000-0005-0000-0000-000084000000}"/>
    <cellStyle name="Moneda 2 9" xfId="177" xr:uid="{00000000-0005-0000-0000-000085000000}"/>
    <cellStyle name="Moneda 2 9 2" xfId="185" xr:uid="{00000000-0005-0000-0000-000086000000}"/>
    <cellStyle name="Neutral" xfId="9" builtinId="28" customBuiltin="1"/>
    <cellStyle name="Normal" xfId="0" builtinId="0"/>
    <cellStyle name="Normal 10 10" xfId="91" xr:uid="{00000000-0005-0000-0000-000089000000}"/>
    <cellStyle name="Normal 10 10 2 2 2" xfId="102" xr:uid="{00000000-0005-0000-0000-00008A000000}"/>
    <cellStyle name="Normal 10 10 2 2 2 2 2 2 2" xfId="105" xr:uid="{00000000-0005-0000-0000-00008B000000}"/>
    <cellStyle name="Normal 10 2" xfId="66" xr:uid="{00000000-0005-0000-0000-00008C000000}"/>
    <cellStyle name="Normal 10 2 2" xfId="79" xr:uid="{00000000-0005-0000-0000-00008D000000}"/>
    <cellStyle name="Normal 10 22" xfId="100" xr:uid="{00000000-0005-0000-0000-00008E000000}"/>
    <cellStyle name="Normal 10 27" xfId="101" xr:uid="{00000000-0005-0000-0000-00008F000000}"/>
    <cellStyle name="Normal 10 3" xfId="69" xr:uid="{00000000-0005-0000-0000-000090000000}"/>
    <cellStyle name="Normal 10 38" xfId="107" xr:uid="{00000000-0005-0000-0000-000091000000}"/>
    <cellStyle name="Normal 10 39" xfId="109" xr:uid="{00000000-0005-0000-0000-000092000000}"/>
    <cellStyle name="Normal 10 4" xfId="250" xr:uid="{2B7563F6-DDC7-42D9-8EEA-08993F5DAB0A}"/>
    <cellStyle name="Normal 10 41" xfId="104" xr:uid="{00000000-0005-0000-0000-000093000000}"/>
    <cellStyle name="Normal 10 48" xfId="110" xr:uid="{00000000-0005-0000-0000-000094000000}"/>
    <cellStyle name="Normal 10 6" xfId="85" xr:uid="{00000000-0005-0000-0000-000095000000}"/>
    <cellStyle name="Normal 10 9" xfId="89" xr:uid="{00000000-0005-0000-0000-000096000000}"/>
    <cellStyle name="Normal 1035" xfId="246" xr:uid="{356A2B46-A8E5-4306-8B70-8FA44D3FDCCA}"/>
    <cellStyle name="Normal 1087" xfId="252" xr:uid="{07A8B942-3944-4ADB-99EA-C606D9DB9835}"/>
    <cellStyle name="Normal 1262" xfId="253" xr:uid="{A3451A68-B58E-4128-8517-32331EF458DB}"/>
    <cellStyle name="Normal 18" xfId="86" xr:uid="{00000000-0005-0000-0000-000097000000}"/>
    <cellStyle name="Normal 18 3" xfId="87" xr:uid="{00000000-0005-0000-0000-000098000000}"/>
    <cellStyle name="Normal 18 4" xfId="92" xr:uid="{00000000-0005-0000-0000-000099000000}"/>
    <cellStyle name="Normal 2" xfId="44" xr:uid="{00000000-0005-0000-0000-00009A000000}"/>
    <cellStyle name="Normal 2 2" xfId="113" xr:uid="{00000000-0005-0000-0000-00009B000000}"/>
    <cellStyle name="Normal 2 2 2" xfId="48" xr:uid="{00000000-0005-0000-0000-00009C000000}"/>
    <cellStyle name="Normal 2 2 2 2" xfId="244" xr:uid="{6D1F7017-1EA0-42B7-8877-3C11EDC0653D}"/>
    <cellStyle name="Normal 3" xfId="45" xr:uid="{00000000-0005-0000-0000-00009D000000}"/>
    <cellStyle name="Normal 3 2" xfId="54" xr:uid="{00000000-0005-0000-0000-00009E000000}"/>
    <cellStyle name="Normal 3175" xfId="247" xr:uid="{BE50765A-1B7C-4304-AE63-33F9D75A2ADA}"/>
    <cellStyle name="Normal 3316" xfId="248" xr:uid="{F6F4D60D-7D75-4C90-BD47-A3837B29477A}"/>
    <cellStyle name="Normal 3318" xfId="249" xr:uid="{37046977-8761-4E90-A328-63424C3E2E46}"/>
    <cellStyle name="Normal 35" xfId="53" xr:uid="{00000000-0005-0000-0000-00009F000000}"/>
    <cellStyle name="Normal 3546" xfId="251" xr:uid="{7CB9FF81-AEAE-4FE3-B7B5-3DC64DCC56A8}"/>
    <cellStyle name="Normal 36" xfId="55" xr:uid="{00000000-0005-0000-0000-0000A0000000}"/>
    <cellStyle name="Normal 37" xfId="56" xr:uid="{00000000-0005-0000-0000-0000A1000000}"/>
    <cellStyle name="Normal 38" xfId="57" xr:uid="{00000000-0005-0000-0000-0000A2000000}"/>
    <cellStyle name="Normal 39" xfId="58" xr:uid="{00000000-0005-0000-0000-0000A3000000}"/>
    <cellStyle name="Normal 4" xfId="43" xr:uid="{00000000-0005-0000-0000-0000A4000000}"/>
    <cellStyle name="Normal 4 2" xfId="49" xr:uid="{00000000-0005-0000-0000-0000A5000000}"/>
    <cellStyle name="Normal 40" xfId="59" xr:uid="{00000000-0005-0000-0000-0000A6000000}"/>
    <cellStyle name="Normal 42" xfId="60" xr:uid="{00000000-0005-0000-0000-0000A7000000}"/>
    <cellStyle name="Normal 43" xfId="61" xr:uid="{00000000-0005-0000-0000-0000A8000000}"/>
    <cellStyle name="Normal 44" xfId="62" xr:uid="{00000000-0005-0000-0000-0000A9000000}"/>
    <cellStyle name="Normal 45" xfId="63" xr:uid="{00000000-0005-0000-0000-0000AA000000}"/>
    <cellStyle name="Normal 46" xfId="64" xr:uid="{00000000-0005-0000-0000-0000AB000000}"/>
    <cellStyle name="Normal 47" xfId="65" xr:uid="{00000000-0005-0000-0000-0000AC000000}"/>
    <cellStyle name="Normal 47 2" xfId="245" xr:uid="{677C1809-FC21-4D97-AE82-0E5B82585CDD}"/>
    <cellStyle name="Normal 48" xfId="67" xr:uid="{00000000-0005-0000-0000-0000AD000000}"/>
    <cellStyle name="Normal 49" xfId="68" xr:uid="{00000000-0005-0000-0000-0000AE000000}"/>
    <cellStyle name="Normal 5" xfId="47" xr:uid="{00000000-0005-0000-0000-0000AF000000}"/>
    <cellStyle name="Normal 50" xfId="73" xr:uid="{00000000-0005-0000-0000-0000B0000000}"/>
    <cellStyle name="Normal 51" xfId="70" xr:uid="{00000000-0005-0000-0000-0000B1000000}"/>
    <cellStyle name="Normal 52" xfId="71" xr:uid="{00000000-0005-0000-0000-0000B2000000}"/>
    <cellStyle name="Normal 53" xfId="72" xr:uid="{00000000-0005-0000-0000-0000B3000000}"/>
    <cellStyle name="Normal 54" xfId="74" xr:uid="{00000000-0005-0000-0000-0000B4000000}"/>
    <cellStyle name="Normal 55" xfId="75" xr:uid="{00000000-0005-0000-0000-0000B5000000}"/>
    <cellStyle name="Normal 56" xfId="76" xr:uid="{00000000-0005-0000-0000-0000B6000000}"/>
    <cellStyle name="Normal 57" xfId="77" xr:uid="{00000000-0005-0000-0000-0000B7000000}"/>
    <cellStyle name="Normal 58" xfId="78" xr:uid="{00000000-0005-0000-0000-0000B8000000}"/>
    <cellStyle name="Normal 6" xfId="50" xr:uid="{00000000-0005-0000-0000-0000B9000000}"/>
    <cellStyle name="Normal 60" xfId="81" xr:uid="{00000000-0005-0000-0000-0000BA000000}"/>
    <cellStyle name="Normal 61" xfId="82" xr:uid="{00000000-0005-0000-0000-0000BB000000}"/>
    <cellStyle name="Normal 62" xfId="83" xr:uid="{00000000-0005-0000-0000-0000BC000000}"/>
    <cellStyle name="Normal 62 14" xfId="96" xr:uid="{00000000-0005-0000-0000-0000BD000000}"/>
    <cellStyle name="Normal 62 9" xfId="94" xr:uid="{00000000-0005-0000-0000-0000BE000000}"/>
    <cellStyle name="Normal 63" xfId="84" xr:uid="{00000000-0005-0000-0000-0000BF000000}"/>
    <cellStyle name="Normal 65" xfId="88" xr:uid="{00000000-0005-0000-0000-0000C0000000}"/>
    <cellStyle name="Normal 66" xfId="90" xr:uid="{00000000-0005-0000-0000-0000C1000000}"/>
    <cellStyle name="Normal 67" xfId="93" xr:uid="{00000000-0005-0000-0000-0000C2000000}"/>
    <cellStyle name="Normal 69" xfId="95" xr:uid="{00000000-0005-0000-0000-0000C3000000}"/>
    <cellStyle name="Normal 69 2" xfId="119" xr:uid="{00000000-0005-0000-0000-0000C4000000}"/>
    <cellStyle name="Normal 7" xfId="80" xr:uid="{00000000-0005-0000-0000-0000C5000000}"/>
    <cellStyle name="Normal 70" xfId="97" xr:uid="{00000000-0005-0000-0000-0000C6000000}"/>
    <cellStyle name="Normal 71" xfId="98" xr:uid="{00000000-0005-0000-0000-0000C7000000}"/>
    <cellStyle name="Normal 71 2" xfId="99" xr:uid="{00000000-0005-0000-0000-0000C8000000}"/>
    <cellStyle name="Normal 73" xfId="106" xr:uid="{00000000-0005-0000-0000-0000C9000000}"/>
    <cellStyle name="Normal 74" xfId="108" xr:uid="{00000000-0005-0000-0000-0000CA000000}"/>
    <cellStyle name="Normal 75" xfId="103" xr:uid="{00000000-0005-0000-0000-0000CB000000}"/>
    <cellStyle name="Normal 80" xfId="242" xr:uid="{C239F662-A419-4419-B7BF-4CA9BC1BE236}"/>
    <cellStyle name="Normal 84" xfId="243" xr:uid="{358B0908-507A-47FD-82F8-64ECA4340FB9}"/>
    <cellStyle name="Notas" xfId="16" builtinId="10" customBuiltin="1"/>
    <cellStyle name="Note 2" xfId="46" xr:uid="{00000000-0005-0000-0000-0000CD000000}"/>
    <cellStyle name="Porcentaje" xfId="1" builtinId="5"/>
    <cellStyle name="Porcentaje 2" xfId="112" xr:uid="{00000000-0005-0000-0000-0000CF000000}"/>
    <cellStyle name="Porcentaje 5" xfId="51" xr:uid="{00000000-0005-0000-0000-0000D0000000}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2:AL690"/>
  <sheetViews>
    <sheetView tabSelected="1" view="pageBreakPreview" zoomScale="63" zoomScaleNormal="70" zoomScaleSheetLayoutView="63" workbookViewId="0">
      <selection activeCell="K8" sqref="K8"/>
    </sheetView>
  </sheetViews>
  <sheetFormatPr baseColWidth="10" defaultColWidth="11.42578125" defaultRowHeight="18.75" x14ac:dyDescent="0.3"/>
  <cols>
    <col min="1" max="1" width="2.42578125" style="4" customWidth="1"/>
    <col min="2" max="2" width="32.5703125" style="4" customWidth="1"/>
    <col min="3" max="4" width="10.140625" style="3" customWidth="1"/>
    <col min="5" max="5" width="13.140625" style="3" customWidth="1"/>
    <col min="6" max="6" width="14.28515625" style="3" customWidth="1"/>
    <col min="7" max="17" width="11.140625" style="3" customWidth="1"/>
    <col min="18" max="18" width="11.85546875" style="3" customWidth="1"/>
    <col min="19" max="32" width="11.140625" style="3" customWidth="1"/>
    <col min="33" max="34" width="10.7109375" style="3" customWidth="1"/>
    <col min="35" max="35" width="11.140625" style="3" customWidth="1"/>
    <col min="36" max="37" width="10.7109375" style="3" customWidth="1"/>
    <col min="38" max="38" width="11.5703125" style="4" bestFit="1" customWidth="1"/>
    <col min="39" max="16384" width="11.42578125" style="4"/>
  </cols>
  <sheetData>
    <row r="2" spans="2:38" x14ac:dyDescent="0.3">
      <c r="B2" s="7" t="s">
        <v>108</v>
      </c>
      <c r="C2" s="2"/>
      <c r="D2" s="2"/>
      <c r="E2" s="2"/>
      <c r="F2" s="2"/>
      <c r="G2" s="2"/>
      <c r="H2" s="2"/>
      <c r="I2" s="2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2:38" x14ac:dyDescent="0.3">
      <c r="B3" s="18"/>
      <c r="C3" s="19"/>
      <c r="D3" s="19"/>
      <c r="E3" s="19"/>
      <c r="F3" s="19"/>
      <c r="G3" s="19"/>
      <c r="H3" s="19"/>
      <c r="I3" s="19"/>
      <c r="J3" s="19"/>
      <c r="K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</row>
    <row r="4" spans="2:38" ht="18.75" customHeight="1" x14ac:dyDescent="0.3">
      <c r="B4" s="18"/>
      <c r="C4" s="56" t="s">
        <v>97</v>
      </c>
      <c r="D4" s="56"/>
      <c r="E4" s="56"/>
      <c r="F4" s="56"/>
      <c r="G4" s="56"/>
      <c r="H4" s="19"/>
      <c r="I4" s="19"/>
      <c r="J4" s="19"/>
      <c r="K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2:38" ht="18.75" customHeight="1" x14ac:dyDescent="0.3">
      <c r="C5" s="4"/>
      <c r="D5" s="4"/>
      <c r="E5" s="4"/>
      <c r="F5" s="47"/>
      <c r="G5" s="47"/>
      <c r="H5" s="19"/>
      <c r="I5" s="19"/>
      <c r="J5" s="19"/>
      <c r="K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2:38" ht="18.75" customHeight="1" x14ac:dyDescent="0.3">
      <c r="B6" s="18"/>
      <c r="C6" s="54" t="s">
        <v>109</v>
      </c>
      <c r="D6" s="54"/>
      <c r="E6" s="54"/>
      <c r="F6" s="47"/>
      <c r="G6" s="47"/>
      <c r="H6" s="19"/>
      <c r="I6" s="19"/>
      <c r="J6" s="19"/>
      <c r="K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</row>
    <row r="7" spans="2:38" ht="18.75" customHeight="1" x14ac:dyDescent="0.3">
      <c r="B7" s="20" t="s">
        <v>1</v>
      </c>
      <c r="C7" s="52">
        <f>SUM(C12,F12,I12,L12,O12,R12,U12,X12,AA12,AD12,AG12,AJ12)</f>
        <v>144.78177583333334</v>
      </c>
      <c r="D7" s="52"/>
      <c r="E7" s="22">
        <f>IF($C$9=0,"-",+C7/$C$9)</f>
        <v>0.31639849551483334</v>
      </c>
      <c r="F7" s="47"/>
      <c r="G7" s="47"/>
      <c r="H7" s="19"/>
      <c r="I7" s="19"/>
      <c r="J7" s="19"/>
      <c r="K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spans="2:38" ht="18.75" customHeight="1" x14ac:dyDescent="0.3">
      <c r="B8" s="20" t="s">
        <v>0</v>
      </c>
      <c r="C8" s="53">
        <f>SUM(C13,F13,I13,L13,O13,R13,U13,X13,AA13,AD13,AG13,AJ13)</f>
        <v>312.81134766666668</v>
      </c>
      <c r="D8" s="53"/>
      <c r="E8" s="25">
        <f>IF($C$9=0,"-",+C8/$C$9)</f>
        <v>0.68360150448516666</v>
      </c>
      <c r="F8" s="47"/>
      <c r="G8" s="47"/>
      <c r="H8" s="19"/>
      <c r="I8" s="19"/>
      <c r="J8" s="19"/>
      <c r="K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spans="2:38" ht="18.75" customHeight="1" x14ac:dyDescent="0.3">
      <c r="B9" s="28" t="s">
        <v>2</v>
      </c>
      <c r="C9" s="55">
        <f t="shared" ref="C9" si="0">SUM(C7:C8)</f>
        <v>457.59312350000005</v>
      </c>
      <c r="D9" s="55"/>
      <c r="E9" s="29">
        <f>SUM(E7:E8)</f>
        <v>1</v>
      </c>
      <c r="F9" s="47"/>
      <c r="G9" s="47"/>
      <c r="H9" s="19"/>
      <c r="I9" s="19"/>
      <c r="J9" s="19"/>
      <c r="K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</row>
    <row r="10" spans="2:38" x14ac:dyDescent="0.3">
      <c r="B10" s="20"/>
      <c r="C10" s="4"/>
      <c r="D10" s="4"/>
      <c r="E10" s="4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19"/>
    </row>
    <row r="11" spans="2:38" x14ac:dyDescent="0.3">
      <c r="C11" s="64">
        <v>44927</v>
      </c>
      <c r="D11" s="64"/>
      <c r="E11" s="64"/>
      <c r="F11" s="64">
        <v>44958</v>
      </c>
      <c r="G11" s="64"/>
      <c r="H11" s="64"/>
      <c r="I11" s="64">
        <v>44986</v>
      </c>
      <c r="J11" s="64"/>
      <c r="K11" s="64"/>
      <c r="L11" s="64">
        <v>45017</v>
      </c>
      <c r="M11" s="64"/>
      <c r="N11" s="64"/>
      <c r="O11" s="64">
        <v>45047</v>
      </c>
      <c r="P11" s="64"/>
      <c r="Q11" s="64"/>
      <c r="R11" s="64">
        <v>45078</v>
      </c>
      <c r="S11" s="64"/>
      <c r="T11" s="64"/>
      <c r="U11" s="64">
        <v>45108</v>
      </c>
      <c r="V11" s="64"/>
      <c r="W11" s="64"/>
      <c r="X11" s="64">
        <v>45139</v>
      </c>
      <c r="Y11" s="64"/>
      <c r="Z11" s="64"/>
      <c r="AA11" s="64">
        <v>45170</v>
      </c>
      <c r="AB11" s="64"/>
      <c r="AC11" s="64"/>
      <c r="AD11" s="64">
        <v>45200</v>
      </c>
      <c r="AE11" s="64"/>
      <c r="AF11" s="64"/>
      <c r="AG11" s="64">
        <v>45231</v>
      </c>
      <c r="AH11" s="64"/>
      <c r="AI11" s="64"/>
      <c r="AJ11" s="64">
        <v>45261</v>
      </c>
      <c r="AK11" s="64"/>
      <c r="AL11" s="64"/>
    </row>
    <row r="12" spans="2:38" x14ac:dyDescent="0.3">
      <c r="B12" s="20" t="s">
        <v>1</v>
      </c>
      <c r="C12" s="52">
        <f>'Acumulado-Anual-Eólico'!AJ10/1000</f>
        <v>58.909283833333326</v>
      </c>
      <c r="D12" s="52"/>
      <c r="E12" s="22">
        <f>IF($C$14=0,"-",+C12/$C$14)</f>
        <v>0.3233321233219883</v>
      </c>
      <c r="F12" s="52">
        <f>'Acumulado-Anual-Eólico'!AJ53/1000</f>
        <v>38.258983166666674</v>
      </c>
      <c r="G12" s="52"/>
      <c r="H12" s="23">
        <f>IF($F$14=0,"-",+F12/$F$14)</f>
        <v>0.26098392892242356</v>
      </c>
      <c r="I12" s="65">
        <f>'Acumulado-Anual-Eólico'!AJ96/1000</f>
        <v>47.613508833333334</v>
      </c>
      <c r="J12" s="65"/>
      <c r="K12" s="23">
        <f>IF($I$14=0,"-",+I12/$I$14)</f>
        <v>0.36965973500629129</v>
      </c>
      <c r="L12" s="65"/>
      <c r="M12" s="65"/>
      <c r="N12" s="23" t="str">
        <f>IF($L$14=0,"-",+L12/$L$14)</f>
        <v>-</v>
      </c>
      <c r="O12" s="65"/>
      <c r="P12" s="65"/>
      <c r="Q12" s="23" t="str">
        <f>IF($O$14=0,"-",+O12/$O$14)</f>
        <v>-</v>
      </c>
      <c r="R12" s="65"/>
      <c r="S12" s="65"/>
      <c r="T12" s="23" t="str">
        <f>IF($R$14=0,"-",+R12/$R$14)</f>
        <v>-</v>
      </c>
      <c r="U12" s="65"/>
      <c r="V12" s="65"/>
      <c r="W12" s="23" t="str">
        <f>IF($U$14=0,"-",+U12/$U$14)</f>
        <v>-</v>
      </c>
      <c r="X12" s="65"/>
      <c r="Y12" s="65"/>
      <c r="Z12" s="23" t="str">
        <f>IF($X$14=0,"-",+X12/$X$14)</f>
        <v>-</v>
      </c>
      <c r="AA12" s="65"/>
      <c r="AB12" s="65"/>
      <c r="AC12" s="23" t="str">
        <f>IF($AA$14=0,"-",+AA12/$AA$14)</f>
        <v>-</v>
      </c>
      <c r="AD12" s="65"/>
      <c r="AE12" s="65"/>
      <c r="AF12" s="23" t="str">
        <f>IF($AD$14=0,"-",+AD12/$AD$14)</f>
        <v>-</v>
      </c>
      <c r="AG12" s="65"/>
      <c r="AH12" s="65"/>
      <c r="AI12" s="23" t="str">
        <f>IF($AG$14=0,"-",+AG12/$AG$14)</f>
        <v>-</v>
      </c>
      <c r="AJ12" s="65"/>
      <c r="AK12" s="65"/>
      <c r="AL12" s="24" t="str">
        <f>IF($AJ$14=0,"-",+AJ12/$AJ$14)</f>
        <v>-</v>
      </c>
    </row>
    <row r="13" spans="2:38" x14ac:dyDescent="0.3">
      <c r="B13" s="20" t="s">
        <v>0</v>
      </c>
      <c r="C13" s="68">
        <f>'Acumulado-Anual-Solar'!AJ10/1000</f>
        <v>123.28505933333335</v>
      </c>
      <c r="D13" s="68"/>
      <c r="E13" s="25">
        <f>IF($C$14=0,"-",+C13/$C$14)</f>
        <v>0.67666787667801176</v>
      </c>
      <c r="F13" s="66">
        <f>'Acumulado-Anual-Solar'!AJ68/1000</f>
        <v>108.33618583333336</v>
      </c>
      <c r="G13" s="66"/>
      <c r="H13" s="26">
        <f>IF($F$14=0,"-",+F13/$F$14)</f>
        <v>0.7390160710775765</v>
      </c>
      <c r="I13" s="66">
        <f>'Acumulado-Anual-Solar'!AJ126/1000</f>
        <v>81.190102499999981</v>
      </c>
      <c r="J13" s="66"/>
      <c r="K13" s="26">
        <f>IF($I$14=0,"-",+I13/$I$14)</f>
        <v>0.63034026499370865</v>
      </c>
      <c r="L13" s="66"/>
      <c r="M13" s="66"/>
      <c r="N13" s="26" t="str">
        <f>IF($L$14=0,"-",+L13/$L$14)</f>
        <v>-</v>
      </c>
      <c r="O13" s="66"/>
      <c r="P13" s="66"/>
      <c r="Q13" s="26" t="str">
        <f>IF($O$14=0,"-",+O13/$O$14)</f>
        <v>-</v>
      </c>
      <c r="R13" s="66"/>
      <c r="S13" s="66"/>
      <c r="T13" s="26" t="str">
        <f>IF($R$14=0,"-",+R13/$R$14)</f>
        <v>-</v>
      </c>
      <c r="U13" s="66"/>
      <c r="V13" s="66"/>
      <c r="W13" s="26" t="str">
        <f>IF($U$14=0,"-",+U13/$U$14)</f>
        <v>-</v>
      </c>
      <c r="X13" s="66"/>
      <c r="Y13" s="66"/>
      <c r="Z13" s="26" t="str">
        <f>IF($X$14=0,"-",+X13/$X$14)</f>
        <v>-</v>
      </c>
      <c r="AA13" s="66"/>
      <c r="AB13" s="66"/>
      <c r="AC13" s="26" t="str">
        <f>IF($AA$14=0,"-",+AA13/$AA$14)</f>
        <v>-</v>
      </c>
      <c r="AD13" s="66"/>
      <c r="AE13" s="66"/>
      <c r="AF13" s="26" t="str">
        <f>IF($AD$14=0,"-",+AD13/$AD$14)</f>
        <v>-</v>
      </c>
      <c r="AG13" s="66"/>
      <c r="AH13" s="66"/>
      <c r="AI13" s="26" t="str">
        <f>IF($AG$14=0,"-",+AG13/$AG$14)</f>
        <v>-</v>
      </c>
      <c r="AJ13" s="66"/>
      <c r="AK13" s="66"/>
      <c r="AL13" s="27" t="str">
        <f>IF($AJ$14=0,"-",+AJ13/$AJ$14)</f>
        <v>-</v>
      </c>
    </row>
    <row r="14" spans="2:38" x14ac:dyDescent="0.3">
      <c r="B14" s="28" t="s">
        <v>2</v>
      </c>
      <c r="C14" s="55">
        <f t="shared" ref="C14" si="1">SUM(C12:C13)</f>
        <v>182.19434316666667</v>
      </c>
      <c r="D14" s="55"/>
      <c r="E14" s="29">
        <f>SUM(E12:E13)</f>
        <v>1</v>
      </c>
      <c r="F14" s="67">
        <f t="shared" ref="F14" si="2">SUM(F12:F13)</f>
        <v>146.59516900000003</v>
      </c>
      <c r="G14" s="67"/>
      <c r="H14" s="30">
        <f>SUM(H12:H13)</f>
        <v>1</v>
      </c>
      <c r="I14" s="67">
        <f t="shared" ref="I14" si="3">SUM(I12:I13)</f>
        <v>128.80361133333332</v>
      </c>
      <c r="J14" s="67"/>
      <c r="K14" s="30">
        <f>SUM(K12:K13)</f>
        <v>1</v>
      </c>
      <c r="L14" s="67">
        <f t="shared" ref="L14" si="4">SUM(L12:L13)</f>
        <v>0</v>
      </c>
      <c r="M14" s="67"/>
      <c r="N14" s="30">
        <f>SUM(N12:N13)</f>
        <v>0</v>
      </c>
      <c r="O14" s="67">
        <f t="shared" ref="O14" si="5">SUM(O12:O13)</f>
        <v>0</v>
      </c>
      <c r="P14" s="67"/>
      <c r="Q14" s="30">
        <f>SUM(Q12:Q13)</f>
        <v>0</v>
      </c>
      <c r="R14" s="67">
        <f t="shared" ref="R14" si="6">SUM(R12:R13)</f>
        <v>0</v>
      </c>
      <c r="S14" s="67"/>
      <c r="T14" s="30">
        <f>SUM(T12:T13)</f>
        <v>0</v>
      </c>
      <c r="U14" s="67">
        <f t="shared" ref="U14" si="7">SUM(U12:U13)</f>
        <v>0</v>
      </c>
      <c r="V14" s="67"/>
      <c r="W14" s="30">
        <f>SUM(W12:W13)</f>
        <v>0</v>
      </c>
      <c r="X14" s="67">
        <f t="shared" ref="X14" si="8">SUM(X12:X13)</f>
        <v>0</v>
      </c>
      <c r="Y14" s="67"/>
      <c r="Z14" s="30">
        <f>SUM(Z12:Z13)</f>
        <v>0</v>
      </c>
      <c r="AA14" s="67">
        <f>SUM(AA12:AA13)</f>
        <v>0</v>
      </c>
      <c r="AB14" s="67"/>
      <c r="AC14" s="30">
        <f>SUM(AC12:AC13)</f>
        <v>0</v>
      </c>
      <c r="AD14" s="67">
        <f t="shared" ref="AD14" si="9">SUM(AD12:AD13)</f>
        <v>0</v>
      </c>
      <c r="AE14" s="67"/>
      <c r="AF14" s="30">
        <f>SUM(AF12:AF13)</f>
        <v>0</v>
      </c>
      <c r="AG14" s="67">
        <f t="shared" ref="AG14" si="10">SUM(AG12:AG13)</f>
        <v>0</v>
      </c>
      <c r="AH14" s="67"/>
      <c r="AI14" s="30">
        <f>SUM(AI12:AI13)</f>
        <v>0</v>
      </c>
      <c r="AJ14" s="67">
        <f t="shared" ref="AJ14" si="11">SUM(AJ12:AJ13)</f>
        <v>0</v>
      </c>
      <c r="AK14" s="67"/>
      <c r="AL14" s="31">
        <f>SUM(AL12:AL13)</f>
        <v>0</v>
      </c>
    </row>
    <row r="15" spans="2:38" x14ac:dyDescent="0.3">
      <c r="B15" s="18"/>
      <c r="C15" s="19"/>
      <c r="D15" s="19"/>
      <c r="E15" s="19"/>
      <c r="F15" s="19"/>
      <c r="G15" s="19"/>
      <c r="H15" s="19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8" x14ac:dyDescent="0.3">
      <c r="B16" s="18"/>
      <c r="C16" s="19"/>
      <c r="D16" s="19"/>
      <c r="E16" s="19"/>
      <c r="F16" s="19"/>
      <c r="G16" s="19"/>
      <c r="H16" s="19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8" x14ac:dyDescent="0.3">
      <c r="B17" s="7" t="s">
        <v>114</v>
      </c>
      <c r="C17" s="2"/>
      <c r="D17" s="2"/>
      <c r="E17" s="2"/>
      <c r="F17" s="2"/>
      <c r="G17" s="2"/>
      <c r="H17" s="2"/>
      <c r="I17" s="2"/>
      <c r="J17" s="2"/>
      <c r="K17" s="2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2:38" x14ac:dyDescent="0.3">
      <c r="B18" s="18"/>
      <c r="C18" s="19"/>
      <c r="D18" s="19"/>
      <c r="E18" s="19"/>
      <c r="F18" s="19"/>
      <c r="G18" s="19"/>
      <c r="H18" s="19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20" spans="2:38" s="33" customFormat="1" x14ac:dyDescent="0.3">
      <c r="B20" s="5" t="s">
        <v>95</v>
      </c>
      <c r="C20" s="2"/>
      <c r="D20" s="2"/>
      <c r="E20" s="2"/>
      <c r="F20" s="2"/>
      <c r="G20" s="2"/>
      <c r="H20" s="2"/>
      <c r="I20" s="2"/>
      <c r="J20" s="2"/>
      <c r="K20" s="2"/>
      <c r="L20" s="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32"/>
      <c r="AC20" s="32"/>
      <c r="AD20" s="32"/>
      <c r="AE20" s="32"/>
      <c r="AF20" s="32"/>
      <c r="AG20" s="32"/>
      <c r="AH20" s="32"/>
      <c r="AI20" s="32"/>
      <c r="AJ20" s="1"/>
      <c r="AK20" s="32"/>
      <c r="AL20" s="1"/>
    </row>
    <row r="21" spans="2:38" x14ac:dyDescent="0.3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2:38" x14ac:dyDescent="0.3">
      <c r="B22" s="34" t="s">
        <v>3</v>
      </c>
      <c r="C22" s="4"/>
      <c r="D22" s="4"/>
      <c r="E22" s="35">
        <v>44986</v>
      </c>
      <c r="F22" s="35">
        <v>44987</v>
      </c>
      <c r="G22" s="35">
        <v>44988</v>
      </c>
      <c r="H22" s="35">
        <v>44989</v>
      </c>
      <c r="I22" s="35">
        <v>44990</v>
      </c>
      <c r="J22" s="35">
        <v>44991</v>
      </c>
      <c r="K22" s="35">
        <v>44992</v>
      </c>
      <c r="L22" s="35">
        <v>44993</v>
      </c>
      <c r="M22" s="35">
        <v>44994</v>
      </c>
      <c r="N22" s="35">
        <v>44995</v>
      </c>
      <c r="O22" s="35">
        <v>44996</v>
      </c>
      <c r="P22" s="35">
        <v>44997</v>
      </c>
      <c r="Q22" s="35">
        <v>44998</v>
      </c>
      <c r="R22" s="35">
        <v>44999</v>
      </c>
      <c r="S22" s="35">
        <v>45000</v>
      </c>
      <c r="T22" s="35">
        <v>45001</v>
      </c>
      <c r="U22" s="35">
        <v>45002</v>
      </c>
      <c r="V22" s="35">
        <v>45003</v>
      </c>
      <c r="W22" s="35">
        <v>45004</v>
      </c>
      <c r="X22" s="35">
        <v>45005</v>
      </c>
      <c r="Y22" s="35">
        <v>45006</v>
      </c>
      <c r="Z22" s="35">
        <v>45007</v>
      </c>
      <c r="AA22" s="35">
        <v>45008</v>
      </c>
      <c r="AB22" s="35">
        <v>45009</v>
      </c>
      <c r="AC22" s="35">
        <v>45010</v>
      </c>
      <c r="AD22" s="35">
        <v>45011</v>
      </c>
      <c r="AE22" s="35">
        <v>45012</v>
      </c>
      <c r="AF22" s="35">
        <v>45013</v>
      </c>
      <c r="AG22" s="35">
        <v>45014</v>
      </c>
      <c r="AH22" s="35">
        <v>45015</v>
      </c>
      <c r="AI22" s="35">
        <v>45016</v>
      </c>
      <c r="AJ22" s="60" t="s">
        <v>2</v>
      </c>
      <c r="AK22" s="61"/>
      <c r="AL22" s="61"/>
    </row>
    <row r="23" spans="2:38" x14ac:dyDescent="0.3">
      <c r="B23" s="13" t="s">
        <v>2</v>
      </c>
      <c r="C23" s="13"/>
      <c r="D23" s="13"/>
      <c r="E23" s="45">
        <f>SUM(E24:E61)</f>
        <v>2158.23</v>
      </c>
      <c r="F23" s="45">
        <f t="shared" ref="F23:AI23" si="12">SUM(F24:F61)</f>
        <v>2619.7688333333331</v>
      </c>
      <c r="G23" s="45">
        <f t="shared" si="12"/>
        <v>1360.0028333333335</v>
      </c>
      <c r="H23" s="45">
        <f t="shared" si="12"/>
        <v>2737.245166666667</v>
      </c>
      <c r="I23" s="45">
        <f t="shared" si="12"/>
        <v>2571.6871666666666</v>
      </c>
      <c r="J23" s="45">
        <f t="shared" si="12"/>
        <v>484.19316666666668</v>
      </c>
      <c r="K23" s="45">
        <f t="shared" si="12"/>
        <v>540.96299999999997</v>
      </c>
      <c r="L23" s="45">
        <f t="shared" si="12"/>
        <v>1447.9000000000003</v>
      </c>
      <c r="M23" s="45">
        <f t="shared" si="12"/>
        <v>1087.8306666666665</v>
      </c>
      <c r="N23" s="45">
        <f t="shared" si="12"/>
        <v>929.61633333333316</v>
      </c>
      <c r="O23" s="45">
        <f t="shared" si="12"/>
        <v>1052.8081666666667</v>
      </c>
      <c r="P23" s="45">
        <f t="shared" si="12"/>
        <v>906.69333333333316</v>
      </c>
      <c r="Q23" s="45">
        <f t="shared" si="12"/>
        <v>424.09783333333337</v>
      </c>
      <c r="R23" s="45">
        <f t="shared" si="12"/>
        <v>904.94366666666656</v>
      </c>
      <c r="S23" s="45">
        <f t="shared" si="12"/>
        <v>1002.0358333333332</v>
      </c>
      <c r="T23" s="45">
        <f t="shared" si="12"/>
        <v>1593.8066666666666</v>
      </c>
      <c r="U23" s="45">
        <f t="shared" si="12"/>
        <v>1980.6493333333333</v>
      </c>
      <c r="V23" s="45">
        <f t="shared" si="12"/>
        <v>2008.7703333333329</v>
      </c>
      <c r="W23" s="45">
        <f t="shared" si="12"/>
        <v>4069.5524999999998</v>
      </c>
      <c r="X23" s="45">
        <f t="shared" si="12"/>
        <v>2135.402333333333</v>
      </c>
      <c r="Y23" s="45">
        <f t="shared" si="12"/>
        <v>350.43183333333343</v>
      </c>
      <c r="Z23" s="45">
        <f t="shared" si="12"/>
        <v>477.36650000000009</v>
      </c>
      <c r="AA23" s="45">
        <f t="shared" si="12"/>
        <v>1790.458333333333</v>
      </c>
      <c r="AB23" s="45">
        <f t="shared" si="12"/>
        <v>1085.8313333333335</v>
      </c>
      <c r="AC23" s="45">
        <f>SUM(AC24:AC61)</f>
        <v>2910.1088333333332</v>
      </c>
      <c r="AD23" s="45">
        <f t="shared" si="12"/>
        <v>2683.0129999999999</v>
      </c>
      <c r="AE23" s="45">
        <f t="shared" si="12"/>
        <v>859.01483333333351</v>
      </c>
      <c r="AF23" s="45">
        <f>SUM(AF24:AF61)</f>
        <v>1919.6959999999997</v>
      </c>
      <c r="AG23" s="45">
        <f t="shared" si="12"/>
        <v>1828.3243333333328</v>
      </c>
      <c r="AH23" s="45">
        <f t="shared" si="12"/>
        <v>1302.0691666666667</v>
      </c>
      <c r="AI23" s="45">
        <f t="shared" si="12"/>
        <v>390.9975</v>
      </c>
      <c r="AJ23" s="62">
        <f>SUM(AJ24:AK61)</f>
        <v>47613.508833333333</v>
      </c>
      <c r="AK23" s="63"/>
      <c r="AL23" s="63"/>
    </row>
    <row r="24" spans="2:38" x14ac:dyDescent="0.3">
      <c r="B24" s="57" t="s">
        <v>4</v>
      </c>
      <c r="C24" s="57"/>
      <c r="D24" s="57"/>
      <c r="E24" s="43">
        <f>'Resumen-DiarioHorario-Eólico'!AC8</f>
        <v>11.669999999999998</v>
      </c>
      <c r="F24" s="42">
        <f>'Resumen-DiarioHorario-Eólico'!AC52</f>
        <v>19.489666666666672</v>
      </c>
      <c r="G24" s="43">
        <f>'Resumen-DiarioHorario-Eólico'!AC96</f>
        <v>17.104166666666664</v>
      </c>
      <c r="H24" s="42">
        <f>'Resumen-DiarioHorario-Eólico'!AC140</f>
        <v>76.408666666666662</v>
      </c>
      <c r="I24" s="43">
        <f>'Resumen-DiarioHorario-Eólico'!AC184</f>
        <v>39.43966666666666</v>
      </c>
      <c r="J24" s="42">
        <f>'Resumen-DiarioHorario-Eólico'!AC228</f>
        <v>10.444666666666667</v>
      </c>
      <c r="K24" s="43">
        <f>'Resumen-DiarioHorario-Eólico'!AC272</f>
        <v>16.959333333333333</v>
      </c>
      <c r="L24" s="42">
        <f>'Resumen-DiarioHorario-Eólico'!AC316</f>
        <v>48.008666666666663</v>
      </c>
      <c r="M24" s="43">
        <f>'Resumen-DiarioHorario-Eólico'!AC360</f>
        <v>19.779999999999994</v>
      </c>
      <c r="N24" s="42">
        <f>'Resumen-DiarioHorario-Eólico'!AC404</f>
        <v>10.086499999999999</v>
      </c>
      <c r="O24" s="43">
        <f>'Resumen-DiarioHorario-Eólico'!AC448</f>
        <v>9.2563333333333322</v>
      </c>
      <c r="P24" s="42">
        <f>'Resumen-DiarioHorario-Eólico'!AC492</f>
        <v>19.856000000000005</v>
      </c>
      <c r="Q24" s="43">
        <f>'Resumen-DiarioHorario-Eólico'!AC536</f>
        <v>16.583166666666667</v>
      </c>
      <c r="R24" s="42">
        <f>'Resumen-DiarioHorario-Eólico'!AC580</f>
        <v>3.2330000000000005</v>
      </c>
      <c r="S24" s="43">
        <f>'Resumen-DiarioHorario-Eólico'!AC624</f>
        <v>23.061</v>
      </c>
      <c r="T24" s="42">
        <f>'Resumen-DiarioHorario-Eólico'!AC668</f>
        <v>24.498166666666666</v>
      </c>
      <c r="U24" s="43">
        <f>'Resumen-DiarioHorario-Eólico'!AC712</f>
        <v>6.6290000000000004</v>
      </c>
      <c r="V24" s="42">
        <f>'Resumen-DiarioHorario-Eólico'!AC756</f>
        <v>21.40966666666667</v>
      </c>
      <c r="W24" s="43">
        <f>'Resumen-DiarioHorario-Eólico'!AC800</f>
        <v>11.675333333333333</v>
      </c>
      <c r="X24" s="42">
        <f>'Resumen-DiarioHorario-Eólico'!AC844</f>
        <v>0.45016666666666655</v>
      </c>
      <c r="Y24" s="43">
        <f>'Resumen-DiarioHorario-Eólico'!AC888</f>
        <v>11.409166666666664</v>
      </c>
      <c r="Z24" s="42">
        <f>'Resumen-DiarioHorario-Eólico'!AC932</f>
        <v>15.444333333333333</v>
      </c>
      <c r="AA24" s="43">
        <f>'Resumen-DiarioHorario-Eólico'!AC976</f>
        <v>8.1455000000000002</v>
      </c>
      <c r="AB24" s="42">
        <f>'Resumen-DiarioHorario-Eólico'!AC1020</f>
        <v>2.8298333333333328</v>
      </c>
      <c r="AC24" s="43">
        <f>'Resumen-DiarioHorario-Eólico'!AC1064</f>
        <v>10.8315</v>
      </c>
      <c r="AD24" s="42">
        <f>'Resumen-DiarioHorario-Eólico'!AC1108</f>
        <v>40.981333333333339</v>
      </c>
      <c r="AE24" s="43">
        <f>'Resumen-DiarioHorario-Eólico'!AC1152</f>
        <v>0</v>
      </c>
      <c r="AF24" s="42">
        <f>'Resumen-DiarioHorario-Eólico'!AC1195</f>
        <v>26.27333333333333</v>
      </c>
      <c r="AG24" s="43">
        <f>'Resumen-DiarioHorario-Eólico'!AC1239</f>
        <v>7.105000000000004</v>
      </c>
      <c r="AH24" s="42">
        <f>'Resumen-DiarioHorario-Eólico'!AC1283</f>
        <v>7.5518333333333327</v>
      </c>
      <c r="AI24" s="44">
        <f>'Resumen-DiarioHorario-Eólico'!AC1327</f>
        <v>17.615333333333332</v>
      </c>
      <c r="AJ24" s="58">
        <f>SUM(E24:AI24)</f>
        <v>554.23033333333342</v>
      </c>
      <c r="AK24" s="58"/>
      <c r="AL24" s="58"/>
    </row>
    <row r="25" spans="2:38" x14ac:dyDescent="0.3">
      <c r="B25" s="57" t="s">
        <v>5</v>
      </c>
      <c r="C25" s="57"/>
      <c r="D25" s="57"/>
      <c r="E25" s="43">
        <f>'Resumen-DiarioHorario-Eólico'!AC9</f>
        <v>164.88</v>
      </c>
      <c r="F25" s="42">
        <f>'Resumen-DiarioHorario-Eólico'!AC53</f>
        <v>94.861833333333308</v>
      </c>
      <c r="G25" s="43">
        <f>'Resumen-DiarioHorario-Eólico'!AC97</f>
        <v>66.81483333333334</v>
      </c>
      <c r="H25" s="42">
        <f>'Resumen-DiarioHorario-Eólico'!AC141</f>
        <v>154.84799999999998</v>
      </c>
      <c r="I25" s="43">
        <f>'Resumen-DiarioHorario-Eólico'!AC185</f>
        <v>132.84050000000002</v>
      </c>
      <c r="J25" s="42">
        <f>'Resumen-DiarioHorario-Eólico'!AC229</f>
        <v>83.067166666666665</v>
      </c>
      <c r="K25" s="43">
        <f>'Resumen-DiarioHorario-Eólico'!AC273</f>
        <v>149.02916666666667</v>
      </c>
      <c r="L25" s="42">
        <f>'Resumen-DiarioHorario-Eólico'!AC317</f>
        <v>269.89800000000002</v>
      </c>
      <c r="M25" s="43">
        <f>'Resumen-DiarioHorario-Eólico'!AC361</f>
        <v>149.61599999999999</v>
      </c>
      <c r="N25" s="42">
        <f>'Resumen-DiarioHorario-Eólico'!AC405</f>
        <v>140.13650000000001</v>
      </c>
      <c r="O25" s="43">
        <f>'Resumen-DiarioHorario-Eólico'!AC449</f>
        <v>97.932000000000002</v>
      </c>
      <c r="P25" s="42">
        <f>'Resumen-DiarioHorario-Eólico'!AC493</f>
        <v>161.86099999999999</v>
      </c>
      <c r="Q25" s="43">
        <f>'Resumen-DiarioHorario-Eólico'!AC537</f>
        <v>60.304500000000004</v>
      </c>
      <c r="R25" s="42">
        <f>'Resumen-DiarioHorario-Eólico'!AC581</f>
        <v>118.12566666666666</v>
      </c>
      <c r="S25" s="43">
        <f>'Resumen-DiarioHorario-Eólico'!AC625</f>
        <v>108.19316666666666</v>
      </c>
      <c r="T25" s="42">
        <f>'Resumen-DiarioHorario-Eólico'!AC669</f>
        <v>137.93566666666666</v>
      </c>
      <c r="U25" s="43">
        <f>'Resumen-DiarioHorario-Eólico'!AC713</f>
        <v>179.22116666666668</v>
      </c>
      <c r="V25" s="42">
        <f>'Resumen-DiarioHorario-Eólico'!AC757</f>
        <v>96.165666666666681</v>
      </c>
      <c r="W25" s="43">
        <f>'Resumen-DiarioHorario-Eólico'!AC801</f>
        <v>158.49550000000002</v>
      </c>
      <c r="X25" s="42">
        <f>'Resumen-DiarioHorario-Eólico'!AC845</f>
        <v>28.392833333333336</v>
      </c>
      <c r="Y25" s="43">
        <f>'Resumen-DiarioHorario-Eólico'!AC889</f>
        <v>42.162333333333329</v>
      </c>
      <c r="Z25" s="42">
        <f>'Resumen-DiarioHorario-Eólico'!AC933</f>
        <v>45.212666666666664</v>
      </c>
      <c r="AA25" s="43">
        <f>'Resumen-DiarioHorario-Eólico'!AC977</f>
        <v>133.84983333333332</v>
      </c>
      <c r="AB25" s="42">
        <f>'Resumen-DiarioHorario-Eólico'!AC1021</f>
        <v>119.39266666666667</v>
      </c>
      <c r="AC25" s="43">
        <f>'Resumen-DiarioHorario-Eólico'!AC1065</f>
        <v>98.305833333333325</v>
      </c>
      <c r="AD25" s="42">
        <f>'Resumen-DiarioHorario-Eólico'!AC1109</f>
        <v>64.786999999999992</v>
      </c>
      <c r="AE25" s="43">
        <f>'Resumen-DiarioHorario-Eólico'!AC1153</f>
        <v>72.637333333333331</v>
      </c>
      <c r="AF25" s="42">
        <f>'Resumen-DiarioHorario-Eólico'!AC1196</f>
        <v>206.14549999999997</v>
      </c>
      <c r="AG25" s="43">
        <f>'Resumen-DiarioHorario-Eólico'!AC1240</f>
        <v>145.60833333333332</v>
      </c>
      <c r="AH25" s="42">
        <f>'Resumen-DiarioHorario-Eólico'!AC1284</f>
        <v>101.38650000000001</v>
      </c>
      <c r="AI25" s="44">
        <f>'Resumen-DiarioHorario-Eólico'!AC1328</f>
        <v>91.84466666666664</v>
      </c>
      <c r="AJ25" s="58">
        <f>SUM(E25:AI25)</f>
        <v>3673.9518333333331</v>
      </c>
      <c r="AK25" s="58"/>
      <c r="AL25" s="58"/>
    </row>
    <row r="26" spans="2:38" x14ac:dyDescent="0.3">
      <c r="B26" s="57" t="s">
        <v>6</v>
      </c>
      <c r="C26" s="57"/>
      <c r="D26" s="57"/>
      <c r="E26" s="43">
        <f>'Resumen-DiarioHorario-Eólico'!AC10</f>
        <v>19.14</v>
      </c>
      <c r="F26" s="42">
        <f>'Resumen-DiarioHorario-Eólico'!AC54</f>
        <v>1.6120000000000001</v>
      </c>
      <c r="G26" s="43">
        <f>'Resumen-DiarioHorario-Eólico'!AC98</f>
        <v>14.517166666666668</v>
      </c>
      <c r="H26" s="42">
        <f>'Resumen-DiarioHorario-Eólico'!AC142</f>
        <v>48.498666666666665</v>
      </c>
      <c r="I26" s="43">
        <f>'Resumen-DiarioHorario-Eólico'!AC186</f>
        <v>46.006166666666644</v>
      </c>
      <c r="J26" s="42">
        <f>'Resumen-DiarioHorario-Eólico'!AC230</f>
        <v>11.17883333333333</v>
      </c>
      <c r="K26" s="43">
        <f>'Resumen-DiarioHorario-Eólico'!AC274</f>
        <v>85.069666666666691</v>
      </c>
      <c r="L26" s="42">
        <f>'Resumen-DiarioHorario-Eólico'!AC318</f>
        <v>101.36533333333333</v>
      </c>
      <c r="M26" s="43">
        <f>'Resumen-DiarioHorario-Eólico'!AC362</f>
        <v>114.68633333333332</v>
      </c>
      <c r="N26" s="42">
        <f>'Resumen-DiarioHorario-Eólico'!AC406</f>
        <v>99.442999999999998</v>
      </c>
      <c r="O26" s="43">
        <f>'Resumen-DiarioHorario-Eólico'!AC450</f>
        <v>85.593666666666664</v>
      </c>
      <c r="P26" s="42">
        <f>'Resumen-DiarioHorario-Eólico'!AC494</f>
        <v>21.532999999999998</v>
      </c>
      <c r="Q26" s="43">
        <f>'Resumen-DiarioHorario-Eólico'!AC538</f>
        <v>32.481500000000004</v>
      </c>
      <c r="R26" s="42">
        <f>'Resumen-DiarioHorario-Eólico'!AC582</f>
        <v>70.845666666666673</v>
      </c>
      <c r="S26" s="43">
        <f>'Resumen-DiarioHorario-Eólico'!AC626</f>
        <v>53.21766666666668</v>
      </c>
      <c r="T26" s="42">
        <f>'Resumen-DiarioHorario-Eólico'!AC670</f>
        <v>78.926500000000019</v>
      </c>
      <c r="U26" s="43">
        <f>'Resumen-DiarioHorario-Eólico'!AC714</f>
        <v>64.777833333333334</v>
      </c>
      <c r="V26" s="42">
        <f>'Resumen-DiarioHorario-Eólico'!AC758</f>
        <v>20.83016666666667</v>
      </c>
      <c r="W26" s="43">
        <f>'Resumen-DiarioHorario-Eólico'!AC802</f>
        <v>50.127666666666656</v>
      </c>
      <c r="X26" s="42">
        <f>'Resumen-DiarioHorario-Eólico'!AC846</f>
        <v>15.823166666666669</v>
      </c>
      <c r="Y26" s="43">
        <f>'Resumen-DiarioHorario-Eólico'!AC890</f>
        <v>33.318166666666663</v>
      </c>
      <c r="Z26" s="42">
        <f>'Resumen-DiarioHorario-Eólico'!AC934</f>
        <v>56.058833333333332</v>
      </c>
      <c r="AA26" s="43">
        <f>'Resumen-DiarioHorario-Eólico'!AC978</f>
        <v>63.337666666666664</v>
      </c>
      <c r="AB26" s="42">
        <f>'Resumen-DiarioHorario-Eólico'!AC1022</f>
        <v>2.4445000000000001</v>
      </c>
      <c r="AC26" s="43">
        <f>'Resumen-DiarioHorario-Eólico'!AC1066</f>
        <v>1.3354999999999997</v>
      </c>
      <c r="AD26" s="42">
        <f>'Resumen-DiarioHorario-Eólico'!AC1110</f>
        <v>15.112166666666667</v>
      </c>
      <c r="AE26" s="43">
        <f>'Resumen-DiarioHorario-Eólico'!AC1154</f>
        <v>0.90033333333333365</v>
      </c>
      <c r="AF26" s="42">
        <f>'Resumen-DiarioHorario-Eólico'!AC1197</f>
        <v>47.241000000000014</v>
      </c>
      <c r="AG26" s="43">
        <f>'Resumen-DiarioHorario-Eólico'!AC1241</f>
        <v>25.346999999999994</v>
      </c>
      <c r="AH26" s="42">
        <f>'Resumen-DiarioHorario-Eólico'!AC1285</f>
        <v>34.831833333333329</v>
      </c>
      <c r="AI26" s="44">
        <f>'Resumen-DiarioHorario-Eólico'!AC1329</f>
        <v>13.627166666666668</v>
      </c>
      <c r="AJ26" s="58">
        <f t="shared" ref="AJ26:AJ35" si="13">SUM(E26:AI26)</f>
        <v>1329.2281666666665</v>
      </c>
      <c r="AK26" s="58"/>
      <c r="AL26" s="58"/>
    </row>
    <row r="27" spans="2:38" x14ac:dyDescent="0.3">
      <c r="B27" s="57" t="s">
        <v>99</v>
      </c>
      <c r="C27" s="57"/>
      <c r="D27" s="57"/>
      <c r="E27" s="43">
        <f>'Resumen-DiarioHorario-Eólico'!AC11</f>
        <v>140.41</v>
      </c>
      <c r="F27" s="42">
        <f>'Resumen-DiarioHorario-Eólico'!AC55</f>
        <v>43.084833333333329</v>
      </c>
      <c r="G27" s="43">
        <f>'Resumen-DiarioHorario-Eólico'!AC99</f>
        <v>14.635500000000008</v>
      </c>
      <c r="H27" s="42">
        <f>'Resumen-DiarioHorario-Eólico'!AC143</f>
        <v>125.77500000000001</v>
      </c>
      <c r="I27" s="43">
        <f>'Resumen-DiarioHorario-Eólico'!AC187</f>
        <v>47.638999999999989</v>
      </c>
      <c r="J27" s="42">
        <f>'Resumen-DiarioHorario-Eólico'!AC231</f>
        <v>16.534833333333331</v>
      </c>
      <c r="K27" s="43">
        <f>'Resumen-DiarioHorario-Eólico'!AC275</f>
        <v>69.704666666666668</v>
      </c>
      <c r="L27" s="42">
        <f>'Resumen-DiarioHorario-Eólico'!AC319</f>
        <v>247.96016666666677</v>
      </c>
      <c r="M27" s="43">
        <f>'Resumen-DiarioHorario-Eólico'!AC363</f>
        <v>245.10316666666668</v>
      </c>
      <c r="N27" s="42">
        <f>'Resumen-DiarioHorario-Eólico'!AC407</f>
        <v>65.654166666666697</v>
      </c>
      <c r="O27" s="43">
        <f>'Resumen-DiarioHorario-Eólico'!AC451</f>
        <v>11.261666666666663</v>
      </c>
      <c r="P27" s="42">
        <f>'Resumen-DiarioHorario-Eólico'!AC495</f>
        <v>118.19883333333331</v>
      </c>
      <c r="Q27" s="43">
        <f>'Resumen-DiarioHorario-Eólico'!AC539</f>
        <v>50.887333333333345</v>
      </c>
      <c r="R27" s="42">
        <f>'Resumen-DiarioHorario-Eólico'!AC583</f>
        <v>468.57999999999981</v>
      </c>
      <c r="S27" s="43">
        <f>'Resumen-DiarioHorario-Eólico'!AC627</f>
        <v>188.45200000000003</v>
      </c>
      <c r="T27" s="42">
        <f>'Resumen-DiarioHorario-Eólico'!AC671</f>
        <v>638.82333333333304</v>
      </c>
      <c r="U27" s="43">
        <f>'Resumen-DiarioHorario-Eólico'!AC715</f>
        <v>779.42499999999961</v>
      </c>
      <c r="V27" s="42">
        <f>'Resumen-DiarioHorario-Eólico'!AC759</f>
        <v>686.5766666666666</v>
      </c>
      <c r="W27" s="43">
        <f>'Resumen-DiarioHorario-Eólico'!AC803</f>
        <v>645.17333333333306</v>
      </c>
      <c r="X27" s="42">
        <f>'Resumen-DiarioHorario-Eólico'!AC847</f>
        <v>288.52</v>
      </c>
      <c r="Y27" s="43">
        <f>'Resumen-DiarioHorario-Eólico'!AC891</f>
        <v>226.68183333333349</v>
      </c>
      <c r="Z27" s="42">
        <f>'Resumen-DiarioHorario-Eólico'!AC935</f>
        <v>39.531166666666678</v>
      </c>
      <c r="AA27" s="43">
        <f>'Resumen-DiarioHorario-Eólico'!AC979</f>
        <v>49.955999999999989</v>
      </c>
      <c r="AB27" s="42">
        <f>'Resumen-DiarioHorario-Eólico'!AC1023</f>
        <v>16.388500000000004</v>
      </c>
      <c r="AC27" s="43">
        <f>'Resumen-DiarioHorario-Eólico'!AC1067</f>
        <v>148.61333333333329</v>
      </c>
      <c r="AD27" s="42">
        <f>'Resumen-DiarioHorario-Eólico'!AC1111</f>
        <v>19.527000000000008</v>
      </c>
      <c r="AE27" s="43">
        <f>'Resumen-DiarioHorario-Eólico'!AC1155</f>
        <v>0</v>
      </c>
      <c r="AF27" s="42">
        <f>'Resumen-DiarioHorario-Eólico'!AC1198</f>
        <v>339.13899999999984</v>
      </c>
      <c r="AG27" s="43">
        <f>'Resumen-DiarioHorario-Eólico'!AC1242</f>
        <v>165.63950000000003</v>
      </c>
      <c r="AH27" s="42">
        <f>'Resumen-DiarioHorario-Eólico'!AC1286</f>
        <v>115.6731666666667</v>
      </c>
      <c r="AI27" s="44">
        <f>'Resumen-DiarioHorario-Eólico'!AC1330</f>
        <v>22.894999999999989</v>
      </c>
      <c r="AJ27" s="58">
        <f>SUM(E27:AI27)</f>
        <v>6036.4440000000004</v>
      </c>
      <c r="AK27" s="58"/>
      <c r="AL27" s="58"/>
    </row>
    <row r="28" spans="2:38" x14ac:dyDescent="0.3">
      <c r="B28" s="57" t="s">
        <v>7</v>
      </c>
      <c r="C28" s="57"/>
      <c r="D28" s="57"/>
      <c r="E28" s="43">
        <f>'Resumen-DiarioHorario-Eólico'!AC12</f>
        <v>77.169999999999987</v>
      </c>
      <c r="F28" s="42">
        <f>'Resumen-DiarioHorario-Eólico'!AC56</f>
        <v>9.351166666666666</v>
      </c>
      <c r="G28" s="43">
        <f>'Resumen-DiarioHorario-Eólico'!AC100</f>
        <v>64.388833333333352</v>
      </c>
      <c r="H28" s="42">
        <f>'Resumen-DiarioHorario-Eólico'!AC144</f>
        <v>73.320333333333352</v>
      </c>
      <c r="I28" s="43">
        <f>'Resumen-DiarioHorario-Eólico'!AC188</f>
        <v>70.032833333333343</v>
      </c>
      <c r="J28" s="42">
        <f>'Resumen-DiarioHorario-Eólico'!AC232</f>
        <v>64.017499999999998</v>
      </c>
      <c r="K28" s="43">
        <f>'Resumen-DiarioHorario-Eólico'!AC276</f>
        <v>62.394666666666666</v>
      </c>
      <c r="L28" s="42">
        <f>'Resumen-DiarioHorario-Eólico'!AC320</f>
        <v>33.009666666666668</v>
      </c>
      <c r="M28" s="43">
        <f>'Resumen-DiarioHorario-Eólico'!AC364</f>
        <v>76.234666666666641</v>
      </c>
      <c r="N28" s="42">
        <f>'Resumen-DiarioHorario-Eólico'!AC408</f>
        <v>59.24349999999999</v>
      </c>
      <c r="O28" s="43">
        <f>'Resumen-DiarioHorario-Eólico'!AC452</f>
        <v>15.153166666666667</v>
      </c>
      <c r="P28" s="42">
        <f>'Resumen-DiarioHorario-Eólico'!AC496</f>
        <v>126.71816666666668</v>
      </c>
      <c r="Q28" s="43">
        <f>'Resumen-DiarioHorario-Eólico'!AC540</f>
        <v>9.1488333333333305</v>
      </c>
      <c r="R28" s="42">
        <f>'Resumen-DiarioHorario-Eólico'!AC584</f>
        <v>44.063166666666667</v>
      </c>
      <c r="S28" s="43">
        <f>'Resumen-DiarioHorario-Eólico'!AC628</f>
        <v>171.53866666666664</v>
      </c>
      <c r="T28" s="42">
        <f>'Resumen-DiarioHorario-Eólico'!AC672</f>
        <v>71.46350000000001</v>
      </c>
      <c r="U28" s="43">
        <f>'Resumen-DiarioHorario-Eólico'!AC716</f>
        <v>227.31233333333333</v>
      </c>
      <c r="V28" s="42">
        <f>'Resumen-DiarioHorario-Eólico'!AC760</f>
        <v>73.363333333333344</v>
      </c>
      <c r="W28" s="43">
        <f>'Resumen-DiarioHorario-Eólico'!AC804</f>
        <v>118.07183333333333</v>
      </c>
      <c r="X28" s="42">
        <f>'Resumen-DiarioHorario-Eólico'!AC848</f>
        <v>18.996333333333332</v>
      </c>
      <c r="Y28" s="43">
        <f>'Resumen-DiarioHorario-Eólico'!AC892</f>
        <v>7.5838333333333336</v>
      </c>
      <c r="Z28" s="42">
        <f>'Resumen-DiarioHorario-Eólico'!AC936</f>
        <v>34.308166666666665</v>
      </c>
      <c r="AA28" s="43">
        <f>'Resumen-DiarioHorario-Eólico'!AC980</f>
        <v>89.614666666666665</v>
      </c>
      <c r="AB28" s="42">
        <f>'Resumen-DiarioHorario-Eólico'!AC1024</f>
        <v>55.69016666666667</v>
      </c>
      <c r="AC28" s="43">
        <f>'Resumen-DiarioHorario-Eólico'!AC1068</f>
        <v>8.0438333333333283</v>
      </c>
      <c r="AD28" s="42">
        <f>'Resumen-DiarioHorario-Eólico'!AC1112</f>
        <v>26.226833333333335</v>
      </c>
      <c r="AE28" s="43">
        <f>'Resumen-DiarioHorario-Eólico'!AC1156</f>
        <v>19.183999999999997</v>
      </c>
      <c r="AF28" s="42">
        <f>'Resumen-DiarioHorario-Eólico'!AC1199</f>
        <v>238.78816666666665</v>
      </c>
      <c r="AG28" s="43">
        <f>'Resumen-DiarioHorario-Eólico'!AC1243</f>
        <v>133.75699999999995</v>
      </c>
      <c r="AH28" s="42">
        <f>'Resumen-DiarioHorario-Eólico'!AC1287</f>
        <v>174.42250000000001</v>
      </c>
      <c r="AI28" s="44">
        <f>'Resumen-DiarioHorario-Eólico'!AC1331</f>
        <v>45.612000000000009</v>
      </c>
      <c r="AJ28" s="58">
        <f t="shared" si="13"/>
        <v>2298.2236666666672</v>
      </c>
      <c r="AK28" s="58"/>
      <c r="AL28" s="58"/>
    </row>
    <row r="29" spans="2:38" x14ac:dyDescent="0.3">
      <c r="B29" s="57" t="s">
        <v>8</v>
      </c>
      <c r="C29" s="57"/>
      <c r="D29" s="57"/>
      <c r="E29" s="43">
        <f>'Resumen-DiarioHorario-Eólico'!AC13</f>
        <v>35.109999999999992</v>
      </c>
      <c r="F29" s="42">
        <f>'Resumen-DiarioHorario-Eólico'!AC57</f>
        <v>41.692499999999995</v>
      </c>
      <c r="G29" s="43">
        <f>'Resumen-DiarioHorario-Eólico'!AC101</f>
        <v>52.960499999999996</v>
      </c>
      <c r="H29" s="42">
        <f>'Resumen-DiarioHorario-Eólico'!AC145</f>
        <v>88.400500000000022</v>
      </c>
      <c r="I29" s="43">
        <f>'Resumen-DiarioHorario-Eólico'!AC189</f>
        <v>40.115833333333327</v>
      </c>
      <c r="J29" s="42">
        <f>'Resumen-DiarioHorario-Eólico'!AC233</f>
        <v>47.518333333333331</v>
      </c>
      <c r="K29" s="43">
        <f>'Resumen-DiarioHorario-Eólico'!AC277</f>
        <v>22.711666666666662</v>
      </c>
      <c r="L29" s="42">
        <f>'Resumen-DiarioHorario-Eólico'!AC321</f>
        <v>51.808833333333368</v>
      </c>
      <c r="M29" s="43">
        <f>'Resumen-DiarioHorario-Eólico'!AC365</f>
        <v>117.10933333333325</v>
      </c>
      <c r="N29" s="42">
        <f>'Resumen-DiarioHorario-Eólico'!AC409</f>
        <v>62.096666666666671</v>
      </c>
      <c r="O29" s="43">
        <f>'Resumen-DiarioHorario-Eólico'!AC453</f>
        <v>89.268000000000001</v>
      </c>
      <c r="P29" s="42">
        <f>'Resumen-DiarioHorario-Eólico'!AC497</f>
        <v>38.821666666666651</v>
      </c>
      <c r="Q29" s="43">
        <f>'Resumen-DiarioHorario-Eólico'!AC541</f>
        <v>18.368833333333335</v>
      </c>
      <c r="R29" s="42">
        <f>'Resumen-DiarioHorario-Eólico'!AC585</f>
        <v>21.354166666666664</v>
      </c>
      <c r="S29" s="43">
        <f>'Resumen-DiarioHorario-Eólico'!AC629</f>
        <v>7.5074999999999967</v>
      </c>
      <c r="T29" s="42">
        <f>'Resumen-DiarioHorario-Eólico'!AC673</f>
        <v>30.991666666666685</v>
      </c>
      <c r="U29" s="43">
        <f>'Resumen-DiarioHorario-Eólico'!AC717</f>
        <v>28.413666666666678</v>
      </c>
      <c r="V29" s="42">
        <f>'Resumen-DiarioHorario-Eólico'!AC761</f>
        <v>15.836666666666673</v>
      </c>
      <c r="W29" s="43">
        <f>'Resumen-DiarioHorario-Eólico'!AC805</f>
        <v>14.952166666666663</v>
      </c>
      <c r="X29" s="42">
        <f>'Resumen-DiarioHorario-Eólico'!AC849</f>
        <v>24.945999999999987</v>
      </c>
      <c r="Y29" s="43">
        <f>'Resumen-DiarioHorario-Eólico'!AC893</f>
        <v>24.602499999999985</v>
      </c>
      <c r="Z29" s="42">
        <f>'Resumen-DiarioHorario-Eólico'!AC937</f>
        <v>36.978000000000009</v>
      </c>
      <c r="AA29" s="43">
        <f>'Resumen-DiarioHorario-Eólico'!AC981</f>
        <v>52.415499999999966</v>
      </c>
      <c r="AB29" s="42">
        <f>'Resumen-DiarioHorario-Eólico'!AC1025</f>
        <v>61.363833333333325</v>
      </c>
      <c r="AC29" s="43">
        <f>'Resumen-DiarioHorario-Eólico'!AC1069</f>
        <v>4.7540000000000004</v>
      </c>
      <c r="AD29" s="42">
        <f>'Resumen-DiarioHorario-Eólico'!AC1113</f>
        <v>7.778333333333336</v>
      </c>
      <c r="AE29" s="43">
        <f>'Resumen-DiarioHorario-Eólico'!AC1157</f>
        <v>6.6515000000000004</v>
      </c>
      <c r="AF29" s="42">
        <f>'Resumen-DiarioHorario-Eólico'!AC1200</f>
        <v>0.24566666666666662</v>
      </c>
      <c r="AG29" s="43">
        <f>'Resumen-DiarioHorario-Eólico'!AC1244</f>
        <v>0</v>
      </c>
      <c r="AH29" s="42">
        <f>'Resumen-DiarioHorario-Eólico'!AC1288</f>
        <v>1.1400000000000003</v>
      </c>
      <c r="AI29" s="44">
        <f>'Resumen-DiarioHorario-Eólico'!AC1332</f>
        <v>0</v>
      </c>
      <c r="AJ29" s="58">
        <f t="shared" si="13"/>
        <v>1045.9138333333333</v>
      </c>
      <c r="AK29" s="58"/>
      <c r="AL29" s="58"/>
    </row>
    <row r="30" spans="2:38" x14ac:dyDescent="0.3">
      <c r="B30" s="57" t="s">
        <v>9</v>
      </c>
      <c r="C30" s="57"/>
      <c r="D30" s="57"/>
      <c r="E30" s="43">
        <f>'Resumen-DiarioHorario-Eólico'!AC14</f>
        <v>63.47</v>
      </c>
      <c r="F30" s="42">
        <f>'Resumen-DiarioHorario-Eólico'!AC58</f>
        <v>24.822000000000003</v>
      </c>
      <c r="G30" s="43">
        <f>'Resumen-DiarioHorario-Eólico'!AC102</f>
        <v>7.5366666666666653</v>
      </c>
      <c r="H30" s="42">
        <f>'Resumen-DiarioHorario-Eólico'!AC146</f>
        <v>6.3126666666666669</v>
      </c>
      <c r="I30" s="43">
        <f>'Resumen-DiarioHorario-Eólico'!AC190</f>
        <v>9.5573333333333341</v>
      </c>
      <c r="J30" s="42">
        <f>'Resumen-DiarioHorario-Eólico'!AC234</f>
        <v>0.93133333333333301</v>
      </c>
      <c r="K30" s="43">
        <f>'Resumen-DiarioHorario-Eólico'!AC278</f>
        <v>8.5626666666666686</v>
      </c>
      <c r="L30" s="42">
        <f>'Resumen-DiarioHorario-Eólico'!AC322</f>
        <v>97.137333333333359</v>
      </c>
      <c r="M30" s="43">
        <f>'Resumen-DiarioHorario-Eólico'!AC366</f>
        <v>23.095333333333336</v>
      </c>
      <c r="N30" s="42">
        <f>'Resumen-DiarioHorario-Eólico'!AC410</f>
        <v>45.263666666666651</v>
      </c>
      <c r="O30" s="43">
        <f>'Resumen-DiarioHorario-Eólico'!AC454</f>
        <v>22.773999999999997</v>
      </c>
      <c r="P30" s="42">
        <f>'Resumen-DiarioHorario-Eólico'!AC498</f>
        <v>2.2833333333333351E-2</v>
      </c>
      <c r="Q30" s="43">
        <f>'Resumen-DiarioHorario-Eólico'!AC542</f>
        <v>51.592500000000001</v>
      </c>
      <c r="R30" s="42">
        <f>'Resumen-DiarioHorario-Eólico'!AC586</f>
        <v>31.986166666666666</v>
      </c>
      <c r="S30" s="43">
        <f>'Resumen-DiarioHorario-Eólico'!AC630</f>
        <v>37.626499999999986</v>
      </c>
      <c r="T30" s="42">
        <f>'Resumen-DiarioHorario-Eólico'!AC674</f>
        <v>143.5453333333333</v>
      </c>
      <c r="U30" s="43">
        <f>'Resumen-DiarioHorario-Eólico'!AC718</f>
        <v>338.57399999999996</v>
      </c>
      <c r="V30" s="42">
        <f>'Resumen-DiarioHorario-Eólico'!AC762</f>
        <v>136.6</v>
      </c>
      <c r="W30" s="43">
        <f>'Resumen-DiarioHorario-Eólico'!AC806</f>
        <v>0</v>
      </c>
      <c r="X30" s="42">
        <f>'Resumen-DiarioHorario-Eólico'!AC850</f>
        <v>1.3811666666666667</v>
      </c>
      <c r="Y30" s="43">
        <f>'Resumen-DiarioHorario-Eólico'!AC894</f>
        <v>0</v>
      </c>
      <c r="Z30" s="42">
        <f>'Resumen-DiarioHorario-Eólico'!AC938</f>
        <v>0</v>
      </c>
      <c r="AA30" s="43">
        <f>'Resumen-DiarioHorario-Eólico'!AC982</f>
        <v>19.693166666666666</v>
      </c>
      <c r="AB30" s="42">
        <f>'Resumen-DiarioHorario-Eólico'!AC1026</f>
        <v>5.5956666666666663</v>
      </c>
      <c r="AC30" s="43">
        <f>'Resumen-DiarioHorario-Eólico'!AC1070</f>
        <v>26.98533333333334</v>
      </c>
      <c r="AD30" s="42">
        <f>'Resumen-DiarioHorario-Eólico'!AC1114</f>
        <v>6.2085000000000017</v>
      </c>
      <c r="AE30" s="43">
        <f>'Resumen-DiarioHorario-Eólico'!AC1158</f>
        <v>122.04933333333338</v>
      </c>
      <c r="AF30" s="42">
        <f>'Resumen-DiarioHorario-Eólico'!AC1201</f>
        <v>174.22799999999995</v>
      </c>
      <c r="AG30" s="43">
        <f>'Resumen-DiarioHorario-Eólico'!AC1245</f>
        <v>127.65566666666669</v>
      </c>
      <c r="AH30" s="42">
        <f>'Resumen-DiarioHorario-Eólico'!AC1289</f>
        <v>0</v>
      </c>
      <c r="AI30" s="44">
        <f>'Resumen-DiarioHorario-Eólico'!AC1333</f>
        <v>0.16633333333333333</v>
      </c>
      <c r="AJ30" s="58">
        <f t="shared" si="13"/>
        <v>1533.3734999999997</v>
      </c>
      <c r="AK30" s="58"/>
      <c r="AL30" s="58"/>
    </row>
    <row r="31" spans="2:38" x14ac:dyDescent="0.3">
      <c r="B31" s="57" t="s">
        <v>10</v>
      </c>
      <c r="C31" s="57"/>
      <c r="D31" s="57"/>
      <c r="E31" s="43">
        <f>'Resumen-DiarioHorario-Eólico'!AC15</f>
        <v>70.72999999999999</v>
      </c>
      <c r="F31" s="42">
        <f>'Resumen-DiarioHorario-Eólico'!AC59</f>
        <v>63.82716666666667</v>
      </c>
      <c r="G31" s="43">
        <f>'Resumen-DiarioHorario-Eólico'!AC103</f>
        <v>26.723166666666664</v>
      </c>
      <c r="H31" s="42">
        <f>'Resumen-DiarioHorario-Eólico'!AC147</f>
        <v>63.702666666666673</v>
      </c>
      <c r="I31" s="43">
        <f>'Resumen-DiarioHorario-Eólico'!AC191</f>
        <v>109.8105</v>
      </c>
      <c r="J31" s="42">
        <f>'Resumen-DiarioHorario-Eólico'!AC235</f>
        <v>9.0715000000000021</v>
      </c>
      <c r="K31" s="43">
        <f>'Resumen-DiarioHorario-Eólico'!AC279</f>
        <v>34.853999999999999</v>
      </c>
      <c r="L31" s="42">
        <f>'Resumen-DiarioHorario-Eólico'!AC323</f>
        <v>184.23116666666664</v>
      </c>
      <c r="M31" s="43">
        <f>'Resumen-DiarioHorario-Eólico'!AC367</f>
        <v>104.45200000000003</v>
      </c>
      <c r="N31" s="42">
        <f>'Resumen-DiarioHorario-Eólico'!AC411</f>
        <v>74.39466666666668</v>
      </c>
      <c r="O31" s="43">
        <f>'Resumen-DiarioHorario-Eólico'!AC455</f>
        <v>29.396999999999998</v>
      </c>
      <c r="P31" s="42">
        <f>'Resumen-DiarioHorario-Eólico'!AC499</f>
        <v>6.3366666666666678</v>
      </c>
      <c r="Q31" s="43">
        <f>'Resumen-DiarioHorario-Eólico'!AC543</f>
        <v>35.537999999999997</v>
      </c>
      <c r="R31" s="42">
        <f>'Resumen-DiarioHorario-Eólico'!AC587</f>
        <v>28.988833333333329</v>
      </c>
      <c r="S31" s="43">
        <f>'Resumen-DiarioHorario-Eólico'!AC631</f>
        <v>57.292833333333341</v>
      </c>
      <c r="T31" s="42">
        <f>'Resumen-DiarioHorario-Eólico'!AC675</f>
        <v>118.56200000000003</v>
      </c>
      <c r="U31" s="43">
        <f>'Resumen-DiarioHorario-Eólico'!AC719</f>
        <v>6.0215000000000023</v>
      </c>
      <c r="V31" s="42">
        <f>'Resumen-DiarioHorario-Eólico'!AC763</f>
        <v>4.3251666666666653</v>
      </c>
      <c r="W31" s="43">
        <f>'Resumen-DiarioHorario-Eólico'!AC807</f>
        <v>83.64533333333334</v>
      </c>
      <c r="X31" s="42">
        <f>'Resumen-DiarioHorario-Eólico'!AC851</f>
        <v>10.660833333333334</v>
      </c>
      <c r="Y31" s="43">
        <f>'Resumen-DiarioHorario-Eólico'!AC895</f>
        <v>0</v>
      </c>
      <c r="Z31" s="42">
        <f>'Resumen-DiarioHorario-Eólico'!AC939</f>
        <v>44.658000000000001</v>
      </c>
      <c r="AA31" s="43">
        <f>'Resumen-DiarioHorario-Eólico'!AC983</f>
        <v>60.969666666666676</v>
      </c>
      <c r="AB31" s="42">
        <f>'Resumen-DiarioHorario-Eólico'!AC1027</f>
        <v>26.105166666666669</v>
      </c>
      <c r="AC31" s="43">
        <f>'Resumen-DiarioHorario-Eólico'!AC1071</f>
        <v>58.974833333333336</v>
      </c>
      <c r="AD31" s="42">
        <f>'Resumen-DiarioHorario-Eólico'!AC1115</f>
        <v>19.034166666666664</v>
      </c>
      <c r="AE31" s="43">
        <f>'Resumen-DiarioHorario-Eólico'!AC1159</f>
        <v>93.46583333333335</v>
      </c>
      <c r="AF31" s="42">
        <f>'Resumen-DiarioHorario-Eólico'!AC1202</f>
        <v>161.50883333333331</v>
      </c>
      <c r="AG31" s="43">
        <f>'Resumen-DiarioHorario-Eólico'!AC1246</f>
        <v>171.5118333333333</v>
      </c>
      <c r="AH31" s="42">
        <f>'Resumen-DiarioHorario-Eólico'!AC1290</f>
        <v>0</v>
      </c>
      <c r="AI31" s="44">
        <f>'Resumen-DiarioHorario-Eólico'!AC1334</f>
        <v>10.371500000000001</v>
      </c>
      <c r="AJ31" s="58">
        <f t="shared" si="13"/>
        <v>1769.1648333333333</v>
      </c>
      <c r="AK31" s="58"/>
      <c r="AL31" s="58"/>
    </row>
    <row r="32" spans="2:38" x14ac:dyDescent="0.3">
      <c r="B32" s="57" t="s">
        <v>11</v>
      </c>
      <c r="C32" s="57"/>
      <c r="D32" s="57"/>
      <c r="E32" s="43">
        <f>'Resumen-DiarioHorario-Eólico'!AC16</f>
        <v>52.150000000000006</v>
      </c>
      <c r="F32" s="42">
        <f>'Resumen-DiarioHorario-Eólico'!AC60</f>
        <v>59.972500000000025</v>
      </c>
      <c r="G32" s="43">
        <f>'Resumen-DiarioHorario-Eólico'!AC104</f>
        <v>29.678166666666662</v>
      </c>
      <c r="H32" s="42">
        <f>'Resumen-DiarioHorario-Eólico'!AC148</f>
        <v>100.34066666666664</v>
      </c>
      <c r="I32" s="43">
        <f>'Resumen-DiarioHorario-Eólico'!AC192</f>
        <v>175.76749999999993</v>
      </c>
      <c r="J32" s="42">
        <f>'Resumen-DiarioHorario-Eólico'!AC236</f>
        <v>15.079666666666666</v>
      </c>
      <c r="K32" s="43">
        <f>'Resumen-DiarioHorario-Eólico'!AC280</f>
        <v>20.617500000000007</v>
      </c>
      <c r="L32" s="42">
        <f>'Resumen-DiarioHorario-Eólico'!AC324</f>
        <v>129.85266666666666</v>
      </c>
      <c r="M32" s="43">
        <f>'Resumen-DiarioHorario-Eólico'!AC368</f>
        <v>70.029833333333315</v>
      </c>
      <c r="N32" s="42">
        <f>'Resumen-DiarioHorario-Eólico'!AC412</f>
        <v>82.958000000000027</v>
      </c>
      <c r="O32" s="43">
        <f>'Resumen-DiarioHorario-Eólico'!AC456</f>
        <v>34.800833333333323</v>
      </c>
      <c r="P32" s="42">
        <f>'Resumen-DiarioHorario-Eólico'!AC500</f>
        <v>0.54633333333333334</v>
      </c>
      <c r="Q32" s="43">
        <f>'Resumen-DiarioHorario-Eólico'!AC544</f>
        <v>25.985000000000021</v>
      </c>
      <c r="R32" s="42">
        <f>'Resumen-DiarioHorario-Eólico'!AC588</f>
        <v>18.136000000000017</v>
      </c>
      <c r="S32" s="43">
        <f>'Resumen-DiarioHorario-Eólico'!AC632</f>
        <v>62.347166666666652</v>
      </c>
      <c r="T32" s="42">
        <f>'Resumen-DiarioHorario-Eólico'!AC676</f>
        <v>82.180000000000021</v>
      </c>
      <c r="U32" s="43">
        <f>'Resumen-DiarioHorario-Eólico'!AC720</f>
        <v>2.0996666666666663</v>
      </c>
      <c r="V32" s="42">
        <f>'Resumen-DiarioHorario-Eólico'!AC764</f>
        <v>8.5521666666666736</v>
      </c>
      <c r="W32" s="43">
        <f>'Resumen-DiarioHorario-Eólico'!AC808</f>
        <v>98.079166666666623</v>
      </c>
      <c r="X32" s="42">
        <f>'Resumen-DiarioHorario-Eólico'!AC852</f>
        <v>2.6926666666666668</v>
      </c>
      <c r="Y32" s="43">
        <f>'Resumen-DiarioHorario-Eólico'!AC896</f>
        <v>0</v>
      </c>
      <c r="Z32" s="42">
        <f>'Resumen-DiarioHorario-Eólico'!AC940</f>
        <v>36.12316666666667</v>
      </c>
      <c r="AA32" s="43">
        <f>'Resumen-DiarioHorario-Eólico'!AC984</f>
        <v>59.040333333333329</v>
      </c>
      <c r="AB32" s="42">
        <f>'Resumen-DiarioHorario-Eólico'!AC1028</f>
        <v>33.045833333333341</v>
      </c>
      <c r="AC32" s="43">
        <f>'Resumen-DiarioHorario-Eólico'!AC1072</f>
        <v>103.13066666666661</v>
      </c>
      <c r="AD32" s="42">
        <f>'Resumen-DiarioHorario-Eólico'!AC1116</f>
        <v>17.781999999999986</v>
      </c>
      <c r="AE32" s="43">
        <f>'Resumen-DiarioHorario-Eólico'!AC1160</f>
        <v>117.68200000000002</v>
      </c>
      <c r="AF32" s="42">
        <f>'Resumen-DiarioHorario-Eólico'!AC1203</f>
        <v>193.50633333333337</v>
      </c>
      <c r="AG32" s="43">
        <f>'Resumen-DiarioHorario-Eólico'!AC1247</f>
        <v>152.30083333333334</v>
      </c>
      <c r="AH32" s="42">
        <f>'Resumen-DiarioHorario-Eólico'!AC1291</f>
        <v>0</v>
      </c>
      <c r="AI32" s="44">
        <f>'Resumen-DiarioHorario-Eólico'!AC1335</f>
        <v>21.454166666666666</v>
      </c>
      <c r="AJ32" s="58">
        <f t="shared" si="13"/>
        <v>1805.9308333333331</v>
      </c>
      <c r="AK32" s="58"/>
      <c r="AL32" s="58"/>
    </row>
    <row r="33" spans="2:38" x14ac:dyDescent="0.3">
      <c r="B33" s="57" t="s">
        <v>12</v>
      </c>
      <c r="C33" s="57"/>
      <c r="D33" s="57"/>
      <c r="E33" s="43">
        <f>'Resumen-DiarioHorario-Eólico'!AC17</f>
        <v>86.56</v>
      </c>
      <c r="F33" s="42">
        <f>'Resumen-DiarioHorario-Eólico'!AC61</f>
        <v>37.68416666666667</v>
      </c>
      <c r="G33" s="43">
        <f>'Resumen-DiarioHorario-Eólico'!AC105</f>
        <v>29.967666666666663</v>
      </c>
      <c r="H33" s="42">
        <f>'Resumen-DiarioHorario-Eólico'!AC149</f>
        <v>63.076333333333338</v>
      </c>
      <c r="I33" s="43">
        <f>'Resumen-DiarioHorario-Eólico'!AC193</f>
        <v>82.148666666666657</v>
      </c>
      <c r="J33" s="42">
        <f>'Resumen-DiarioHorario-Eólico'!AC237</f>
        <v>8.0756666666666632</v>
      </c>
      <c r="K33" s="43">
        <f>'Resumen-DiarioHorario-Eólico'!AC281</f>
        <v>45.699166666666663</v>
      </c>
      <c r="L33" s="42">
        <f>'Resumen-DiarioHorario-Eólico'!AC325</f>
        <v>182.2706666666667</v>
      </c>
      <c r="M33" s="43">
        <f>'Resumen-DiarioHorario-Eólico'!AC369</f>
        <v>89.422333333333327</v>
      </c>
      <c r="N33" s="42">
        <f>'Resumen-DiarioHorario-Eólico'!AC413</f>
        <v>54.330333333333328</v>
      </c>
      <c r="O33" s="43">
        <f>'Resumen-DiarioHorario-Eólico'!AC457</f>
        <v>24.924333333333333</v>
      </c>
      <c r="P33" s="42">
        <f>'Resumen-DiarioHorario-Eólico'!AC501</f>
        <v>0</v>
      </c>
      <c r="Q33" s="43">
        <f>'Resumen-DiarioHorario-Eólico'!AC545</f>
        <v>34.963666666666668</v>
      </c>
      <c r="R33" s="42">
        <f>'Resumen-DiarioHorario-Eólico'!AC589</f>
        <v>2.0268333333333328</v>
      </c>
      <c r="S33" s="43">
        <f>'Resumen-DiarioHorario-Eólico'!AC633</f>
        <v>92.951000000000008</v>
      </c>
      <c r="T33" s="42">
        <f>'Resumen-DiarioHorario-Eólico'!AC677</f>
        <v>123.42533333333333</v>
      </c>
      <c r="U33" s="43">
        <f>'Resumen-DiarioHorario-Eólico'!AC721</f>
        <v>2.5683333333333338</v>
      </c>
      <c r="V33" s="42">
        <f>'Resumen-DiarioHorario-Eólico'!AC765</f>
        <v>10.424000000000001</v>
      </c>
      <c r="W33" s="43">
        <f>'Resumen-DiarioHorario-Eólico'!AC809</f>
        <v>137.39166666666668</v>
      </c>
      <c r="X33" s="42">
        <f>'Resumen-DiarioHorario-Eólico'!AC853</f>
        <v>15.315999999999997</v>
      </c>
      <c r="Y33" s="43">
        <f>'Resumen-DiarioHorario-Eólico'!AC897</f>
        <v>0</v>
      </c>
      <c r="Z33" s="42">
        <f>'Resumen-DiarioHorario-Eólico'!AC941</f>
        <v>42.116500000000016</v>
      </c>
      <c r="AA33" s="43">
        <f>'Resumen-DiarioHorario-Eólico'!AC985</f>
        <v>77.625333333333316</v>
      </c>
      <c r="AB33" s="42">
        <f>'Resumen-DiarioHorario-Eólico'!AC1029</f>
        <v>32.786499999999997</v>
      </c>
      <c r="AC33" s="43">
        <f>'Resumen-DiarioHorario-Eólico'!AC1073</f>
        <v>77.603999999999971</v>
      </c>
      <c r="AD33" s="42">
        <f>'Resumen-DiarioHorario-Eólico'!AC1117</f>
        <v>15.156166666666669</v>
      </c>
      <c r="AE33" s="43">
        <f>'Resumen-DiarioHorario-Eólico'!AC1161</f>
        <v>117.15966666666669</v>
      </c>
      <c r="AF33" s="42">
        <f>'Resumen-DiarioHorario-Eólico'!AC1204</f>
        <v>287.57833333333326</v>
      </c>
      <c r="AG33" s="43">
        <f>'Resumen-DiarioHorario-Eólico'!AC1248</f>
        <v>163.69866666666667</v>
      </c>
      <c r="AH33" s="42">
        <f>'Resumen-DiarioHorario-Eólico'!AC1292</f>
        <v>0</v>
      </c>
      <c r="AI33" s="44">
        <f>'Resumen-DiarioHorario-Eólico'!AC1336</f>
        <v>13.343999999999998</v>
      </c>
      <c r="AJ33" s="58">
        <f t="shared" si="13"/>
        <v>1950.2953333333335</v>
      </c>
      <c r="AK33" s="58"/>
      <c r="AL33" s="58"/>
    </row>
    <row r="34" spans="2:38" x14ac:dyDescent="0.3">
      <c r="B34" s="57" t="s">
        <v>13</v>
      </c>
      <c r="C34" s="57"/>
      <c r="D34" s="57"/>
      <c r="E34" s="43">
        <f>'Resumen-DiarioHorario-Eólico'!AC18</f>
        <v>76.570000000000007</v>
      </c>
      <c r="F34" s="42">
        <f>'Resumen-DiarioHorario-Eólico'!AC62</f>
        <v>30.59416666666667</v>
      </c>
      <c r="G34" s="43">
        <f>'Resumen-DiarioHorario-Eólico'!AC106</f>
        <v>114.52083333333331</v>
      </c>
      <c r="H34" s="42">
        <f>'Resumen-DiarioHorario-Eólico'!AC150</f>
        <v>47.414666666666669</v>
      </c>
      <c r="I34" s="43">
        <f>'Resumen-DiarioHorario-Eólico'!AC194</f>
        <v>34.122999999999998</v>
      </c>
      <c r="J34" s="42">
        <f>'Resumen-DiarioHorario-Eólico'!AC238</f>
        <v>60.699999999999982</v>
      </c>
      <c r="K34" s="43">
        <f>'Resumen-DiarioHorario-Eólico'!AC282</f>
        <v>11.013999999999994</v>
      </c>
      <c r="L34" s="42">
        <f>'Resumen-DiarioHorario-Eólico'!AC326</f>
        <v>83.0536666666667</v>
      </c>
      <c r="M34" s="43">
        <f>'Resumen-DiarioHorario-Eólico'!AC370</f>
        <v>66.43516666666666</v>
      </c>
      <c r="N34" s="42">
        <f>'Resumen-DiarioHorario-Eólico'!AC414</f>
        <v>26.667500000000004</v>
      </c>
      <c r="O34" s="43">
        <f>'Resumen-DiarioHorario-Eólico'!AC458</f>
        <v>74.784000000000006</v>
      </c>
      <c r="P34" s="42">
        <f>'Resumen-DiarioHorario-Eólico'!AC502</f>
        <v>68.245166666666648</v>
      </c>
      <c r="Q34" s="43">
        <f>'Resumen-DiarioHorario-Eólico'!AC546</f>
        <v>80.344000000000008</v>
      </c>
      <c r="R34" s="42">
        <f>'Resumen-DiarioHorario-Eólico'!AC590</f>
        <v>16.472166666666666</v>
      </c>
      <c r="S34" s="43">
        <f>'Resumen-DiarioHorario-Eólico'!AC634</f>
        <v>128.101</v>
      </c>
      <c r="T34" s="42">
        <f>'Resumen-DiarioHorario-Eólico'!AC678</f>
        <v>133.28133333333335</v>
      </c>
      <c r="U34" s="43">
        <f>'Resumen-DiarioHorario-Eólico'!AC722</f>
        <v>60.845499999999987</v>
      </c>
      <c r="V34" s="42">
        <f>'Resumen-DiarioHorario-Eólico'!AC766</f>
        <v>56.193499999999965</v>
      </c>
      <c r="W34" s="43">
        <f>'Resumen-DiarioHorario-Eólico'!AC810</f>
        <v>56.341833333333341</v>
      </c>
      <c r="X34" s="42">
        <f>'Resumen-DiarioHorario-Eólico'!AC854</f>
        <v>11.135166666666667</v>
      </c>
      <c r="Y34" s="43">
        <f>'Resumen-DiarioHorario-Eólico'!AC898</f>
        <v>0.29266666666666658</v>
      </c>
      <c r="Z34" s="42">
        <f>'Resumen-DiarioHorario-Eólico'!AC942</f>
        <v>120.21800000000002</v>
      </c>
      <c r="AA34" s="43">
        <f>'Resumen-DiarioHorario-Eólico'!AC986</f>
        <v>57.631833333333333</v>
      </c>
      <c r="AB34" s="42">
        <f>'Resumen-DiarioHorario-Eólico'!AC1030</f>
        <v>27.71599999999999</v>
      </c>
      <c r="AC34" s="43">
        <f>'Resumen-DiarioHorario-Eólico'!AC1074</f>
        <v>27.013500000000001</v>
      </c>
      <c r="AD34" s="42">
        <f>'Resumen-DiarioHorario-Eólico'!AC1118</f>
        <v>14.538833333333333</v>
      </c>
      <c r="AE34" s="43">
        <f>'Resumen-DiarioHorario-Eólico'!AC1162</f>
        <v>217.24066666666664</v>
      </c>
      <c r="AF34" s="42">
        <f>'Resumen-DiarioHorario-Eólico'!AC1205</f>
        <v>99.929333333333275</v>
      </c>
      <c r="AG34" s="43">
        <f>'Resumen-DiarioHorario-Eólico'!AC1249</f>
        <v>103.13800000000003</v>
      </c>
      <c r="AH34" s="42">
        <f>'Resumen-DiarioHorario-Eólico'!AC1293</f>
        <v>0</v>
      </c>
      <c r="AI34" s="44">
        <f>'Resumen-DiarioHorario-Eólico'!AC1337</f>
        <v>0</v>
      </c>
      <c r="AJ34" s="58">
        <f t="shared" si="13"/>
        <v>1904.5554999999999</v>
      </c>
      <c r="AK34" s="58"/>
      <c r="AL34" s="58"/>
    </row>
    <row r="35" spans="2:38" x14ac:dyDescent="0.3">
      <c r="B35" s="57" t="s">
        <v>14</v>
      </c>
      <c r="C35" s="57"/>
      <c r="D35" s="57"/>
      <c r="E35" s="43">
        <f>'Resumen-DiarioHorario-Eólico'!AC19</f>
        <v>18.93</v>
      </c>
      <c r="F35" s="42">
        <f>'Resumen-DiarioHorario-Eólico'!AC63</f>
        <v>15.493333333333334</v>
      </c>
      <c r="G35" s="43">
        <f>'Resumen-DiarioHorario-Eólico'!AC107</f>
        <v>16.16233333333334</v>
      </c>
      <c r="H35" s="42">
        <f>'Resumen-DiarioHorario-Eólico'!AC151</f>
        <v>17.999166666666667</v>
      </c>
      <c r="I35" s="43">
        <f>'Resumen-DiarioHorario-Eólico'!AC195</f>
        <v>14.103000000000002</v>
      </c>
      <c r="J35" s="42">
        <f>'Resumen-DiarioHorario-Eólico'!AC239</f>
        <v>11.753</v>
      </c>
      <c r="K35" s="43">
        <f>'Resumen-DiarioHorario-Eólico'!AC283</f>
        <v>14.346500000000008</v>
      </c>
      <c r="L35" s="42">
        <f>'Resumen-DiarioHorario-Eólico'!AC327</f>
        <v>19.303833333333323</v>
      </c>
      <c r="M35" s="43">
        <f>'Resumen-DiarioHorario-Eólico'!AC371</f>
        <v>11.866500000000002</v>
      </c>
      <c r="N35" s="42">
        <f>'Resumen-DiarioHorario-Eólico'!AC415</f>
        <v>11.927333333333333</v>
      </c>
      <c r="O35" s="43">
        <f>'Resumen-DiarioHorario-Eólico'!AC459</f>
        <v>9.6326666666666672</v>
      </c>
      <c r="P35" s="42">
        <f>'Resumen-DiarioHorario-Eólico'!AC503</f>
        <v>14.255333333333333</v>
      </c>
      <c r="Q35" s="43">
        <f>'Resumen-DiarioHorario-Eólico'!AC547</f>
        <v>7.9005000000000027</v>
      </c>
      <c r="R35" s="42">
        <f>'Resumen-DiarioHorario-Eólico'!AC591</f>
        <v>8.6416666666666639</v>
      </c>
      <c r="S35" s="43">
        <f>'Resumen-DiarioHorario-Eólico'!AC635</f>
        <v>11.725500000000002</v>
      </c>
      <c r="T35" s="42">
        <f>'Resumen-DiarioHorario-Eólico'!AC679</f>
        <v>10.173833333333334</v>
      </c>
      <c r="U35" s="43">
        <f>'Resumen-DiarioHorario-Eólico'!AC723</f>
        <v>14.541500000000012</v>
      </c>
      <c r="V35" s="42">
        <f>'Resumen-DiarioHorario-Eólico'!AC767</f>
        <v>9.8523333333333429</v>
      </c>
      <c r="W35" s="43">
        <f>'Resumen-DiarioHorario-Eólico'!AC811</f>
        <v>12.028500000000005</v>
      </c>
      <c r="X35" s="42">
        <f>'Resumen-DiarioHorario-Eólico'!AC855</f>
        <v>2.979499999999998</v>
      </c>
      <c r="Y35" s="43">
        <f>'Resumen-DiarioHorario-Eólico'!AC899</f>
        <v>4.3813333333333322</v>
      </c>
      <c r="Z35" s="42">
        <f>'Resumen-DiarioHorario-Eólico'!AC943</f>
        <v>6.717666666666668</v>
      </c>
      <c r="AA35" s="43">
        <f>'Resumen-DiarioHorario-Eólico'!AC987</f>
        <v>8.7335000000000047</v>
      </c>
      <c r="AB35" s="42">
        <f>'Resumen-DiarioHorario-Eólico'!AC1031</f>
        <v>10.75583333333333</v>
      </c>
      <c r="AC35" s="43">
        <f>'Resumen-DiarioHorario-Eólico'!AC1075</f>
        <v>12.917999999999999</v>
      </c>
      <c r="AD35" s="42">
        <f>'Resumen-DiarioHorario-Eólico'!AC1119</f>
        <v>11.922499999999999</v>
      </c>
      <c r="AE35" s="43">
        <f>'Resumen-DiarioHorario-Eólico'!AC1163</f>
        <v>9.2189999999999923</v>
      </c>
      <c r="AF35" s="42">
        <f>'Resumen-DiarioHorario-Eólico'!AC1206</f>
        <v>3.1813333333333338</v>
      </c>
      <c r="AG35" s="43">
        <f>'Resumen-DiarioHorario-Eólico'!AC1250</f>
        <v>2.862166666666667</v>
      </c>
      <c r="AH35" s="42">
        <f>'Resumen-DiarioHorario-Eólico'!AC1294</f>
        <v>0</v>
      </c>
      <c r="AI35" s="44">
        <f>'Resumen-DiarioHorario-Eólico'!AC1338</f>
        <v>3.1575000000000002</v>
      </c>
      <c r="AJ35" s="58">
        <f t="shared" si="13"/>
        <v>327.46516666666673</v>
      </c>
      <c r="AK35" s="58"/>
      <c r="AL35" s="58"/>
    </row>
    <row r="36" spans="2:38" x14ac:dyDescent="0.3">
      <c r="B36" s="57" t="s">
        <v>15</v>
      </c>
      <c r="C36" s="57"/>
      <c r="D36" s="57"/>
      <c r="E36" s="43">
        <f>'Resumen-DiarioHorario-Eólico'!AC20</f>
        <v>6.2100000000000009</v>
      </c>
      <c r="F36" s="42">
        <f>'Resumen-DiarioHorario-Eólico'!AC64</f>
        <v>10.460166666666666</v>
      </c>
      <c r="G36" s="43">
        <f>'Resumen-DiarioHorario-Eólico'!AC108</f>
        <v>26.793666666666667</v>
      </c>
      <c r="H36" s="42">
        <f>'Resumen-DiarioHorario-Eólico'!AC152</f>
        <v>39.917666666666676</v>
      </c>
      <c r="I36" s="43">
        <f>'Resumen-DiarioHorario-Eólico'!AC196</f>
        <v>30.646999999999998</v>
      </c>
      <c r="J36" s="42">
        <f>'Resumen-DiarioHorario-Eólico'!AC240</f>
        <v>2.8493333333333331</v>
      </c>
      <c r="K36" s="43">
        <f>'Resumen-DiarioHorario-Eólico'!AC284</f>
        <v>0</v>
      </c>
      <c r="L36" s="42">
        <f>'Resumen-DiarioHorario-Eólico'!AC328</f>
        <v>0</v>
      </c>
      <c r="M36" s="43">
        <f>'Resumen-DiarioHorario-Eólico'!AC372</f>
        <v>0</v>
      </c>
      <c r="N36" s="42">
        <f>'Resumen-DiarioHorario-Eólico'!AC416</f>
        <v>30.238166666666665</v>
      </c>
      <c r="O36" s="43">
        <f>'Resumen-DiarioHorario-Eólico'!AC460</f>
        <v>17.640833333333333</v>
      </c>
      <c r="P36" s="42">
        <f>'Resumen-DiarioHorario-Eólico'!AC504</f>
        <v>43.392833333333328</v>
      </c>
      <c r="Q36" s="43">
        <f>'Resumen-DiarioHorario-Eólico'!AC548</f>
        <v>0</v>
      </c>
      <c r="R36" s="42">
        <f>'Resumen-DiarioHorario-Eólico'!AC592</f>
        <v>0.87550000000000017</v>
      </c>
      <c r="S36" s="43">
        <f>'Resumen-DiarioHorario-Eólico'!AC636</f>
        <v>5.5539999999999985</v>
      </c>
      <c r="T36" s="42">
        <f>'Resumen-DiarioHorario-Eólico'!AC680</f>
        <v>0</v>
      </c>
      <c r="U36" s="43">
        <f>'Resumen-DiarioHorario-Eólico'!AC724</f>
        <v>0</v>
      </c>
      <c r="V36" s="42">
        <f>'Resumen-DiarioHorario-Eólico'!AC768</f>
        <v>2.988</v>
      </c>
      <c r="W36" s="43">
        <f>'Resumen-DiarioHorario-Eólico'!AC812</f>
        <v>47.500166666666665</v>
      </c>
      <c r="X36" s="42">
        <f>'Resumen-DiarioHorario-Eólico'!AC856</f>
        <v>0</v>
      </c>
      <c r="Y36" s="43">
        <f>'Resumen-DiarioHorario-Eólico'!AC900</f>
        <v>0</v>
      </c>
      <c r="Z36" s="42">
        <f>'Resumen-DiarioHorario-Eólico'!AC944</f>
        <v>0</v>
      </c>
      <c r="AA36" s="43">
        <f>'Resumen-DiarioHorario-Eólico'!AC988</f>
        <v>1.4518333333333338</v>
      </c>
      <c r="AB36" s="42">
        <f>'Resumen-DiarioHorario-Eólico'!AC1032</f>
        <v>12.307999999999998</v>
      </c>
      <c r="AC36" s="43">
        <f>'Resumen-DiarioHorario-Eólico'!AC1076</f>
        <v>28.83283333333333</v>
      </c>
      <c r="AD36" s="42">
        <f>'Resumen-DiarioHorario-Eólico'!AC1120</f>
        <v>2.5979999999999999</v>
      </c>
      <c r="AE36" s="43">
        <f>'Resumen-DiarioHorario-Eólico'!AC1164</f>
        <v>5.5333333333333314</v>
      </c>
      <c r="AF36" s="42">
        <f>'Resumen-DiarioHorario-Eólico'!AC1207</f>
        <v>18.117833333333348</v>
      </c>
      <c r="AG36" s="43">
        <f>'Resumen-DiarioHorario-Eólico'!AC1251</f>
        <v>107.32600000000002</v>
      </c>
      <c r="AH36" s="42">
        <f>'Resumen-DiarioHorario-Eólico'!AC1295</f>
        <v>206.87899999999999</v>
      </c>
      <c r="AI36" s="44">
        <f>'Resumen-DiarioHorario-Eólico'!AC1339</f>
        <v>16.501666666666665</v>
      </c>
      <c r="AJ36" s="58">
        <f t="shared" ref="AJ36" si="14">SUM(E36:AI36)</f>
        <v>664.6158333333334</v>
      </c>
      <c r="AK36" s="58"/>
      <c r="AL36" s="58"/>
    </row>
    <row r="37" spans="2:38" x14ac:dyDescent="0.3">
      <c r="B37" s="57" t="s">
        <v>16</v>
      </c>
      <c r="C37" s="57"/>
      <c r="D37" s="57"/>
      <c r="E37" s="43">
        <f>'Resumen-DiarioHorario-Eólico'!AC21</f>
        <v>18.97</v>
      </c>
      <c r="F37" s="42">
        <f>'Resumen-DiarioHorario-Eólico'!AC65</f>
        <v>10.928166666666668</v>
      </c>
      <c r="G37" s="43">
        <f>'Resumen-DiarioHorario-Eólico'!AC109</f>
        <v>19.826499999999996</v>
      </c>
      <c r="H37" s="42">
        <f>'Resumen-DiarioHorario-Eólico'!AC153</f>
        <v>16.03616666666667</v>
      </c>
      <c r="I37" s="43">
        <f>'Resumen-DiarioHorario-Eólico'!AC197</f>
        <v>33.964666666666659</v>
      </c>
      <c r="J37" s="42">
        <f>'Resumen-DiarioHorario-Eólico'!AC241</f>
        <v>0</v>
      </c>
      <c r="K37" s="43">
        <f>'Resumen-DiarioHorario-Eólico'!AC285</f>
        <v>0</v>
      </c>
      <c r="L37" s="42">
        <f>'Resumen-DiarioHorario-Eólico'!AC329</f>
        <v>0</v>
      </c>
      <c r="M37" s="43">
        <f>'Resumen-DiarioHorario-Eólico'!AC373</f>
        <v>0</v>
      </c>
      <c r="N37" s="42">
        <f>'Resumen-DiarioHorario-Eólico'!AC417</f>
        <v>0</v>
      </c>
      <c r="O37" s="43">
        <f>'Resumen-DiarioHorario-Eólico'!AC461</f>
        <v>23.552833333333332</v>
      </c>
      <c r="P37" s="42">
        <f>'Resumen-DiarioHorario-Eólico'!AC505</f>
        <v>0.49983333333333363</v>
      </c>
      <c r="Q37" s="43">
        <f>'Resumen-DiarioHorario-Eólico'!AC549</f>
        <v>0</v>
      </c>
      <c r="R37" s="42">
        <f>'Resumen-DiarioHorario-Eólico'!AC593</f>
        <v>0</v>
      </c>
      <c r="S37" s="43">
        <f>'Resumen-DiarioHorario-Eólico'!AC637</f>
        <v>0</v>
      </c>
      <c r="T37" s="42">
        <f>'Resumen-DiarioHorario-Eólico'!AC681</f>
        <v>0</v>
      </c>
      <c r="U37" s="43">
        <f>'Resumen-DiarioHorario-Eólico'!AC725</f>
        <v>10.821666666666669</v>
      </c>
      <c r="V37" s="42">
        <f>'Resumen-DiarioHorario-Eólico'!AC769</f>
        <v>0</v>
      </c>
      <c r="W37" s="43">
        <f>'Resumen-DiarioHorario-Eólico'!AC813</f>
        <v>7.4870000000000001</v>
      </c>
      <c r="X37" s="42">
        <f>'Resumen-DiarioHorario-Eólico'!AC857</f>
        <v>0</v>
      </c>
      <c r="Y37" s="43">
        <f>'Resumen-DiarioHorario-Eólico'!AC901</f>
        <v>0</v>
      </c>
      <c r="Z37" s="42">
        <f>'Resumen-DiarioHorario-Eólico'!AC945</f>
        <v>0</v>
      </c>
      <c r="AA37" s="43">
        <f>'Resumen-DiarioHorario-Eólico'!AC989</f>
        <v>0.29733333333333339</v>
      </c>
      <c r="AB37" s="42">
        <f>'Resumen-DiarioHorario-Eólico'!AC1033</f>
        <v>0</v>
      </c>
      <c r="AC37" s="43">
        <f>'Resumen-DiarioHorario-Eólico'!AC1077</f>
        <v>8.9305000000000021</v>
      </c>
      <c r="AD37" s="42">
        <f>'Resumen-DiarioHorario-Eólico'!AC1121</f>
        <v>2.5453333333333328</v>
      </c>
      <c r="AE37" s="43">
        <f>'Resumen-DiarioHorario-Eólico'!AC1165</f>
        <v>0</v>
      </c>
      <c r="AF37" s="42">
        <f>'Resumen-DiarioHorario-Eólico'!AC1208</f>
        <v>59.685333333333347</v>
      </c>
      <c r="AG37" s="43">
        <f>'Resumen-DiarioHorario-Eólico'!AC1252</f>
        <v>150.85216666666665</v>
      </c>
      <c r="AH37" s="42">
        <f>'Resumen-DiarioHorario-Eólico'!AC1296</f>
        <v>216.58816666666667</v>
      </c>
      <c r="AI37" s="44">
        <f>'Resumen-DiarioHorario-Eólico'!AC1340</f>
        <v>7.9241666666666664</v>
      </c>
      <c r="AJ37" s="58">
        <f t="shared" ref="AJ37:AJ58" si="15">SUM(E37:AI37)</f>
        <v>588.90983333333338</v>
      </c>
      <c r="AK37" s="58"/>
      <c r="AL37" s="58"/>
    </row>
    <row r="38" spans="2:38" x14ac:dyDescent="0.3">
      <c r="B38" s="57" t="s">
        <v>17</v>
      </c>
      <c r="C38" s="57"/>
      <c r="D38" s="57"/>
      <c r="E38" s="43">
        <f>'Resumen-DiarioHorario-Eólico'!AC22</f>
        <v>81.73</v>
      </c>
      <c r="F38" s="42">
        <f>'Resumen-DiarioHorario-Eólico'!AC66</f>
        <v>28.952000000000005</v>
      </c>
      <c r="G38" s="43">
        <f>'Resumen-DiarioHorario-Eólico'!AC110</f>
        <v>78.437833333333316</v>
      </c>
      <c r="H38" s="42">
        <f>'Resumen-DiarioHorario-Eólico'!AC154</f>
        <v>100.90899999999999</v>
      </c>
      <c r="I38" s="43">
        <f>'Resumen-DiarioHorario-Eólico'!AC198</f>
        <v>44.64083333333334</v>
      </c>
      <c r="J38" s="42">
        <f>'Resumen-DiarioHorario-Eólico'!AC242</f>
        <v>18.592333333333336</v>
      </c>
      <c r="K38" s="43">
        <f>'Resumen-DiarioHorario-Eólico'!AC286</f>
        <v>0</v>
      </c>
      <c r="L38" s="42">
        <f>'Resumen-DiarioHorario-Eólico'!AC330</f>
        <v>0</v>
      </c>
      <c r="M38" s="43">
        <f>'Resumen-DiarioHorario-Eólico'!AC374</f>
        <v>0</v>
      </c>
      <c r="N38" s="42">
        <f>'Resumen-DiarioHorario-Eólico'!AC418</f>
        <v>68.245833333333337</v>
      </c>
      <c r="O38" s="43">
        <f>'Resumen-DiarioHorario-Eólico'!AC462</f>
        <v>66.472333333333339</v>
      </c>
      <c r="P38" s="42">
        <f>'Resumen-DiarioHorario-Eólico'!AC506</f>
        <v>97.766333333333321</v>
      </c>
      <c r="Q38" s="43">
        <f>'Resumen-DiarioHorario-Eólico'!AC550</f>
        <v>0</v>
      </c>
      <c r="R38" s="42">
        <f>'Resumen-DiarioHorario-Eólico'!AC594</f>
        <v>4.7691666666666661</v>
      </c>
      <c r="S38" s="43">
        <f>'Resumen-DiarioHorario-Eólico'!AC638</f>
        <v>5.3409999999999993</v>
      </c>
      <c r="T38" s="42">
        <f>'Resumen-DiarioHorario-Eólico'!AC682</f>
        <v>0</v>
      </c>
      <c r="U38" s="43">
        <f>'Resumen-DiarioHorario-Eólico'!AC726</f>
        <v>33.031999999999996</v>
      </c>
      <c r="V38" s="42">
        <f>'Resumen-DiarioHorario-Eólico'!AC770</f>
        <v>88.106333333333339</v>
      </c>
      <c r="W38" s="43">
        <f>'Resumen-DiarioHorario-Eólico'!AC814</f>
        <v>63.400166666666657</v>
      </c>
      <c r="X38" s="42">
        <f>'Resumen-DiarioHorario-Eólico'!AC858</f>
        <v>0</v>
      </c>
      <c r="Y38" s="43">
        <f>'Resumen-DiarioHorario-Eólico'!AC902</f>
        <v>0</v>
      </c>
      <c r="Z38" s="42">
        <f>'Resumen-DiarioHorario-Eólico'!AC946</f>
        <v>0</v>
      </c>
      <c r="AA38" s="43">
        <f>'Resumen-DiarioHorario-Eólico'!AC990</f>
        <v>47.018666666666675</v>
      </c>
      <c r="AB38" s="42">
        <f>'Resumen-DiarioHorario-Eólico'!AC1034</f>
        <v>42.661666666666662</v>
      </c>
      <c r="AC38" s="43">
        <f>'Resumen-DiarioHorario-Eólico'!AC1078</f>
        <v>35.268500000000003</v>
      </c>
      <c r="AD38" s="42">
        <f>'Resumen-DiarioHorario-Eólico'!AC1122</f>
        <v>45.419333333333334</v>
      </c>
      <c r="AE38" s="43">
        <f>'Resumen-DiarioHorario-Eólico'!AC1166</f>
        <v>16.849500000000003</v>
      </c>
      <c r="AF38" s="42">
        <f>'Resumen-DiarioHorario-Eólico'!AC1209</f>
        <v>6.3305000000000007</v>
      </c>
      <c r="AG38" s="43">
        <f>'Resumen-DiarioHorario-Eólico'!AC1253</f>
        <v>34.421833333333332</v>
      </c>
      <c r="AH38" s="42">
        <f>'Resumen-DiarioHorario-Eólico'!AC1297</f>
        <v>4.2693333333333356</v>
      </c>
      <c r="AI38" s="44">
        <f>'Resumen-DiarioHorario-Eólico'!AC1341</f>
        <v>13.717999999999998</v>
      </c>
      <c r="AJ38" s="58">
        <f t="shared" si="15"/>
        <v>1026.3525000000002</v>
      </c>
      <c r="AK38" s="58"/>
      <c r="AL38" s="58"/>
    </row>
    <row r="39" spans="2:38" x14ac:dyDescent="0.3">
      <c r="B39" s="57" t="s">
        <v>18</v>
      </c>
      <c r="C39" s="57"/>
      <c r="D39" s="57"/>
      <c r="E39" s="43">
        <f>'Resumen-DiarioHorario-Eólico'!AC23</f>
        <v>19.360000000000003</v>
      </c>
      <c r="F39" s="42">
        <f>'Resumen-DiarioHorario-Eólico'!AC67</f>
        <v>19.912333333333333</v>
      </c>
      <c r="G39" s="43">
        <f>'Resumen-DiarioHorario-Eólico'!AC111</f>
        <v>19.269000000000002</v>
      </c>
      <c r="H39" s="42">
        <f>'Resumen-DiarioHorario-Eólico'!AC155</f>
        <v>13.041500000000003</v>
      </c>
      <c r="I39" s="43">
        <f>'Resumen-DiarioHorario-Eólico'!AC199</f>
        <v>54.776833333333329</v>
      </c>
      <c r="J39" s="42">
        <f>'Resumen-DiarioHorario-Eólico'!AC243</f>
        <v>1.3499999999999996</v>
      </c>
      <c r="K39" s="43">
        <f>'Resumen-DiarioHorario-Eólico'!AC287</f>
        <v>0</v>
      </c>
      <c r="L39" s="42">
        <f>'Resumen-DiarioHorario-Eólico'!AC331</f>
        <v>0</v>
      </c>
      <c r="M39" s="43">
        <f>'Resumen-DiarioHorario-Eólico'!AC375</f>
        <v>0</v>
      </c>
      <c r="N39" s="42">
        <f>'Resumen-DiarioHorario-Eólico'!AC419</f>
        <v>1.3333333333333315E-2</v>
      </c>
      <c r="O39" s="43">
        <f>'Resumen-DiarioHorario-Eólico'!AC463</f>
        <v>14.313500000000005</v>
      </c>
      <c r="P39" s="42">
        <f>'Resumen-DiarioHorario-Eólico'!AC507</f>
        <v>40.940833333333337</v>
      </c>
      <c r="Q39" s="43">
        <f>'Resumen-DiarioHorario-Eólico'!AC551</f>
        <v>0</v>
      </c>
      <c r="R39" s="42">
        <f>'Resumen-DiarioHorario-Eólico'!AC595</f>
        <v>0</v>
      </c>
      <c r="S39" s="43">
        <f>'Resumen-DiarioHorario-Eólico'!AC639</f>
        <v>0</v>
      </c>
      <c r="T39" s="42">
        <f>'Resumen-DiarioHorario-Eólico'!AC683</f>
        <v>0</v>
      </c>
      <c r="U39" s="43">
        <f>'Resumen-DiarioHorario-Eólico'!AC727</f>
        <v>0</v>
      </c>
      <c r="V39" s="42">
        <f>'Resumen-DiarioHorario-Eólico'!AC771</f>
        <v>0</v>
      </c>
      <c r="W39" s="43">
        <f>'Resumen-DiarioHorario-Eólico'!AC815</f>
        <v>30.131833333333333</v>
      </c>
      <c r="X39" s="42">
        <f>'Resumen-DiarioHorario-Eólico'!AC859</f>
        <v>0</v>
      </c>
      <c r="Y39" s="43">
        <f>'Resumen-DiarioHorario-Eólico'!AC903</f>
        <v>0</v>
      </c>
      <c r="Z39" s="42">
        <f>'Resumen-DiarioHorario-Eólico'!AC947</f>
        <v>0</v>
      </c>
      <c r="AA39" s="43">
        <f>'Resumen-DiarioHorario-Eólico'!AC991</f>
        <v>6.2536666666666658</v>
      </c>
      <c r="AB39" s="42">
        <f>'Resumen-DiarioHorario-Eólico'!AC1035</f>
        <v>17.070833333333333</v>
      </c>
      <c r="AC39" s="43">
        <f>'Resumen-DiarioHorario-Eólico'!AC1079</f>
        <v>2.7788333333333322</v>
      </c>
      <c r="AD39" s="42">
        <f>'Resumen-DiarioHorario-Eólico'!AC1123</f>
        <v>2.3686666666666665</v>
      </c>
      <c r="AE39" s="43">
        <f>'Resumen-DiarioHorario-Eólico'!AC1167</f>
        <v>0</v>
      </c>
      <c r="AF39" s="42">
        <f>'Resumen-DiarioHorario-Eólico'!AC1210</f>
        <v>0</v>
      </c>
      <c r="AG39" s="43">
        <f>'Resumen-DiarioHorario-Eólico'!AC1254</f>
        <v>0</v>
      </c>
      <c r="AH39" s="42">
        <f>'Resumen-DiarioHorario-Eólico'!AC1298</f>
        <v>2.4614999999999907</v>
      </c>
      <c r="AI39" s="44">
        <f>'Resumen-DiarioHorario-Eólico'!AC1342</f>
        <v>30.804333333333325</v>
      </c>
      <c r="AJ39" s="58">
        <f t="shared" si="15"/>
        <v>274.84699999999998</v>
      </c>
      <c r="AK39" s="58"/>
      <c r="AL39" s="58"/>
    </row>
    <row r="40" spans="2:38" x14ac:dyDescent="0.3">
      <c r="B40" s="57" t="s">
        <v>19</v>
      </c>
      <c r="C40" s="57"/>
      <c r="D40" s="57"/>
      <c r="E40" s="43">
        <f>'Resumen-DiarioHorario-Eólico'!AC24</f>
        <v>16.39</v>
      </c>
      <c r="F40" s="42">
        <f>'Resumen-DiarioHorario-Eólico'!AC68</f>
        <v>15.28633333333333</v>
      </c>
      <c r="G40" s="43">
        <f>'Resumen-DiarioHorario-Eólico'!AC112</f>
        <v>43.559166666666663</v>
      </c>
      <c r="H40" s="42">
        <f>'Resumen-DiarioHorario-Eólico'!AC156</f>
        <v>23.087499999999999</v>
      </c>
      <c r="I40" s="43">
        <f>'Resumen-DiarioHorario-Eólico'!AC200</f>
        <v>113.94000000000001</v>
      </c>
      <c r="J40" s="42">
        <f>'Resumen-DiarioHorario-Eólico'!AC244</f>
        <v>9.0898333333333348</v>
      </c>
      <c r="K40" s="43">
        <f>'Resumen-DiarioHorario-Eólico'!AC288</f>
        <v>0</v>
      </c>
      <c r="L40" s="42">
        <f>'Resumen-DiarioHorario-Eólico'!AC332</f>
        <v>0</v>
      </c>
      <c r="M40" s="43">
        <f>'Resumen-DiarioHorario-Eólico'!AC376</f>
        <v>0</v>
      </c>
      <c r="N40" s="42">
        <f>'Resumen-DiarioHorario-Eólico'!AC420</f>
        <v>0</v>
      </c>
      <c r="O40" s="43">
        <f>'Resumen-DiarioHorario-Eólico'!AC464</f>
        <v>38.572333333333333</v>
      </c>
      <c r="P40" s="42">
        <f>'Resumen-DiarioHorario-Eólico'!AC508</f>
        <v>41.112000000000002</v>
      </c>
      <c r="Q40" s="43">
        <f>'Resumen-DiarioHorario-Eólico'!AC552</f>
        <v>0</v>
      </c>
      <c r="R40" s="42">
        <f>'Resumen-DiarioHorario-Eólico'!AC596</f>
        <v>9.8166666666666555E-2</v>
      </c>
      <c r="S40" s="43">
        <f>'Resumen-DiarioHorario-Eólico'!AC640</f>
        <v>0</v>
      </c>
      <c r="T40" s="42">
        <f>'Resumen-DiarioHorario-Eólico'!AC684</f>
        <v>0</v>
      </c>
      <c r="U40" s="43">
        <f>'Resumen-DiarioHorario-Eólico'!AC728</f>
        <v>4.8553333333333342</v>
      </c>
      <c r="V40" s="42">
        <f>'Resumen-DiarioHorario-Eólico'!AC772</f>
        <v>0</v>
      </c>
      <c r="W40" s="43">
        <f>'Resumen-DiarioHorario-Eólico'!AC816</f>
        <v>36.68933333333333</v>
      </c>
      <c r="X40" s="42">
        <f>'Resumen-DiarioHorario-Eólico'!AC860</f>
        <v>0</v>
      </c>
      <c r="Y40" s="43">
        <f>'Resumen-DiarioHorario-Eólico'!AC904</f>
        <v>0</v>
      </c>
      <c r="Z40" s="42">
        <f>'Resumen-DiarioHorario-Eólico'!AC948</f>
        <v>0</v>
      </c>
      <c r="AA40" s="43">
        <f>'Resumen-DiarioHorario-Eólico'!AC992</f>
        <v>8.0115000000000016</v>
      </c>
      <c r="AB40" s="42">
        <f>'Resumen-DiarioHorario-Eólico'!AC1036</f>
        <v>26.7515</v>
      </c>
      <c r="AC40" s="43">
        <f>'Resumen-DiarioHorario-Eólico'!AC1080</f>
        <v>33.860333333333337</v>
      </c>
      <c r="AD40" s="42">
        <f>'Resumen-DiarioHorario-Eólico'!AC1124</f>
        <v>20.033666666666665</v>
      </c>
      <c r="AE40" s="43">
        <f>'Resumen-DiarioHorario-Eólico'!AC1168</f>
        <v>1.5501666666666662</v>
      </c>
      <c r="AF40" s="42">
        <f>'Resumen-DiarioHorario-Eólico'!AC1211</f>
        <v>4.2645000000000026</v>
      </c>
      <c r="AG40" s="43">
        <f>'Resumen-DiarioHorario-Eólico'!AC1255</f>
        <v>64.790999999999997</v>
      </c>
      <c r="AH40" s="42">
        <f>'Resumen-DiarioHorario-Eólico'!AC1299</f>
        <v>240.29816666666667</v>
      </c>
      <c r="AI40" s="44">
        <f>'Resumen-DiarioHorario-Eólico'!AC1343</f>
        <v>18.658166666666666</v>
      </c>
      <c r="AJ40" s="58">
        <f t="shared" si="15"/>
        <v>760.89900000000011</v>
      </c>
      <c r="AK40" s="58"/>
      <c r="AL40" s="58"/>
    </row>
    <row r="41" spans="2:38" x14ac:dyDescent="0.3">
      <c r="B41" s="57" t="s">
        <v>20</v>
      </c>
      <c r="C41" s="57"/>
      <c r="D41" s="57"/>
      <c r="E41" s="43">
        <f>'Resumen-DiarioHorario-Eólico'!AC25</f>
        <v>3.37</v>
      </c>
      <c r="F41" s="42">
        <f>'Resumen-DiarioHorario-Eólico'!AC69</f>
        <v>1.4904999999999997</v>
      </c>
      <c r="G41" s="43">
        <f>'Resumen-DiarioHorario-Eólico'!AC113</f>
        <v>4.3641666666666659</v>
      </c>
      <c r="H41" s="42">
        <f>'Resumen-DiarioHorario-Eólico'!AC157</f>
        <v>1.6856666666666675</v>
      </c>
      <c r="I41" s="43">
        <f>'Resumen-DiarioHorario-Eólico'!AC201</f>
        <v>1.0249999999999999</v>
      </c>
      <c r="J41" s="42">
        <f>'Resumen-DiarioHorario-Eólico'!AC245</f>
        <v>0.60333333333333339</v>
      </c>
      <c r="K41" s="43">
        <f>'Resumen-DiarioHorario-Eólico'!AC289</f>
        <v>0</v>
      </c>
      <c r="L41" s="42">
        <f>'Resumen-DiarioHorario-Eólico'!AC333</f>
        <v>0</v>
      </c>
      <c r="M41" s="43">
        <f>'Resumen-DiarioHorario-Eólico'!AC377</f>
        <v>0</v>
      </c>
      <c r="N41" s="42">
        <f>'Resumen-DiarioHorario-Eólico'!AC421</f>
        <v>0</v>
      </c>
      <c r="O41" s="43">
        <f>'Resumen-DiarioHorario-Eólico'!AC465</f>
        <v>0.85116666666666685</v>
      </c>
      <c r="P41" s="42">
        <f>'Resumen-DiarioHorario-Eólico'!AC509</f>
        <v>26.371166666666667</v>
      </c>
      <c r="Q41" s="43">
        <f>'Resumen-DiarioHorario-Eólico'!AC553</f>
        <v>0</v>
      </c>
      <c r="R41" s="42">
        <f>'Resumen-DiarioHorario-Eólico'!AC597</f>
        <v>1.1008333333333336</v>
      </c>
      <c r="S41" s="43">
        <f>'Resumen-DiarioHorario-Eólico'!AC641</f>
        <v>0</v>
      </c>
      <c r="T41" s="42">
        <f>'Resumen-DiarioHorario-Eólico'!AC685</f>
        <v>0</v>
      </c>
      <c r="U41" s="43">
        <f>'Resumen-DiarioHorario-Eólico'!AC729</f>
        <v>0</v>
      </c>
      <c r="V41" s="42">
        <f>'Resumen-DiarioHorario-Eólico'!AC773</f>
        <v>0</v>
      </c>
      <c r="W41" s="43">
        <f>'Resumen-DiarioHorario-Eólico'!AC817</f>
        <v>20.581333333333333</v>
      </c>
      <c r="X41" s="42">
        <f>'Resumen-DiarioHorario-Eólico'!AC861</f>
        <v>0</v>
      </c>
      <c r="Y41" s="43">
        <f>'Resumen-DiarioHorario-Eólico'!AC905</f>
        <v>0</v>
      </c>
      <c r="Z41" s="42">
        <f>'Resumen-DiarioHorario-Eólico'!AC949</f>
        <v>0</v>
      </c>
      <c r="AA41" s="43">
        <f>'Resumen-DiarioHorario-Eólico'!AC993</f>
        <v>0</v>
      </c>
      <c r="AB41" s="42">
        <f>'Resumen-DiarioHorario-Eólico'!AC1037</f>
        <v>0.46700000000000008</v>
      </c>
      <c r="AC41" s="43">
        <f>'Resumen-DiarioHorario-Eólico'!AC1081</f>
        <v>1.6568333333333329</v>
      </c>
      <c r="AD41" s="42">
        <f>'Resumen-DiarioHorario-Eólico'!AC1125</f>
        <v>2.573666666666667</v>
      </c>
      <c r="AE41" s="43">
        <f>'Resumen-DiarioHorario-Eólico'!AC1169</f>
        <v>0</v>
      </c>
      <c r="AF41" s="42">
        <f>'Resumen-DiarioHorario-Eólico'!AC1212</f>
        <v>0.51816666666666644</v>
      </c>
      <c r="AG41" s="43">
        <f>'Resumen-DiarioHorario-Eólico'!AC1256</f>
        <v>4.6353333333333326</v>
      </c>
      <c r="AH41" s="42">
        <f>'Resumen-DiarioHorario-Eólico'!AC1300</f>
        <v>10.66966666666667</v>
      </c>
      <c r="AI41" s="44">
        <f>'Resumen-DiarioHorario-Eólico'!AC1344</f>
        <v>4.7430000000000003</v>
      </c>
      <c r="AJ41" s="58">
        <f t="shared" si="15"/>
        <v>86.706833333333336</v>
      </c>
      <c r="AK41" s="58"/>
      <c r="AL41" s="58"/>
    </row>
    <row r="42" spans="2:38" x14ac:dyDescent="0.3">
      <c r="B42" s="57" t="s">
        <v>21</v>
      </c>
      <c r="C42" s="57"/>
      <c r="D42" s="57"/>
      <c r="E42" s="43">
        <f>'Resumen-DiarioHorario-Eólico'!AC26</f>
        <v>2.4699999999999998</v>
      </c>
      <c r="F42" s="42">
        <f>'Resumen-DiarioHorario-Eólico'!AC70</f>
        <v>9.6894999999999989</v>
      </c>
      <c r="G42" s="43">
        <f>'Resumen-DiarioHorario-Eólico'!AC114</f>
        <v>2.9068333333333332</v>
      </c>
      <c r="H42" s="42">
        <f>'Resumen-DiarioHorario-Eólico'!AC158</f>
        <v>1.0326666666666671</v>
      </c>
      <c r="I42" s="43">
        <f>'Resumen-DiarioHorario-Eólico'!AC202</f>
        <v>39.456166666666654</v>
      </c>
      <c r="J42" s="42">
        <f>'Resumen-DiarioHorario-Eólico'!AC246</f>
        <v>2.4851666666666667</v>
      </c>
      <c r="K42" s="43">
        <f>'Resumen-DiarioHorario-Eólico'!AC290</f>
        <v>0</v>
      </c>
      <c r="L42" s="42">
        <f>'Resumen-DiarioHorario-Eólico'!AC334</f>
        <v>0</v>
      </c>
      <c r="M42" s="43">
        <f>'Resumen-DiarioHorario-Eólico'!AC378</f>
        <v>0</v>
      </c>
      <c r="N42" s="42">
        <f>'Resumen-DiarioHorario-Eólico'!AC422</f>
        <v>0</v>
      </c>
      <c r="O42" s="43">
        <f>'Resumen-DiarioHorario-Eólico'!AC466</f>
        <v>2.4586666666666663</v>
      </c>
      <c r="P42" s="42">
        <f>'Resumen-DiarioHorario-Eólico'!AC510</f>
        <v>0.71583333333333332</v>
      </c>
      <c r="Q42" s="43">
        <f>'Resumen-DiarioHorario-Eólico'!AC554</f>
        <v>0</v>
      </c>
      <c r="R42" s="42">
        <f>'Resumen-DiarioHorario-Eólico'!AC598</f>
        <v>0.51383333333333348</v>
      </c>
      <c r="S42" s="43">
        <f>'Resumen-DiarioHorario-Eólico'!AC642</f>
        <v>0.74600000000000044</v>
      </c>
      <c r="T42" s="42">
        <f>'Resumen-DiarioHorario-Eólico'!AC686</f>
        <v>0</v>
      </c>
      <c r="U42" s="43">
        <f>'Resumen-DiarioHorario-Eólico'!AC730</f>
        <v>0</v>
      </c>
      <c r="V42" s="42">
        <f>'Resumen-DiarioHorario-Eólico'!AC774</f>
        <v>0</v>
      </c>
      <c r="W42" s="43">
        <f>'Resumen-DiarioHorario-Eólico'!AC818</f>
        <v>12.383166666666668</v>
      </c>
      <c r="X42" s="42">
        <f>'Resumen-DiarioHorario-Eólico'!AC862</f>
        <v>0</v>
      </c>
      <c r="Y42" s="43">
        <f>'Resumen-DiarioHorario-Eólico'!AC906</f>
        <v>0</v>
      </c>
      <c r="Z42" s="42">
        <f>'Resumen-DiarioHorario-Eólico'!AC950</f>
        <v>0</v>
      </c>
      <c r="AA42" s="43">
        <f>'Resumen-DiarioHorario-Eólico'!AC994</f>
        <v>0</v>
      </c>
      <c r="AB42" s="42">
        <f>'Resumen-DiarioHorario-Eólico'!AC1038</f>
        <v>1.6504999999999994</v>
      </c>
      <c r="AC42" s="43">
        <f>'Resumen-DiarioHorario-Eólico'!AC1082</f>
        <v>3.9308333333333332</v>
      </c>
      <c r="AD42" s="42">
        <f>'Resumen-DiarioHorario-Eólico'!AC1126</f>
        <v>0.43616666666666681</v>
      </c>
      <c r="AE42" s="43">
        <f>'Resumen-DiarioHorario-Eólico'!AC1170</f>
        <v>0</v>
      </c>
      <c r="AF42" s="42">
        <f>'Resumen-DiarioHorario-Eólico'!AC1213</f>
        <v>0</v>
      </c>
      <c r="AG42" s="43">
        <f>'Resumen-DiarioHorario-Eólico'!AC1257</f>
        <v>21.173666666666666</v>
      </c>
      <c r="AH42" s="42">
        <f>'Resumen-DiarioHorario-Eólico'!AC1301</f>
        <v>1.4435000000000002</v>
      </c>
      <c r="AI42" s="44">
        <f>'Resumen-DiarioHorario-Eólico'!AC1345</f>
        <v>0.52850000000000041</v>
      </c>
      <c r="AJ42" s="58">
        <f t="shared" si="15"/>
        <v>104.02099999999997</v>
      </c>
      <c r="AK42" s="58"/>
      <c r="AL42" s="58"/>
    </row>
    <row r="43" spans="2:38" x14ac:dyDescent="0.3">
      <c r="B43" s="57" t="s">
        <v>22</v>
      </c>
      <c r="C43" s="57"/>
      <c r="D43" s="57"/>
      <c r="E43" s="43">
        <f>'Resumen-DiarioHorario-Eólico'!AC27</f>
        <v>2.0499999999999998</v>
      </c>
      <c r="F43" s="42">
        <f>'Resumen-DiarioHorario-Eólico'!AC71</f>
        <v>3.8865000000000003</v>
      </c>
      <c r="G43" s="43">
        <f>'Resumen-DiarioHorario-Eólico'!AC115</f>
        <v>2.0171666666666672</v>
      </c>
      <c r="H43" s="42">
        <f>'Resumen-DiarioHorario-Eólico'!AC159</f>
        <v>0.6626666666666664</v>
      </c>
      <c r="I43" s="43">
        <f>'Resumen-DiarioHorario-Eólico'!AC203</f>
        <v>8.5601666666666674</v>
      </c>
      <c r="J43" s="42">
        <f>'Resumen-DiarioHorario-Eólico'!AC247</f>
        <v>1.0086666666666664</v>
      </c>
      <c r="K43" s="43">
        <f>'Resumen-DiarioHorario-Eólico'!AC291</f>
        <v>0</v>
      </c>
      <c r="L43" s="42">
        <f>'Resumen-DiarioHorario-Eólico'!AC335</f>
        <v>0</v>
      </c>
      <c r="M43" s="43">
        <f>'Resumen-DiarioHorario-Eólico'!AC379</f>
        <v>0</v>
      </c>
      <c r="N43" s="42">
        <f>'Resumen-DiarioHorario-Eólico'!AC423</f>
        <v>0</v>
      </c>
      <c r="O43" s="43">
        <f>'Resumen-DiarioHorario-Eólico'!AC467</f>
        <v>1.6503333333333328</v>
      </c>
      <c r="P43" s="42">
        <f>'Resumen-DiarioHorario-Eólico'!AC511</f>
        <v>1.0061666666666667</v>
      </c>
      <c r="Q43" s="43">
        <f>'Resumen-DiarioHorario-Eólico'!AC555</f>
        <v>0</v>
      </c>
      <c r="R43" s="42">
        <f>'Resumen-DiarioHorario-Eólico'!AC599</f>
        <v>2.983333333333334E-2</v>
      </c>
      <c r="S43" s="43">
        <f>'Resumen-DiarioHorario-Eólico'!AC643</f>
        <v>0.51033333333333353</v>
      </c>
      <c r="T43" s="42">
        <f>'Resumen-DiarioHorario-Eólico'!AC687</f>
        <v>0</v>
      </c>
      <c r="U43" s="43">
        <f>'Resumen-DiarioHorario-Eólico'!AC731</f>
        <v>0</v>
      </c>
      <c r="V43" s="42">
        <f>'Resumen-DiarioHorario-Eólico'!AC775</f>
        <v>0</v>
      </c>
      <c r="W43" s="43">
        <f>'Resumen-DiarioHorario-Eólico'!AC819</f>
        <v>4.8931666666666684</v>
      </c>
      <c r="X43" s="42">
        <f>'Resumen-DiarioHorario-Eólico'!AC863</f>
        <v>0</v>
      </c>
      <c r="Y43" s="43">
        <f>'Resumen-DiarioHorario-Eólico'!AC907</f>
        <v>0</v>
      </c>
      <c r="Z43" s="42">
        <f>'Resumen-DiarioHorario-Eólico'!AC951</f>
        <v>0</v>
      </c>
      <c r="AA43" s="43">
        <f>'Resumen-DiarioHorario-Eólico'!AC995</f>
        <v>0</v>
      </c>
      <c r="AB43" s="42">
        <f>'Resumen-DiarioHorario-Eólico'!AC1039</f>
        <v>1.2865</v>
      </c>
      <c r="AC43" s="43">
        <f>'Resumen-DiarioHorario-Eólico'!AC1083</f>
        <v>0.57816666666666683</v>
      </c>
      <c r="AD43" s="42">
        <f>'Resumen-DiarioHorario-Eólico'!AC1127</f>
        <v>1.0933333333333326</v>
      </c>
      <c r="AE43" s="43">
        <f>'Resumen-DiarioHorario-Eólico'!AC1171</f>
        <v>0</v>
      </c>
      <c r="AF43" s="42">
        <f>'Resumen-DiarioHorario-Eólico'!AC1214</f>
        <v>0.51483333333333348</v>
      </c>
      <c r="AG43" s="43">
        <f>'Resumen-DiarioHorario-Eólico'!AC1258</f>
        <v>7.2420000000000009</v>
      </c>
      <c r="AH43" s="42">
        <f>'Resumen-DiarioHorario-Eólico'!AC1302</f>
        <v>6.8056666666666672</v>
      </c>
      <c r="AI43" s="44">
        <f>'Resumen-DiarioHorario-Eólico'!AC1346</f>
        <v>2.0083333333333333</v>
      </c>
      <c r="AJ43" s="58">
        <f t="shared" si="15"/>
        <v>45.803833333333337</v>
      </c>
      <c r="AK43" s="58"/>
      <c r="AL43" s="58"/>
    </row>
    <row r="44" spans="2:38" x14ac:dyDescent="0.3">
      <c r="B44" s="57" t="s">
        <v>23</v>
      </c>
      <c r="C44" s="57"/>
      <c r="D44" s="57"/>
      <c r="E44" s="43">
        <f>'Resumen-DiarioHorario-Eólico'!AC28</f>
        <v>17.470000000000002</v>
      </c>
      <c r="F44" s="42">
        <f>'Resumen-DiarioHorario-Eólico'!AC72</f>
        <v>11.472666666666669</v>
      </c>
      <c r="G44" s="43">
        <f>'Resumen-DiarioHorario-Eólico'!AC116</f>
        <v>9.7230000000000025</v>
      </c>
      <c r="H44" s="42">
        <f>'Resumen-DiarioHorario-Eólico'!AC160</f>
        <v>8.2028333333333361</v>
      </c>
      <c r="I44" s="43">
        <f>'Resumen-DiarioHorario-Eólico'!AC204</f>
        <v>81.693333333333328</v>
      </c>
      <c r="J44" s="42">
        <f>'Resumen-DiarioHorario-Eólico'!AC248</f>
        <v>3.9578333333333346</v>
      </c>
      <c r="K44" s="43">
        <f>'Resumen-DiarioHorario-Eólico'!AC292</f>
        <v>0</v>
      </c>
      <c r="L44" s="42">
        <f>'Resumen-DiarioHorario-Eólico'!AC336</f>
        <v>0</v>
      </c>
      <c r="M44" s="43">
        <f>'Resumen-DiarioHorario-Eólico'!AC380</f>
        <v>0</v>
      </c>
      <c r="N44" s="42">
        <f>'Resumen-DiarioHorario-Eólico'!AC424</f>
        <v>0</v>
      </c>
      <c r="O44" s="43">
        <f>'Resumen-DiarioHorario-Eólico'!AC468</f>
        <v>3.5236666666666672</v>
      </c>
      <c r="P44" s="42">
        <f>'Resumen-DiarioHorario-Eólico'!AC512</f>
        <v>2.9331666666666685</v>
      </c>
      <c r="Q44" s="43">
        <f>'Resumen-DiarioHorario-Eólico'!AC556</f>
        <v>0</v>
      </c>
      <c r="R44" s="42">
        <f>'Resumen-DiarioHorario-Eólico'!AC600</f>
        <v>2.1991666666666667</v>
      </c>
      <c r="S44" s="43">
        <f>'Resumen-DiarioHorario-Eólico'!AC644</f>
        <v>0</v>
      </c>
      <c r="T44" s="42">
        <f>'Resumen-DiarioHorario-Eólico'!AC688</f>
        <v>0</v>
      </c>
      <c r="U44" s="43">
        <f>'Resumen-DiarioHorario-Eólico'!AC732</f>
        <v>17.951333333333331</v>
      </c>
      <c r="V44" s="42">
        <f>'Resumen-DiarioHorario-Eólico'!AC776</f>
        <v>0.94949999999999979</v>
      </c>
      <c r="W44" s="43">
        <f>'Resumen-DiarioHorario-Eólico'!AC820</f>
        <v>23.633833333333335</v>
      </c>
      <c r="X44" s="42">
        <f>'Resumen-DiarioHorario-Eólico'!AC864</f>
        <v>0</v>
      </c>
      <c r="Y44" s="43">
        <f>'Resumen-DiarioHorario-Eólico'!AC908</f>
        <v>0</v>
      </c>
      <c r="Z44" s="42">
        <f>'Resumen-DiarioHorario-Eólico'!AC952</f>
        <v>0</v>
      </c>
      <c r="AA44" s="43">
        <f>'Resumen-DiarioHorario-Eólico'!AC996</f>
        <v>0</v>
      </c>
      <c r="AB44" s="42">
        <f>'Resumen-DiarioHorario-Eólico'!AC1040</f>
        <v>2.018333333333334</v>
      </c>
      <c r="AC44" s="43">
        <f>'Resumen-DiarioHorario-Eólico'!AC1084</f>
        <v>0.70399999999999996</v>
      </c>
      <c r="AD44" s="42">
        <f>'Resumen-DiarioHorario-Eólico'!AC1128</f>
        <v>3.1676666666666673</v>
      </c>
      <c r="AE44" s="43">
        <f>'Resumen-DiarioHorario-Eólico'!AC1172</f>
        <v>6.2823333333333338</v>
      </c>
      <c r="AF44" s="42">
        <f>'Resumen-DiarioHorario-Eólico'!AC1215</f>
        <v>0</v>
      </c>
      <c r="AG44" s="43">
        <f>'Resumen-DiarioHorario-Eólico'!AC1259</f>
        <v>28.695000000000007</v>
      </c>
      <c r="AH44" s="42">
        <f>'Resumen-DiarioHorario-Eólico'!AC1303</f>
        <v>1.7433333333333323</v>
      </c>
      <c r="AI44" s="44">
        <f>'Resumen-DiarioHorario-Eólico'!AC1347</f>
        <v>8.990333333333334</v>
      </c>
      <c r="AJ44" s="58">
        <f t="shared" si="15"/>
        <v>235.31133333333335</v>
      </c>
      <c r="AK44" s="58"/>
      <c r="AL44" s="58"/>
    </row>
    <row r="45" spans="2:38" x14ac:dyDescent="0.3">
      <c r="B45" s="57" t="s">
        <v>24</v>
      </c>
      <c r="C45" s="57"/>
      <c r="D45" s="57"/>
      <c r="E45" s="43">
        <f>'Resumen-DiarioHorario-Eólico'!AC29</f>
        <v>24.05</v>
      </c>
      <c r="F45" s="42">
        <f>'Resumen-DiarioHorario-Eólico'!AC73</f>
        <v>10.286666666666667</v>
      </c>
      <c r="G45" s="43">
        <f>'Resumen-DiarioHorario-Eólico'!AC117</f>
        <v>7.2566666666666659</v>
      </c>
      <c r="H45" s="42">
        <f>'Resumen-DiarioHorario-Eólico'!AC161</f>
        <v>17.603333333333318</v>
      </c>
      <c r="I45" s="43">
        <f>'Resumen-DiarioHorario-Eólico'!AC205</f>
        <v>50.730000000000004</v>
      </c>
      <c r="J45" s="42">
        <f>'Resumen-DiarioHorario-Eólico'!AC249</f>
        <v>3.7966666666666655</v>
      </c>
      <c r="K45" s="43">
        <f>'Resumen-DiarioHorario-Eólico'!AC293</f>
        <v>0</v>
      </c>
      <c r="L45" s="42">
        <f>'Resumen-DiarioHorario-Eólico'!AC337</f>
        <v>0</v>
      </c>
      <c r="M45" s="43">
        <f>'Resumen-DiarioHorario-Eólico'!AC381</f>
        <v>0</v>
      </c>
      <c r="N45" s="42">
        <f>'Resumen-DiarioHorario-Eólico'!AC425</f>
        <v>13.594999999999995</v>
      </c>
      <c r="O45" s="43">
        <f>'Resumen-DiarioHorario-Eólico'!AC469</f>
        <v>5.1933333333333351</v>
      </c>
      <c r="P45" s="42">
        <f>'Resumen-DiarioHorario-Eólico'!AC513</f>
        <v>21.631666666666675</v>
      </c>
      <c r="Q45" s="43">
        <f>'Resumen-DiarioHorario-Eólico'!AC557</f>
        <v>0</v>
      </c>
      <c r="R45" s="42">
        <f>'Resumen-DiarioHorario-Eólico'!AC601</f>
        <v>4.7</v>
      </c>
      <c r="S45" s="43">
        <f>'Resumen-DiarioHorario-Eólico'!AC645</f>
        <v>6.8766666666666643</v>
      </c>
      <c r="T45" s="42">
        <f>'Resumen-DiarioHorario-Eólico'!AC689</f>
        <v>0</v>
      </c>
      <c r="U45" s="43">
        <f>'Resumen-DiarioHorario-Eólico'!AC733</f>
        <v>64.394999999999996</v>
      </c>
      <c r="V45" s="42">
        <f>'Resumen-DiarioHorario-Eólico'!AC777</f>
        <v>40.418333333333315</v>
      </c>
      <c r="W45" s="43">
        <f>'Resumen-DiarioHorario-Eólico'!AC821</f>
        <v>20.850000000000005</v>
      </c>
      <c r="X45" s="42">
        <f>'Resumen-DiarioHorario-Eólico'!AC865</f>
        <v>0</v>
      </c>
      <c r="Y45" s="43">
        <f>'Resumen-DiarioHorario-Eólico'!AC909</f>
        <v>0</v>
      </c>
      <c r="Z45" s="42">
        <f>'Resumen-DiarioHorario-Eólico'!AC953</f>
        <v>0</v>
      </c>
      <c r="AA45" s="43">
        <f>'Resumen-DiarioHorario-Eólico'!AC997</f>
        <v>9.274999999999995</v>
      </c>
      <c r="AB45" s="42">
        <f>'Resumen-DiarioHorario-Eólico'!AC1041</f>
        <v>5.4916666666666636</v>
      </c>
      <c r="AC45" s="43">
        <f>'Resumen-DiarioHorario-Eólico'!AC1085</f>
        <v>22.35</v>
      </c>
      <c r="AD45" s="42">
        <f>'Resumen-DiarioHorario-Eólico'!AC1129</f>
        <v>7.1250000000000009</v>
      </c>
      <c r="AE45" s="43">
        <f>'Resumen-DiarioHorario-Eólico'!AC1173</f>
        <v>11.673333333333334</v>
      </c>
      <c r="AF45" s="42">
        <f>'Resumen-DiarioHorario-Eólico'!AC1216</f>
        <v>52.5</v>
      </c>
      <c r="AG45" s="43">
        <f>'Resumen-DiarioHorario-Eólico'!AC1260</f>
        <v>210.56333333333333</v>
      </c>
      <c r="AH45" s="42">
        <f>'Resumen-DiarioHorario-Eólico'!AC1304</f>
        <v>175.905</v>
      </c>
      <c r="AI45" s="44">
        <f>'Resumen-DiarioHorario-Eólico'!AC1348</f>
        <v>47.033333333333296</v>
      </c>
      <c r="AJ45" s="58">
        <f t="shared" si="15"/>
        <v>833.3</v>
      </c>
      <c r="AK45" s="58"/>
      <c r="AL45" s="58"/>
    </row>
    <row r="46" spans="2:38" x14ac:dyDescent="0.3">
      <c r="B46" s="57" t="s">
        <v>25</v>
      </c>
      <c r="C46" s="57"/>
      <c r="D46" s="57"/>
      <c r="E46" s="43">
        <f>'Resumen-DiarioHorario-Eólico'!AC30</f>
        <v>6.7400000000000011</v>
      </c>
      <c r="F46" s="42">
        <f>'Resumen-DiarioHorario-Eólico'!AC74</f>
        <v>17.706166666666665</v>
      </c>
      <c r="G46" s="43">
        <f>'Resumen-DiarioHorario-Eólico'!AC118</f>
        <v>8.0811666666666682</v>
      </c>
      <c r="H46" s="42">
        <f>'Resumen-DiarioHorario-Eólico'!AC162</f>
        <v>17.250999999999998</v>
      </c>
      <c r="I46" s="43">
        <f>'Resumen-DiarioHorario-Eólico'!AC206</f>
        <v>0.6013333333333335</v>
      </c>
      <c r="J46" s="42">
        <f>'Resumen-DiarioHorario-Eólico'!AC250</f>
        <v>5.1803333333333326</v>
      </c>
      <c r="K46" s="43">
        <f>'Resumen-DiarioHorario-Eólico'!AC294</f>
        <v>0</v>
      </c>
      <c r="L46" s="42">
        <f>'Resumen-DiarioHorario-Eólico'!AC338</f>
        <v>0</v>
      </c>
      <c r="M46" s="43">
        <f>'Resumen-DiarioHorario-Eólico'!AC382</f>
        <v>0</v>
      </c>
      <c r="N46" s="42">
        <f>'Resumen-DiarioHorario-Eólico'!AC426</f>
        <v>7.3059999999999992</v>
      </c>
      <c r="O46" s="43">
        <f>'Resumen-DiarioHorario-Eólico'!AC470</f>
        <v>6.3734999999999999</v>
      </c>
      <c r="P46" s="42">
        <f>'Resumen-DiarioHorario-Eólico'!AC514</f>
        <v>7.6083333333333343</v>
      </c>
      <c r="Q46" s="43">
        <f>'Resumen-DiarioHorario-Eólico'!AC558</f>
        <v>0</v>
      </c>
      <c r="R46" s="42">
        <f>'Resumen-DiarioHorario-Eólico'!AC602</f>
        <v>0.65049999999999997</v>
      </c>
      <c r="S46" s="43">
        <f>'Resumen-DiarioHorario-Eólico'!AC646</f>
        <v>0</v>
      </c>
      <c r="T46" s="42">
        <f>'Resumen-DiarioHorario-Eólico'!AC690</f>
        <v>0</v>
      </c>
      <c r="U46" s="43">
        <f>'Resumen-DiarioHorario-Eólico'!AC734</f>
        <v>1.712833333333333</v>
      </c>
      <c r="V46" s="42">
        <f>'Resumen-DiarioHorario-Eólico'!AC778</f>
        <v>2.5711666666666662</v>
      </c>
      <c r="W46" s="43">
        <f>'Resumen-DiarioHorario-Eólico'!AC822</f>
        <v>4.7818333333333332</v>
      </c>
      <c r="X46" s="42">
        <f>'Resumen-DiarioHorario-Eólico'!AC866</f>
        <v>0</v>
      </c>
      <c r="Y46" s="43">
        <f>'Resumen-DiarioHorario-Eólico'!AC910</f>
        <v>0</v>
      </c>
      <c r="Z46" s="42">
        <f>'Resumen-DiarioHorario-Eólico'!AC954</f>
        <v>0</v>
      </c>
      <c r="AA46" s="43">
        <f>'Resumen-DiarioHorario-Eólico'!AC998</f>
        <v>0</v>
      </c>
      <c r="AB46" s="42">
        <f>'Resumen-DiarioHorario-Eólico'!AC1042</f>
        <v>3.059333333333333</v>
      </c>
      <c r="AC46" s="43">
        <f>'Resumen-DiarioHorario-Eólico'!AC1086</f>
        <v>1.5721666666666667</v>
      </c>
      <c r="AD46" s="42">
        <f>'Resumen-DiarioHorario-Eólico'!AC1130</f>
        <v>7.306</v>
      </c>
      <c r="AE46" s="43">
        <f>'Resumen-DiarioHorario-Eólico'!AC1174</f>
        <v>0.71666666666666679</v>
      </c>
      <c r="AF46" s="42">
        <f>'Resumen-DiarioHorario-Eólico'!AC1217</f>
        <v>0</v>
      </c>
      <c r="AG46" s="43">
        <f>'Resumen-DiarioHorario-Eólico'!AC1261</f>
        <v>0</v>
      </c>
      <c r="AH46" s="42">
        <f>'Resumen-DiarioHorario-Eólico'!AC1305</f>
        <v>0</v>
      </c>
      <c r="AI46" s="44">
        <f>'Resumen-DiarioHorario-Eólico'!AC1349</f>
        <v>0</v>
      </c>
      <c r="AJ46" s="58">
        <f t="shared" si="15"/>
        <v>99.21833333333332</v>
      </c>
      <c r="AK46" s="58"/>
      <c r="AL46" s="58"/>
    </row>
    <row r="47" spans="2:38" x14ac:dyDescent="0.3">
      <c r="B47" s="57" t="s">
        <v>26</v>
      </c>
      <c r="C47" s="57"/>
      <c r="D47" s="57"/>
      <c r="E47" s="43">
        <f>'Resumen-DiarioHorario-Eólico'!AC31</f>
        <v>26.589999999999996</v>
      </c>
      <c r="F47" s="42">
        <f>'Resumen-DiarioHorario-Eólico'!AC75</f>
        <v>61.36999999999999</v>
      </c>
      <c r="G47" s="43">
        <f>'Resumen-DiarioHorario-Eólico'!AC119</f>
        <v>19.399666666666661</v>
      </c>
      <c r="H47" s="42">
        <f>'Resumen-DiarioHorario-Eólico'!AC163</f>
        <v>60.059333333333328</v>
      </c>
      <c r="I47" s="43">
        <f>'Resumen-DiarioHorario-Eólico'!AC207</f>
        <v>26.752499999999998</v>
      </c>
      <c r="J47" s="42">
        <f>'Resumen-DiarioHorario-Eólico'!AC251</f>
        <v>8.3416666666666632</v>
      </c>
      <c r="K47" s="43">
        <f>'Resumen-DiarioHorario-Eólico'!AC295</f>
        <v>0</v>
      </c>
      <c r="L47" s="42">
        <f>'Resumen-DiarioHorario-Eólico'!AC339</f>
        <v>0</v>
      </c>
      <c r="M47" s="43">
        <f>'Resumen-DiarioHorario-Eólico'!AC383</f>
        <v>0</v>
      </c>
      <c r="N47" s="42">
        <f>'Resumen-DiarioHorario-Eólico'!AC427</f>
        <v>0.30683333333333324</v>
      </c>
      <c r="O47" s="43">
        <f>'Resumen-DiarioHorario-Eólico'!AC471</f>
        <v>23.236500000000003</v>
      </c>
      <c r="P47" s="42">
        <f>'Resumen-DiarioHorario-Eólico'!AC515</f>
        <v>5.5989999999999984</v>
      </c>
      <c r="Q47" s="43">
        <f>'Resumen-DiarioHorario-Eólico'!AC559</f>
        <v>0</v>
      </c>
      <c r="R47" s="42">
        <f>'Resumen-DiarioHorario-Eólico'!AC603</f>
        <v>0.45166666666666649</v>
      </c>
      <c r="S47" s="43">
        <f>'Resumen-DiarioHorario-Eólico'!AC647</f>
        <v>8.3469999999999978</v>
      </c>
      <c r="T47" s="42">
        <f>'Resumen-DiarioHorario-Eólico'!AC691</f>
        <v>0</v>
      </c>
      <c r="U47" s="43">
        <f>'Resumen-DiarioHorario-Eólico'!AC735</f>
        <v>17.567500000000003</v>
      </c>
      <c r="V47" s="42">
        <f>'Resumen-DiarioHorario-Eólico'!AC779</f>
        <v>36.173333333333346</v>
      </c>
      <c r="W47" s="43">
        <f>'Resumen-DiarioHorario-Eólico'!AC823</f>
        <v>3.3948333333333358</v>
      </c>
      <c r="X47" s="42">
        <f>'Resumen-DiarioHorario-Eólico'!AC867</f>
        <v>40.477833333333329</v>
      </c>
      <c r="Y47" s="43">
        <f>'Resumen-DiarioHorario-Eólico'!AC911</f>
        <v>0</v>
      </c>
      <c r="Z47" s="42">
        <f>'Resumen-DiarioHorario-Eólico'!AC955</f>
        <v>0</v>
      </c>
      <c r="AA47" s="43">
        <f>'Resumen-DiarioHorario-Eólico'!AC999</f>
        <v>22.334499999999998</v>
      </c>
      <c r="AB47" s="42">
        <f>'Resumen-DiarioHorario-Eólico'!AC1043</f>
        <v>15.795833333333333</v>
      </c>
      <c r="AC47" s="43">
        <f>'Resumen-DiarioHorario-Eólico'!AC1087</f>
        <v>183.06300000000002</v>
      </c>
      <c r="AD47" s="42">
        <f>'Resumen-DiarioHorario-Eólico'!AC1131</f>
        <v>89.772166666666692</v>
      </c>
      <c r="AE47" s="43">
        <f>'Resumen-DiarioHorario-Eólico'!AC1175</f>
        <v>0</v>
      </c>
      <c r="AF47" s="42">
        <f>'Resumen-DiarioHorario-Eólico'!AC1218</f>
        <v>0</v>
      </c>
      <c r="AG47" s="43">
        <f>'Resumen-DiarioHorario-Eólico'!AC1262</f>
        <v>0</v>
      </c>
      <c r="AH47" s="42">
        <f>'Resumen-DiarioHorario-Eólico'!AC1306</f>
        <v>0</v>
      </c>
      <c r="AI47" s="44">
        <f>'Resumen-DiarioHorario-Eólico'!AC1350</f>
        <v>0</v>
      </c>
      <c r="AJ47" s="58">
        <f t="shared" si="15"/>
        <v>649.0331666666666</v>
      </c>
      <c r="AK47" s="58"/>
      <c r="AL47" s="58"/>
    </row>
    <row r="48" spans="2:38" x14ac:dyDescent="0.3">
      <c r="B48" s="57" t="s">
        <v>27</v>
      </c>
      <c r="C48" s="57"/>
      <c r="D48" s="57"/>
      <c r="E48" s="43">
        <f>'Resumen-DiarioHorario-Eólico'!AC32</f>
        <v>0.98</v>
      </c>
      <c r="F48" s="42">
        <f>'Resumen-DiarioHorario-Eólico'!AC76</f>
        <v>10.248166666666666</v>
      </c>
      <c r="G48" s="43">
        <f>'Resumen-DiarioHorario-Eólico'!AC120</f>
        <v>3.5000000000000144E-3</v>
      </c>
      <c r="H48" s="42">
        <f>'Resumen-DiarioHorario-Eólico'!AC164</f>
        <v>7.2218333333333327</v>
      </c>
      <c r="I48" s="43">
        <f>'Resumen-DiarioHorario-Eólico'!AC208</f>
        <v>51.834333333333333</v>
      </c>
      <c r="J48" s="42">
        <f>'Resumen-DiarioHorario-Eólico'!AC252</f>
        <v>4.3084999999999996</v>
      </c>
      <c r="K48" s="43">
        <f>'Resumen-DiarioHorario-Eólico'!AC296</f>
        <v>0</v>
      </c>
      <c r="L48" s="42">
        <f>'Resumen-DiarioHorario-Eólico'!AC340</f>
        <v>0</v>
      </c>
      <c r="M48" s="43">
        <f>'Resumen-DiarioHorario-Eólico'!AC384</f>
        <v>0</v>
      </c>
      <c r="N48" s="42">
        <f>'Resumen-DiarioHorario-Eólico'!AC428</f>
        <v>0</v>
      </c>
      <c r="O48" s="43">
        <f>'Resumen-DiarioHorario-Eólico'!AC472</f>
        <v>28.432500000000005</v>
      </c>
      <c r="P48" s="42">
        <f>'Resumen-DiarioHorario-Eólico'!AC516</f>
        <v>10.442</v>
      </c>
      <c r="Q48" s="43">
        <f>'Resumen-DiarioHorario-Eólico'!AC560</f>
        <v>0</v>
      </c>
      <c r="R48" s="42">
        <f>'Resumen-DiarioHorario-Eólico'!AC604</f>
        <v>0</v>
      </c>
      <c r="S48" s="43">
        <f>'Resumen-DiarioHorario-Eólico'!AC648</f>
        <v>3.2541666666666669</v>
      </c>
      <c r="T48" s="42">
        <f>'Resumen-DiarioHorario-Eólico'!AC692</f>
        <v>0</v>
      </c>
      <c r="U48" s="43">
        <f>'Resumen-DiarioHorario-Eólico'!AC736</f>
        <v>0</v>
      </c>
      <c r="V48" s="42">
        <f>'Resumen-DiarioHorario-Eólico'!AC780</f>
        <v>8.637833333333333</v>
      </c>
      <c r="W48" s="43">
        <f>'Resumen-DiarioHorario-Eólico'!AC824</f>
        <v>1.1398333333333326</v>
      </c>
      <c r="X48" s="42">
        <f>'Resumen-DiarioHorario-Eólico'!AC868</f>
        <v>23.57716666666667</v>
      </c>
      <c r="Y48" s="43">
        <f>'Resumen-DiarioHorario-Eólico'!AC912</f>
        <v>0</v>
      </c>
      <c r="Z48" s="42">
        <f>'Resumen-DiarioHorario-Eólico'!AC956</f>
        <v>0</v>
      </c>
      <c r="AA48" s="43">
        <f>'Resumen-DiarioHorario-Eólico'!AC1000</f>
        <v>4.5000000000000047E-2</v>
      </c>
      <c r="AB48" s="42">
        <f>'Resumen-DiarioHorario-Eólico'!AC1044</f>
        <v>30.434666666666676</v>
      </c>
      <c r="AC48" s="43">
        <f>'Resumen-DiarioHorario-Eólico'!AC1088</f>
        <v>2.840000000000003</v>
      </c>
      <c r="AD48" s="42">
        <f>'Resumen-DiarioHorario-Eólico'!AC1132</f>
        <v>20.630499999999998</v>
      </c>
      <c r="AE48" s="43">
        <f>'Resumen-DiarioHorario-Eólico'!AC1176</f>
        <v>3.3033333333333337</v>
      </c>
      <c r="AF48" s="42">
        <f>'Resumen-DiarioHorario-Eólico'!AC1219</f>
        <v>0</v>
      </c>
      <c r="AG48" s="43">
        <f>'Resumen-DiarioHorario-Eólico'!AC1263</f>
        <v>0</v>
      </c>
      <c r="AH48" s="42">
        <f>'Resumen-DiarioHorario-Eólico'!AC1307</f>
        <v>0</v>
      </c>
      <c r="AI48" s="44">
        <f>'Resumen-DiarioHorario-Eólico'!AC1351</f>
        <v>0</v>
      </c>
      <c r="AJ48" s="58">
        <f t="shared" si="15"/>
        <v>207.33333333333337</v>
      </c>
      <c r="AK48" s="58"/>
      <c r="AL48" s="58"/>
    </row>
    <row r="49" spans="2:38" x14ac:dyDescent="0.3">
      <c r="B49" s="57" t="s">
        <v>28</v>
      </c>
      <c r="C49" s="57"/>
      <c r="D49" s="57"/>
      <c r="E49" s="43">
        <f>'Resumen-DiarioHorario-Eólico'!AC33</f>
        <v>494.73</v>
      </c>
      <c r="F49" s="42">
        <f>'Resumen-DiarioHorario-Eólico'!AC77</f>
        <v>579.82466666666676</v>
      </c>
      <c r="G49" s="43">
        <f>'Resumen-DiarioHorario-Eólico'!AC121</f>
        <v>293.19149999999991</v>
      </c>
      <c r="H49" s="42">
        <f>'Resumen-DiarioHorario-Eólico'!AC165</f>
        <v>515.30066666666676</v>
      </c>
      <c r="I49" s="43">
        <f>'Resumen-DiarioHorario-Eólico'!AC209</f>
        <v>315.69516666666675</v>
      </c>
      <c r="J49" s="42">
        <f>'Resumen-DiarioHorario-Eólico'!AC253</f>
        <v>23.28166666666667</v>
      </c>
      <c r="K49" s="43">
        <f>'Resumen-DiarioHorario-Eólico'!AC297</f>
        <v>0</v>
      </c>
      <c r="L49" s="42">
        <f>'Resumen-DiarioHorario-Eólico'!AC341</f>
        <v>0</v>
      </c>
      <c r="M49" s="43">
        <f>'Resumen-DiarioHorario-Eólico'!AC385</f>
        <v>0</v>
      </c>
      <c r="N49" s="42">
        <f>'Resumen-DiarioHorario-Eólico'!AC429</f>
        <v>50.023833333333329</v>
      </c>
      <c r="O49" s="43">
        <f>'Resumen-DiarioHorario-Eólico'!AC473</f>
        <v>119.46933333333327</v>
      </c>
      <c r="P49" s="42">
        <f>'Resumen-DiarioHorario-Eólico'!AC517</f>
        <v>1.0443333333333338</v>
      </c>
      <c r="Q49" s="43">
        <f>'Resumen-DiarioHorario-Eólico'!AC561</f>
        <v>0</v>
      </c>
      <c r="R49" s="42">
        <f>'Resumen-DiarioHorario-Eólico'!AC605</f>
        <v>7.5936666666666657</v>
      </c>
      <c r="S49" s="43">
        <f>'Resumen-DiarioHorario-Eólico'!AC649</f>
        <v>0.2229999999999997</v>
      </c>
      <c r="T49" s="42">
        <f>'Resumen-DiarioHorario-Eólico'!AC693</f>
        <v>0</v>
      </c>
      <c r="U49" s="43">
        <f>'Resumen-DiarioHorario-Eólico'!AC737</f>
        <v>0</v>
      </c>
      <c r="V49" s="42">
        <f>'Resumen-DiarioHorario-Eólico'!AC781</f>
        <v>89.863999999999962</v>
      </c>
      <c r="W49" s="43">
        <f>'Resumen-DiarioHorario-Eólico'!AC825</f>
        <v>766.1731666666667</v>
      </c>
      <c r="X49" s="42">
        <f>'Resumen-DiarioHorario-Eólico'!AC869</f>
        <v>320.32066666666668</v>
      </c>
      <c r="Y49" s="43">
        <f>'Resumen-DiarioHorario-Eólico'!AC913</f>
        <v>0</v>
      </c>
      <c r="Z49" s="42">
        <f>'Resumen-DiarioHorario-Eólico'!AC957</f>
        <v>0</v>
      </c>
      <c r="AA49" s="43">
        <f>'Resumen-DiarioHorario-Eólico'!AC1001</f>
        <v>309.08783333333326</v>
      </c>
      <c r="AB49" s="42">
        <f>'Resumen-DiarioHorario-Eólico'!AC1045</f>
        <v>0</v>
      </c>
      <c r="AC49" s="43">
        <f>'Resumen-DiarioHorario-Eólico'!AC1089</f>
        <v>934.74266666666654</v>
      </c>
      <c r="AD49" s="42">
        <f>'Resumen-DiarioHorario-Eólico'!AC1133</f>
        <v>718.23866666666675</v>
      </c>
      <c r="AE49" s="43">
        <f>'Resumen-DiarioHorario-Eólico'!AC1177</f>
        <v>4.7558333333333334</v>
      </c>
      <c r="AF49" s="42">
        <f>'Resumen-DiarioHorario-Eólico'!AC1220</f>
        <v>0</v>
      </c>
      <c r="AG49" s="43">
        <f>'Resumen-DiarioHorario-Eólico'!AC1264</f>
        <v>0</v>
      </c>
      <c r="AH49" s="42">
        <f>'Resumen-DiarioHorario-Eólico'!AC1308</f>
        <v>0</v>
      </c>
      <c r="AI49" s="44">
        <f>'Resumen-DiarioHorario-Eólico'!AC1352</f>
        <v>0</v>
      </c>
      <c r="AJ49" s="58">
        <f t="shared" si="15"/>
        <v>5543.5606666666663</v>
      </c>
      <c r="AK49" s="58"/>
      <c r="AL49" s="58"/>
    </row>
    <row r="50" spans="2:38" x14ac:dyDescent="0.3">
      <c r="B50" s="57" t="s">
        <v>98</v>
      </c>
      <c r="C50" s="57"/>
      <c r="D50" s="57"/>
      <c r="E50" s="43">
        <f>'Resumen-DiarioHorario-Eólico'!AC34</f>
        <v>34.24</v>
      </c>
      <c r="F50" s="42">
        <f>'Resumen-DiarioHorario-Eólico'!AC78</f>
        <v>0.11733333333333321</v>
      </c>
      <c r="G50" s="43">
        <f>'Resumen-DiarioHorario-Eólico'!AC122</f>
        <v>18.057666666666663</v>
      </c>
      <c r="H50" s="42">
        <f>'Resumen-DiarioHorario-Eólico'!AC166</f>
        <v>140.43449999999996</v>
      </c>
      <c r="I50" s="43">
        <f>'Resumen-DiarioHorario-Eólico'!AC210</f>
        <v>9.3333333333333351E-2</v>
      </c>
      <c r="J50" s="42">
        <f>'Resumen-DiarioHorario-Eólico'!AC254</f>
        <v>8.7166666666666559E-2</v>
      </c>
      <c r="K50" s="43">
        <f>'Resumen-DiarioHorario-Eólico'!AC298</f>
        <v>0</v>
      </c>
      <c r="L50" s="42">
        <f>'Resumen-DiarioHorario-Eólico'!AC342</f>
        <v>0</v>
      </c>
      <c r="M50" s="43">
        <f>'Resumen-DiarioHorario-Eólico'!AC386</f>
        <v>0</v>
      </c>
      <c r="N50" s="42">
        <f>'Resumen-DiarioHorario-Eólico'!AC430</f>
        <v>0</v>
      </c>
      <c r="O50" s="43">
        <f>'Resumen-DiarioHorario-Eólico'!AC474</f>
        <v>0.48750000000000071</v>
      </c>
      <c r="P50" s="42">
        <f>'Resumen-DiarioHorario-Eólico'!AC518</f>
        <v>0</v>
      </c>
      <c r="Q50" s="43">
        <f>'Resumen-DiarioHorario-Eólico'!AC562</f>
        <v>0</v>
      </c>
      <c r="R50" s="42">
        <f>'Resumen-DiarioHorario-Eólico'!AC606</f>
        <v>0</v>
      </c>
      <c r="S50" s="43">
        <f>'Resumen-DiarioHorario-Eólico'!AC650</f>
        <v>1.4953333333333336</v>
      </c>
      <c r="T50" s="42">
        <f>'Resumen-DiarioHorario-Eólico'!AC694</f>
        <v>0</v>
      </c>
      <c r="U50" s="43">
        <f>'Resumen-DiarioHorario-Eólico'!AC738</f>
        <v>0</v>
      </c>
      <c r="V50" s="42">
        <f>'Resumen-DiarioHorario-Eólico'!AC782</f>
        <v>33.084166666666668</v>
      </c>
      <c r="W50" s="43">
        <f>'Resumen-DiarioHorario-Eólico'!AC826</f>
        <v>248.06483333333335</v>
      </c>
      <c r="X50" s="42">
        <f>'Resumen-DiarioHorario-Eólico'!AC870</f>
        <v>96.691833333333335</v>
      </c>
      <c r="Y50" s="43">
        <f>'Resumen-DiarioHorario-Eólico'!AC914</f>
        <v>0</v>
      </c>
      <c r="Z50" s="42">
        <f>'Resumen-DiarioHorario-Eólico'!AC958</f>
        <v>0</v>
      </c>
      <c r="AA50" s="43">
        <f>'Resumen-DiarioHorario-Eólico'!AC1002</f>
        <v>105.73783333333333</v>
      </c>
      <c r="AB50" s="42">
        <f>'Resumen-DiarioHorario-Eólico'!AC1046</f>
        <v>0</v>
      </c>
      <c r="AC50" s="43">
        <f>'Resumen-DiarioHorario-Eólico'!AC1090</f>
        <v>40.959333333333319</v>
      </c>
      <c r="AD50" s="42">
        <f>'Resumen-DiarioHorario-Eólico'!AC1134</f>
        <v>141.95833333333334</v>
      </c>
      <c r="AE50" s="43">
        <f>'Resumen-DiarioHorario-Eólico'!AC1178</f>
        <v>2.0038333333333331</v>
      </c>
      <c r="AF50" s="42">
        <f>'Resumen-DiarioHorario-Eólico'!AC1221</f>
        <v>0</v>
      </c>
      <c r="AG50" s="43">
        <f>'Resumen-DiarioHorario-Eólico'!AC1265</f>
        <v>0</v>
      </c>
      <c r="AH50" s="42">
        <f>'Resumen-DiarioHorario-Eólico'!AC1309</f>
        <v>0</v>
      </c>
      <c r="AI50" s="44">
        <f>'Resumen-DiarioHorario-Eólico'!AC1353</f>
        <v>0</v>
      </c>
      <c r="AJ50" s="58">
        <f t="shared" si="15"/>
        <v>863.51300000000003</v>
      </c>
      <c r="AK50" s="58"/>
      <c r="AL50" s="58"/>
    </row>
    <row r="51" spans="2:38" x14ac:dyDescent="0.3">
      <c r="B51" s="57" t="s">
        <v>29</v>
      </c>
      <c r="C51" s="57"/>
      <c r="D51" s="57"/>
      <c r="E51" s="43">
        <f>'Resumen-DiarioHorario-Eólico'!AC35</f>
        <v>33.339999999999996</v>
      </c>
      <c r="F51" s="42">
        <f>'Resumen-DiarioHorario-Eólico'!AC79</f>
        <v>1.9166666666666998E-2</v>
      </c>
      <c r="G51" s="43">
        <f>'Resumen-DiarioHorario-Eólico'!AC123</f>
        <v>19.422666666666665</v>
      </c>
      <c r="H51" s="42">
        <f>'Resumen-DiarioHorario-Eólico'!AC167</f>
        <v>130.06366666666665</v>
      </c>
      <c r="I51" s="43">
        <f>'Resumen-DiarioHorario-Eólico'!AC211</f>
        <v>6.9833333333333358E-2</v>
      </c>
      <c r="J51" s="42">
        <f>'Resumen-DiarioHorario-Eólico'!AC255</f>
        <v>0</v>
      </c>
      <c r="K51" s="43">
        <f>'Resumen-DiarioHorario-Eólico'!AC299</f>
        <v>0</v>
      </c>
      <c r="L51" s="42">
        <f>'Resumen-DiarioHorario-Eólico'!AC343</f>
        <v>0</v>
      </c>
      <c r="M51" s="43">
        <f>'Resumen-DiarioHorario-Eólico'!AC387</f>
        <v>0</v>
      </c>
      <c r="N51" s="42">
        <f>'Resumen-DiarioHorario-Eólico'!AC431</f>
        <v>0</v>
      </c>
      <c r="O51" s="43">
        <f>'Resumen-DiarioHorario-Eólico'!AC475</f>
        <v>0</v>
      </c>
      <c r="P51" s="42">
        <f>'Resumen-DiarioHorario-Eólico'!AC519</f>
        <v>0</v>
      </c>
      <c r="Q51" s="43">
        <f>'Resumen-DiarioHorario-Eólico'!AC563</f>
        <v>0</v>
      </c>
      <c r="R51" s="42">
        <f>'Resumen-DiarioHorario-Eólico'!AC607</f>
        <v>0</v>
      </c>
      <c r="S51" s="43">
        <f>'Resumen-DiarioHorario-Eólico'!AC651</f>
        <v>1.1716666666666664</v>
      </c>
      <c r="T51" s="42">
        <f>'Resumen-DiarioHorario-Eólico'!AC695</f>
        <v>0</v>
      </c>
      <c r="U51" s="43">
        <f>'Resumen-DiarioHorario-Eólico'!AC739</f>
        <v>0</v>
      </c>
      <c r="V51" s="42">
        <f>'Resumen-DiarioHorario-Eólico'!AC783</f>
        <v>35.359499999999997</v>
      </c>
      <c r="W51" s="43">
        <f>'Resumen-DiarioHorario-Eólico'!AC827</f>
        <v>302.4425</v>
      </c>
      <c r="X51" s="42">
        <f>'Resumen-DiarioHorario-Eólico'!AC871</f>
        <v>130.71433333333331</v>
      </c>
      <c r="Y51" s="43">
        <f>'Resumen-DiarioHorario-Eólico'!AC915</f>
        <v>0</v>
      </c>
      <c r="Z51" s="42">
        <f>'Resumen-DiarioHorario-Eólico'!AC959</f>
        <v>0</v>
      </c>
      <c r="AA51" s="43">
        <f>'Resumen-DiarioHorario-Eólico'!AC1003</f>
        <v>152.37733333333333</v>
      </c>
      <c r="AB51" s="42">
        <f>'Resumen-DiarioHorario-Eólico'!AC1047</f>
        <v>0</v>
      </c>
      <c r="AC51" s="43">
        <f>'Resumen-DiarioHorario-Eólico'!AC1091</f>
        <v>75.842999999999989</v>
      </c>
      <c r="AD51" s="42">
        <f>'Resumen-DiarioHorario-Eólico'!AC1135</f>
        <v>215.11983333333336</v>
      </c>
      <c r="AE51" s="43">
        <f>'Resumen-DiarioHorario-Eólico'!AC1179</f>
        <v>1.4878333333333331</v>
      </c>
      <c r="AF51" s="42">
        <f>'Resumen-DiarioHorario-Eólico'!AC1222</f>
        <v>0</v>
      </c>
      <c r="AG51" s="43">
        <f>'Resumen-DiarioHorario-Eólico'!AC1266</f>
        <v>0</v>
      </c>
      <c r="AH51" s="42">
        <f>'Resumen-DiarioHorario-Eólico'!AC1310</f>
        <v>0</v>
      </c>
      <c r="AI51" s="44">
        <f>'Resumen-DiarioHorario-Eólico'!AC1354</f>
        <v>0</v>
      </c>
      <c r="AJ51" s="58">
        <f t="shared" si="15"/>
        <v>1097.4313333333332</v>
      </c>
      <c r="AK51" s="58"/>
      <c r="AL51" s="58"/>
    </row>
    <row r="52" spans="2:38" x14ac:dyDescent="0.3">
      <c r="B52" s="57" t="s">
        <v>30</v>
      </c>
      <c r="C52" s="57"/>
      <c r="D52" s="57"/>
      <c r="E52" s="43">
        <f>'Resumen-DiarioHorario-Eólico'!AC36</f>
        <v>0.51</v>
      </c>
      <c r="F52" s="42">
        <f>'Resumen-DiarioHorario-Eólico'!AC80</f>
        <v>51.660333333333327</v>
      </c>
      <c r="G52" s="43">
        <f>'Resumen-DiarioHorario-Eólico'!AC124</f>
        <v>4.0499999999999876E-2</v>
      </c>
      <c r="H52" s="42">
        <f>'Resumen-DiarioHorario-Eólico'!AC168</f>
        <v>45.260666666666665</v>
      </c>
      <c r="I52" s="43">
        <f>'Resumen-DiarioHorario-Eólico'!AC212</f>
        <v>10.725499999999998</v>
      </c>
      <c r="J52" s="42">
        <f>'Resumen-DiarioHorario-Eólico'!AC256</f>
        <v>9.0333333333333363E-2</v>
      </c>
      <c r="K52" s="43">
        <f>'Resumen-DiarioHorario-Eólico'!AC300</f>
        <v>0</v>
      </c>
      <c r="L52" s="42">
        <f>'Resumen-DiarioHorario-Eólico'!AC344</f>
        <v>0</v>
      </c>
      <c r="M52" s="43">
        <f>'Resumen-DiarioHorario-Eólico'!AC388</f>
        <v>0</v>
      </c>
      <c r="N52" s="42">
        <f>'Resumen-DiarioHorario-Eólico'!AC432</f>
        <v>0</v>
      </c>
      <c r="O52" s="43">
        <f>'Resumen-DiarioHorario-Eólico'!AC476</f>
        <v>19.828333333333333</v>
      </c>
      <c r="P52" s="42">
        <f>'Resumen-DiarioHorario-Eólico'!AC520</f>
        <v>0</v>
      </c>
      <c r="Q52" s="43">
        <f>'Resumen-DiarioHorario-Eólico'!AC564</f>
        <v>0</v>
      </c>
      <c r="R52" s="42">
        <f>'Resumen-DiarioHorario-Eólico'!AC608</f>
        <v>0</v>
      </c>
      <c r="S52" s="43">
        <f>'Resumen-DiarioHorario-Eólico'!AC652</f>
        <v>5.2863333333333333</v>
      </c>
      <c r="T52" s="42">
        <f>'Resumen-DiarioHorario-Eólico'!AC696</f>
        <v>0</v>
      </c>
      <c r="U52" s="43">
        <f>'Resumen-DiarioHorario-Eólico'!AC740</f>
        <v>0</v>
      </c>
      <c r="V52" s="42">
        <f>'Resumen-DiarioHorario-Eólico'!AC784</f>
        <v>172.97033333333331</v>
      </c>
      <c r="W52" s="43">
        <f>'Resumen-DiarioHorario-Eólico'!AC828</f>
        <v>24.549499999999998</v>
      </c>
      <c r="X52" s="42">
        <f>'Resumen-DiarioHorario-Eólico'!AC872</f>
        <v>54.648500000000006</v>
      </c>
      <c r="Y52" s="43">
        <f>'Resumen-DiarioHorario-Eólico'!AC916</f>
        <v>0</v>
      </c>
      <c r="Z52" s="42">
        <f>'Resumen-DiarioHorario-Eólico'!AC960</f>
        <v>0</v>
      </c>
      <c r="AA52" s="43">
        <f>'Resumen-DiarioHorario-Eólico'!AC1004</f>
        <v>0</v>
      </c>
      <c r="AB52" s="42">
        <f>'Resumen-DiarioHorario-Eólico'!AC1048</f>
        <v>25.089499999999994</v>
      </c>
      <c r="AC52" s="43">
        <f>'Resumen-DiarioHorario-Eólico'!AC1092</f>
        <v>2.7378333333333327</v>
      </c>
      <c r="AD52" s="42">
        <f>'Resumen-DiarioHorario-Eólico'!AC1136</f>
        <v>245.18900000000002</v>
      </c>
      <c r="AE52" s="43">
        <f>'Resumen-DiarioHorario-Eólico'!AC1180</f>
        <v>19.765666666666668</v>
      </c>
      <c r="AF52" s="42">
        <f>'Resumen-DiarioHorario-Eólico'!AC1223</f>
        <v>0</v>
      </c>
      <c r="AG52" s="43">
        <f>'Resumen-DiarioHorario-Eólico'!AC1267</f>
        <v>0</v>
      </c>
      <c r="AH52" s="42">
        <f>'Resumen-DiarioHorario-Eólico'!AC1311</f>
        <v>0</v>
      </c>
      <c r="AI52" s="44">
        <f>'Resumen-DiarioHorario-Eólico'!AC1355</f>
        <v>0</v>
      </c>
      <c r="AJ52" s="58">
        <f t="shared" si="15"/>
        <v>678.35233333333338</v>
      </c>
      <c r="AK52" s="58"/>
      <c r="AL52" s="58"/>
    </row>
    <row r="53" spans="2:38" x14ac:dyDescent="0.3">
      <c r="B53" s="57" t="s">
        <v>31</v>
      </c>
      <c r="C53" s="57"/>
      <c r="D53" s="57"/>
      <c r="E53" s="43">
        <f>'Resumen-DiarioHorario-Eólico'!AC37</f>
        <v>260.31</v>
      </c>
      <c r="F53" s="42">
        <f>'Resumen-DiarioHorario-Eólico'!AC81</f>
        <v>468.2000000000001</v>
      </c>
      <c r="G53" s="43">
        <f>'Resumen-DiarioHorario-Eólico'!AC125</f>
        <v>130.78500000000003</v>
      </c>
      <c r="H53" s="42">
        <f>'Resumen-DiarioHorario-Eólico'!AC169</f>
        <v>263.39333333333337</v>
      </c>
      <c r="I53" s="43">
        <f>'Resumen-DiarioHorario-Eólico'!AC213</f>
        <v>301.23166666666663</v>
      </c>
      <c r="J53" s="42">
        <f>'Resumen-DiarioHorario-Eólico'!AC257</f>
        <v>11.164999999999996</v>
      </c>
      <c r="K53" s="43">
        <f>'Resumen-DiarioHorario-Eólico'!AC301</f>
        <v>0</v>
      </c>
      <c r="L53" s="42">
        <f>'Resumen-DiarioHorario-Eólico'!AC345</f>
        <v>0</v>
      </c>
      <c r="M53" s="43">
        <f>'Resumen-DiarioHorario-Eólico'!AC389</f>
        <v>0</v>
      </c>
      <c r="N53" s="42">
        <f>'Resumen-DiarioHorario-Eólico'!AC433</f>
        <v>15.905000000000001</v>
      </c>
      <c r="O53" s="43">
        <f>'Resumen-DiarioHorario-Eólico'!AC477</f>
        <v>58.751666666666665</v>
      </c>
      <c r="P53" s="42">
        <f>'Resumen-DiarioHorario-Eólico'!AC521</f>
        <v>13.558333333333328</v>
      </c>
      <c r="Q53" s="43">
        <f>'Resumen-DiarioHorario-Eólico'!AC565</f>
        <v>0</v>
      </c>
      <c r="R53" s="42">
        <f>'Resumen-DiarioHorario-Eólico'!AC609</f>
        <v>9.678333333333331</v>
      </c>
      <c r="S53" s="43">
        <f>'Resumen-DiarioHorario-Eólico'!AC653</f>
        <v>1.8333333333333326</v>
      </c>
      <c r="T53" s="42">
        <f>'Resumen-DiarioHorario-Eólico'!AC697</f>
        <v>0</v>
      </c>
      <c r="U53" s="43">
        <f>'Resumen-DiarioHorario-Eólico'!AC741</f>
        <v>23.186666666666657</v>
      </c>
      <c r="V53" s="42">
        <f>'Resumen-DiarioHorario-Eólico'!AC785</f>
        <v>58.776666666666678</v>
      </c>
      <c r="W53" s="43">
        <f>'Resumen-DiarioHorario-Eólico'!AC829</f>
        <v>342.79500000000013</v>
      </c>
      <c r="X53" s="42">
        <f>'Resumen-DiarioHorario-Eólico'!AC873</f>
        <v>246.92500000000001</v>
      </c>
      <c r="Y53" s="43">
        <f>'Resumen-DiarioHorario-Eólico'!AC917</f>
        <v>0</v>
      </c>
      <c r="Z53" s="42">
        <f>'Resumen-DiarioHorario-Eólico'!AC961</f>
        <v>0</v>
      </c>
      <c r="AA53" s="43">
        <f>'Resumen-DiarioHorario-Eólico'!AC1005</f>
        <v>144.82666666666665</v>
      </c>
      <c r="AB53" s="42">
        <f>'Resumen-DiarioHorario-Eólico'!AC1049</f>
        <v>175.7</v>
      </c>
      <c r="AC53" s="43">
        <f>'Resumen-DiarioHorario-Eólico'!AC1093</f>
        <v>233.94</v>
      </c>
      <c r="AD53" s="42">
        <f>'Resumen-DiarioHorario-Eólico'!AC1137</f>
        <v>229.69666666666666</v>
      </c>
      <c r="AE53" s="43">
        <f>'Resumen-DiarioHorario-Eólico'!AC1181</f>
        <v>0.68999999999999984</v>
      </c>
      <c r="AF53" s="42">
        <f>'Resumen-DiarioHorario-Eólico'!AC1224</f>
        <v>0</v>
      </c>
      <c r="AG53" s="43">
        <f>'Resumen-DiarioHorario-Eólico'!AC1268</f>
        <v>0</v>
      </c>
      <c r="AH53" s="42">
        <f>'Resumen-DiarioHorario-Eólico'!AC1312</f>
        <v>0</v>
      </c>
      <c r="AI53" s="44">
        <f>'Resumen-DiarioHorario-Eólico'!AC1356</f>
        <v>0</v>
      </c>
      <c r="AJ53" s="58">
        <f t="shared" si="15"/>
        <v>2991.3483333333338</v>
      </c>
      <c r="AK53" s="58"/>
      <c r="AL53" s="58"/>
    </row>
    <row r="54" spans="2:38" x14ac:dyDescent="0.3">
      <c r="B54" s="57" t="s">
        <v>32</v>
      </c>
      <c r="C54" s="57"/>
      <c r="D54" s="57"/>
      <c r="E54" s="43">
        <f>'Resumen-DiarioHorario-Eólico'!AC38</f>
        <v>0</v>
      </c>
      <c r="F54" s="42">
        <f>'Resumen-DiarioHorario-Eólico'!AC82</f>
        <v>41.361833333333337</v>
      </c>
      <c r="G54" s="43">
        <f>'Resumen-DiarioHorario-Eólico'!AC126</f>
        <v>0</v>
      </c>
      <c r="H54" s="42">
        <f>'Resumen-DiarioHorario-Eólico'!AC170</f>
        <v>28.230333333333327</v>
      </c>
      <c r="I54" s="43">
        <f>'Resumen-DiarioHorario-Eólico'!AC214</f>
        <v>21.035833333333333</v>
      </c>
      <c r="J54" s="42">
        <f>'Resumen-DiarioHorario-Eólico'!AC258</f>
        <v>0</v>
      </c>
      <c r="K54" s="43">
        <f>'Resumen-DiarioHorario-Eólico'!AC302</f>
        <v>0</v>
      </c>
      <c r="L54" s="42">
        <f>'Resumen-DiarioHorario-Eólico'!AC346</f>
        <v>0</v>
      </c>
      <c r="M54" s="43">
        <f>'Resumen-DiarioHorario-Eólico'!AC390</f>
        <v>0</v>
      </c>
      <c r="N54" s="42">
        <f>'Resumen-DiarioHorario-Eólico'!AC434</f>
        <v>0</v>
      </c>
      <c r="O54" s="43">
        <f>'Resumen-DiarioHorario-Eólico'!AC478</f>
        <v>0</v>
      </c>
      <c r="P54" s="42">
        <f>'Resumen-DiarioHorario-Eólico'!AC522</f>
        <v>0</v>
      </c>
      <c r="Q54" s="43">
        <f>'Resumen-DiarioHorario-Eólico'!AC566</f>
        <v>0</v>
      </c>
      <c r="R54" s="42">
        <f>'Resumen-DiarioHorario-Eólico'!AC610</f>
        <v>0</v>
      </c>
      <c r="S54" s="43">
        <f>'Resumen-DiarioHorario-Eólico'!AC654</f>
        <v>2.5499999999999988E-2</v>
      </c>
      <c r="T54" s="42">
        <f>'Resumen-DiarioHorario-Eólico'!AC698</f>
        <v>0</v>
      </c>
      <c r="U54" s="43">
        <f>'Resumen-DiarioHorario-Eólico'!AC742</f>
        <v>0</v>
      </c>
      <c r="V54" s="42">
        <f>'Resumen-DiarioHorario-Eólico'!AC786</f>
        <v>101.86783333333332</v>
      </c>
      <c r="W54" s="43">
        <f>'Resumen-DiarioHorario-Eólico'!AC830</f>
        <v>0</v>
      </c>
      <c r="X54" s="42">
        <f>'Resumen-DiarioHorario-Eólico'!AC874</f>
        <v>9.9446666666666648</v>
      </c>
      <c r="Y54" s="43">
        <f>'Resumen-DiarioHorario-Eólico'!AC918</f>
        <v>0</v>
      </c>
      <c r="Z54" s="42">
        <f>'Resumen-DiarioHorario-Eólico'!AC962</f>
        <v>0</v>
      </c>
      <c r="AA54" s="43">
        <f>'Resumen-DiarioHorario-Eólico'!AC1006</f>
        <v>0</v>
      </c>
      <c r="AB54" s="42">
        <f>'Resumen-DiarioHorario-Eólico'!AC1050</f>
        <v>0.32283333333333292</v>
      </c>
      <c r="AC54" s="43">
        <f>'Resumen-DiarioHorario-Eólico'!AC1094</f>
        <v>1.1969999999999998</v>
      </c>
      <c r="AD54" s="42">
        <f>'Resumen-DiarioHorario-Eólico'!AC1138</f>
        <v>40.016833333333338</v>
      </c>
      <c r="AE54" s="43">
        <f>'Resumen-DiarioHorario-Eólico'!AC1182</f>
        <v>5.5888333333333335</v>
      </c>
      <c r="AF54" s="42">
        <f>'Resumen-DiarioHorario-Eólico'!AC1225</f>
        <v>0</v>
      </c>
      <c r="AG54" s="43">
        <f>'Resumen-DiarioHorario-Eólico'!AC1269</f>
        <v>0</v>
      </c>
      <c r="AH54" s="42">
        <f>'Resumen-DiarioHorario-Eólico'!AC1313</f>
        <v>0</v>
      </c>
      <c r="AI54" s="44">
        <f>'Resumen-DiarioHorario-Eólico'!AC1357</f>
        <v>0</v>
      </c>
      <c r="AJ54" s="58">
        <f t="shared" si="15"/>
        <v>249.59149999999997</v>
      </c>
      <c r="AK54" s="58"/>
      <c r="AL54" s="58"/>
    </row>
    <row r="55" spans="2:38" x14ac:dyDescent="0.3">
      <c r="B55" s="57" t="s">
        <v>33</v>
      </c>
      <c r="C55" s="57"/>
      <c r="D55" s="57"/>
      <c r="E55" s="43">
        <f>'Resumen-DiarioHorario-Eólico'!AC39</f>
        <v>6.7799999999999985</v>
      </c>
      <c r="F55" s="42">
        <f>'Resumen-DiarioHorario-Eólico'!AC83</f>
        <v>32.361166666666648</v>
      </c>
      <c r="G55" s="43">
        <f>'Resumen-DiarioHorario-Eólico'!AC127</f>
        <v>3.3643333333333327</v>
      </c>
      <c r="H55" s="42">
        <f>'Resumen-DiarioHorario-Eólico'!AC171</f>
        <v>28.007333333333328</v>
      </c>
      <c r="I55" s="43">
        <f>'Resumen-DiarioHorario-Eólico'!AC215</f>
        <v>10.440166666666666</v>
      </c>
      <c r="J55" s="42">
        <f>'Resumen-DiarioHorario-Eólico'!AC259</f>
        <v>4.7461666666666664</v>
      </c>
      <c r="K55" s="43">
        <f>'Resumen-DiarioHorario-Eólico'!AC303</f>
        <v>0</v>
      </c>
      <c r="L55" s="42">
        <f>'Resumen-DiarioHorario-Eólico'!AC347</f>
        <v>0</v>
      </c>
      <c r="M55" s="43">
        <f>'Resumen-DiarioHorario-Eólico'!AC391</f>
        <v>0</v>
      </c>
      <c r="N55" s="42">
        <f>'Resumen-DiarioHorario-Eólico'!AC435</f>
        <v>3.3333333333333509E-3</v>
      </c>
      <c r="O55" s="43">
        <f>'Resumen-DiarioHorario-Eólico'!AC479</f>
        <v>24.463000000000001</v>
      </c>
      <c r="P55" s="42">
        <f>'Resumen-DiarioHorario-Eólico'!AC523</f>
        <v>3.5919999999999983</v>
      </c>
      <c r="Q55" s="43">
        <f>'Resumen-DiarioHorario-Eólico'!AC567</f>
        <v>0</v>
      </c>
      <c r="R55" s="42">
        <f>'Resumen-DiarioHorario-Eólico'!AC611</f>
        <v>9.7833333333333286E-2</v>
      </c>
      <c r="S55" s="43">
        <f>'Resumen-DiarioHorario-Eólico'!AC655</f>
        <v>3.8491666666666666</v>
      </c>
      <c r="T55" s="42">
        <f>'Resumen-DiarioHorario-Eólico'!AC699</f>
        <v>0</v>
      </c>
      <c r="U55" s="43">
        <f>'Resumen-DiarioHorario-Eólico'!AC743</f>
        <v>5.0554999999999994</v>
      </c>
      <c r="V55" s="42">
        <f>'Resumen-DiarioHorario-Eólico'!AC787</f>
        <v>18.750666666666664</v>
      </c>
      <c r="W55" s="43">
        <f>'Resumen-DiarioHorario-Eólico'!AC831</f>
        <v>4.3425000000000011</v>
      </c>
      <c r="X55" s="42">
        <f>'Resumen-DiarioHorario-Eólico'!AC875</f>
        <v>15.223666666666668</v>
      </c>
      <c r="Y55" s="43">
        <f>'Resumen-DiarioHorario-Eólico'!AC919</f>
        <v>0</v>
      </c>
      <c r="Z55" s="42">
        <f>'Resumen-DiarioHorario-Eólico'!AC963</f>
        <v>0</v>
      </c>
      <c r="AA55" s="43">
        <f>'Resumen-DiarioHorario-Eólico'!AC1007</f>
        <v>10.204499999999999</v>
      </c>
      <c r="AB55" s="42">
        <f>'Resumen-DiarioHorario-Eólico'!AC1051</f>
        <v>1.2479999999999991</v>
      </c>
      <c r="AC55" s="43">
        <f>'Resumen-DiarioHorario-Eólico'!AC1095</f>
        <v>108.18449999999999</v>
      </c>
      <c r="AD55" s="42">
        <f>'Resumen-DiarioHorario-Eólico'!AC1139</f>
        <v>23.855</v>
      </c>
      <c r="AE55" s="43">
        <f>'Resumen-DiarioHorario-Eólico'!AC1183</f>
        <v>0.20216666666666677</v>
      </c>
      <c r="AF55" s="42">
        <f>'Resumen-DiarioHorario-Eólico'!AC1226</f>
        <v>0</v>
      </c>
      <c r="AG55" s="43">
        <f>'Resumen-DiarioHorario-Eólico'!AC1270</f>
        <v>0</v>
      </c>
      <c r="AH55" s="42">
        <f>'Resumen-DiarioHorario-Eólico'!AC1314</f>
        <v>0</v>
      </c>
      <c r="AI55" s="44">
        <f>'Resumen-DiarioHorario-Eólico'!AC1358</f>
        <v>0</v>
      </c>
      <c r="AJ55" s="58">
        <f t="shared" si="15"/>
        <v>304.7709999999999</v>
      </c>
      <c r="AK55" s="58"/>
      <c r="AL55" s="58"/>
    </row>
    <row r="56" spans="2:38" x14ac:dyDescent="0.3">
      <c r="B56" s="57" t="s">
        <v>34</v>
      </c>
      <c r="C56" s="57"/>
      <c r="D56" s="57"/>
      <c r="E56" s="43">
        <f>'Resumen-DiarioHorario-Eólico'!AC40</f>
        <v>31.73</v>
      </c>
      <c r="F56" s="42">
        <f>'Resumen-DiarioHorario-Eólico'!AC84</f>
        <v>65.837166666666647</v>
      </c>
      <c r="G56" s="43">
        <f>'Resumen-DiarioHorario-Eólico'!AC128</f>
        <v>12.224833333333336</v>
      </c>
      <c r="H56" s="42">
        <f>'Resumen-DiarioHorario-Eólico'!AC172</f>
        <v>25.105166666666669</v>
      </c>
      <c r="I56" s="43">
        <f>'Resumen-DiarioHorario-Eólico'!AC216</f>
        <v>13.5985</v>
      </c>
      <c r="J56" s="42">
        <f>'Resumen-DiarioHorario-Eólico'!AC260</f>
        <v>2.6248333333333331</v>
      </c>
      <c r="K56" s="43">
        <f>'Resumen-DiarioHorario-Eólico'!AC304</f>
        <v>0</v>
      </c>
      <c r="L56" s="42">
        <f>'Resumen-DiarioHorario-Eólico'!AC348</f>
        <v>0</v>
      </c>
      <c r="M56" s="43">
        <f>'Resumen-DiarioHorario-Eólico'!AC392</f>
        <v>0</v>
      </c>
      <c r="N56" s="42">
        <f>'Resumen-DiarioHorario-Eólico'!AC436</f>
        <v>9.4446666666666648</v>
      </c>
      <c r="O56" s="43">
        <f>'Resumen-DiarioHorario-Eólico'!AC480</f>
        <v>4.7566666666666659</v>
      </c>
      <c r="P56" s="42">
        <f>'Resumen-DiarioHorario-Eólico'!AC524</f>
        <v>3.0096666666666665</v>
      </c>
      <c r="Q56" s="43">
        <f>'Resumen-DiarioHorario-Eólico'!AC568</f>
        <v>0</v>
      </c>
      <c r="R56" s="42">
        <f>'Resumen-DiarioHorario-Eólico'!AC612</f>
        <v>2.2654999999999994</v>
      </c>
      <c r="S56" s="43">
        <f>'Resumen-DiarioHorario-Eólico'!AC656</f>
        <v>2.6118333333333332</v>
      </c>
      <c r="T56" s="42">
        <f>'Resumen-DiarioHorario-Eólico'!AC700</f>
        <v>0</v>
      </c>
      <c r="U56" s="43">
        <f>'Resumen-DiarioHorario-Eólico'!AC744</f>
        <v>4.5928333333333331</v>
      </c>
      <c r="V56" s="42">
        <f>'Resumen-DiarioHorario-Eólico'!AC788</f>
        <v>15.921000000000001</v>
      </c>
      <c r="W56" s="43">
        <f>'Resumen-DiarioHorario-Eólico'!AC832</f>
        <v>12.887666666666666</v>
      </c>
      <c r="X56" s="42">
        <f>'Resumen-DiarioHorario-Eólico'!AC876</f>
        <v>20.471333333333334</v>
      </c>
      <c r="Y56" s="43">
        <f>'Resumen-DiarioHorario-Eólico'!AC920</f>
        <v>0</v>
      </c>
      <c r="Z56" s="42">
        <f>'Resumen-DiarioHorario-Eólico'!AC964</f>
        <v>0</v>
      </c>
      <c r="AA56" s="43">
        <f>'Resumen-DiarioHorario-Eólico'!AC1008</f>
        <v>10.359166666666665</v>
      </c>
      <c r="AB56" s="42">
        <f>'Resumen-DiarioHorario-Eólico'!AC1052</f>
        <v>20.312166666666663</v>
      </c>
      <c r="AC56" s="43">
        <f>'Resumen-DiarioHorario-Eólico'!AC1096</f>
        <v>60.026833333333336</v>
      </c>
      <c r="AD56" s="42">
        <f>'Resumen-DiarioHorario-Eólico'!AC1140</f>
        <v>26.60466666666666</v>
      </c>
      <c r="AE56" s="43">
        <f>'Resumen-DiarioHorario-Eólico'!AC1184</f>
        <v>0.2461666666666667</v>
      </c>
      <c r="AF56" s="42">
        <f>'Resumen-DiarioHorario-Eólico'!AC1227</f>
        <v>0</v>
      </c>
      <c r="AG56" s="43">
        <f>'Resumen-DiarioHorario-Eólico'!AC1271</f>
        <v>0</v>
      </c>
      <c r="AH56" s="42">
        <f>'Resumen-DiarioHorario-Eólico'!AC1315</f>
        <v>0</v>
      </c>
      <c r="AI56" s="44">
        <f>'Resumen-DiarioHorario-Eólico'!AC1359</f>
        <v>0</v>
      </c>
      <c r="AJ56" s="58">
        <f t="shared" si="15"/>
        <v>344.63066666666668</v>
      </c>
      <c r="AK56" s="58"/>
      <c r="AL56" s="58"/>
    </row>
    <row r="57" spans="2:38" x14ac:dyDescent="0.3">
      <c r="B57" s="57" t="s">
        <v>35</v>
      </c>
      <c r="C57" s="57"/>
      <c r="D57" s="57"/>
      <c r="E57" s="43">
        <f>'Resumen-DiarioHorario-Eólico'!AC41</f>
        <v>0</v>
      </c>
      <c r="F57" s="42">
        <f>'Resumen-DiarioHorario-Eólico'!AC85</f>
        <v>0</v>
      </c>
      <c r="G57" s="43">
        <f>'Resumen-DiarioHorario-Eólico'!AC129</f>
        <v>50.077833333333345</v>
      </c>
      <c r="H57" s="42">
        <f>'Resumen-DiarioHorario-Eólico'!AC173</f>
        <v>0</v>
      </c>
      <c r="I57" s="43">
        <f>'Resumen-DiarioHorario-Eólico'!AC217</f>
        <v>0</v>
      </c>
      <c r="J57" s="42">
        <f>'Resumen-DiarioHorario-Eólico'!AC261</f>
        <v>22.195166666666665</v>
      </c>
      <c r="K57" s="43">
        <f>'Resumen-DiarioHorario-Eólico'!AC305</f>
        <v>0</v>
      </c>
      <c r="L57" s="42">
        <f>'Resumen-DiarioHorario-Eólico'!AC349</f>
        <v>0</v>
      </c>
      <c r="M57" s="43">
        <f>'Resumen-DiarioHorario-Eólico'!AC393</f>
        <v>0</v>
      </c>
      <c r="N57" s="42">
        <f>'Resumen-DiarioHorario-Eólico'!AC437</f>
        <v>0</v>
      </c>
      <c r="O57" s="43">
        <f>'Resumen-DiarioHorario-Eólico'!AC481</f>
        <v>0</v>
      </c>
      <c r="P57" s="42">
        <f>'Resumen-DiarioHorario-Eólico'!AC525</f>
        <v>0</v>
      </c>
      <c r="Q57" s="43">
        <f>'Resumen-DiarioHorario-Eólico'!AC569</f>
        <v>0</v>
      </c>
      <c r="R57" s="42">
        <f>'Resumen-DiarioHorario-Eólico'!AC613</f>
        <v>0</v>
      </c>
      <c r="S57" s="43">
        <f>'Resumen-DiarioHorario-Eólico'!AC657</f>
        <v>1.5666666666666686E-2</v>
      </c>
      <c r="T57" s="42">
        <f>'Resumen-DiarioHorario-Eólico'!AC701</f>
        <v>0</v>
      </c>
      <c r="U57" s="43">
        <f>'Resumen-DiarioHorario-Eólico'!AC745</f>
        <v>56.935000000000002</v>
      </c>
      <c r="V57" s="42">
        <f>'Resumen-DiarioHorario-Eólico'!AC789</f>
        <v>30.849999999999998</v>
      </c>
      <c r="W57" s="43">
        <f>'Resumen-DiarioHorario-Eólico'!AC833</f>
        <v>81.07716666666667</v>
      </c>
      <c r="X57" s="42">
        <f>'Resumen-DiarioHorario-Eólico'!AC877</f>
        <v>170.15816666666669</v>
      </c>
      <c r="Y57" s="43">
        <f>'Resumen-DiarioHorario-Eólico'!AC921</f>
        <v>0</v>
      </c>
      <c r="Z57" s="42">
        <f>'Resumen-DiarioHorario-Eólico'!AC965</f>
        <v>0</v>
      </c>
      <c r="AA57" s="43">
        <f>'Resumen-DiarioHorario-Eólico'!AC1009</f>
        <v>3.5121666666666673</v>
      </c>
      <c r="AB57" s="42">
        <f>'Resumen-DiarioHorario-Eólico'!AC1053</f>
        <v>31.492666666666665</v>
      </c>
      <c r="AC57" s="43">
        <f>'Resumen-DiarioHorario-Eólico'!AC1097</f>
        <v>26.473499999999994</v>
      </c>
      <c r="AD57" s="42">
        <f>'Resumen-DiarioHorario-Eólico'!AC1141</f>
        <v>137.0565</v>
      </c>
      <c r="AE57" s="43">
        <f>'Resumen-DiarioHorario-Eólico'!AC1185</f>
        <v>0</v>
      </c>
      <c r="AF57" s="42">
        <f>'Resumen-DiarioHorario-Eólico'!AC1228</f>
        <v>0</v>
      </c>
      <c r="AG57" s="43">
        <f>'Resumen-DiarioHorario-Eólico'!AC1272</f>
        <v>0</v>
      </c>
      <c r="AH57" s="42">
        <f>'Resumen-DiarioHorario-Eólico'!AC1316</f>
        <v>0</v>
      </c>
      <c r="AI57" s="44">
        <f>'Resumen-DiarioHorario-Eólico'!AC1360</f>
        <v>0</v>
      </c>
      <c r="AJ57" s="58">
        <f t="shared" si="15"/>
        <v>609.84383333333335</v>
      </c>
      <c r="AK57" s="58"/>
      <c r="AL57" s="58"/>
    </row>
    <row r="58" spans="2:38" x14ac:dyDescent="0.3">
      <c r="B58" s="57" t="s">
        <v>36</v>
      </c>
      <c r="C58" s="57"/>
      <c r="D58" s="57"/>
      <c r="E58" s="43">
        <f>'Resumen-DiarioHorario-Eólico'!AC42</f>
        <v>0</v>
      </c>
      <c r="F58" s="42">
        <f>'Resumen-DiarioHorario-Eólico'!AC86</f>
        <v>0</v>
      </c>
      <c r="G58" s="43">
        <f>'Resumen-DiarioHorario-Eólico'!AC130</f>
        <v>29.369166666666672</v>
      </c>
      <c r="H58" s="42">
        <f>'Resumen-DiarioHorario-Eólico'!AC174</f>
        <v>0</v>
      </c>
      <c r="I58" s="43">
        <f>'Resumen-DiarioHorario-Eólico'!AC218</f>
        <v>0</v>
      </c>
      <c r="J58" s="42">
        <f>'Resumen-DiarioHorario-Eólico'!AC262</f>
        <v>4.0576666666666679</v>
      </c>
      <c r="K58" s="43">
        <f>'Resumen-DiarioHorario-Eólico'!AC306</f>
        <v>0</v>
      </c>
      <c r="L58" s="42">
        <f>'Resumen-DiarioHorario-Eólico'!AC350</f>
        <v>0</v>
      </c>
      <c r="M58" s="43">
        <f>'Resumen-DiarioHorario-Eólico'!AC394</f>
        <v>0</v>
      </c>
      <c r="N58" s="42">
        <f>'Resumen-DiarioHorario-Eólico'!AC438</f>
        <v>0</v>
      </c>
      <c r="O58" s="43">
        <f>'Resumen-DiarioHorario-Eólico'!AC482</f>
        <v>41.189499999999995</v>
      </c>
      <c r="P58" s="42">
        <f>'Resumen-DiarioHorario-Eólico'!AC526</f>
        <v>0</v>
      </c>
      <c r="Q58" s="43">
        <f>'Resumen-DiarioHorario-Eólico'!AC570</f>
        <v>0</v>
      </c>
      <c r="R58" s="42">
        <f>'Resumen-DiarioHorario-Eólico'!AC614</f>
        <v>37.366333333333337</v>
      </c>
      <c r="S58" s="43">
        <f>'Resumen-DiarioHorario-Eólico'!AC658</f>
        <v>7.6288333333333336</v>
      </c>
      <c r="T58" s="42">
        <f>'Resumen-DiarioHorario-Eólico'!AC702</f>
        <v>0</v>
      </c>
      <c r="U58" s="43">
        <f>'Resumen-DiarioHorario-Eólico'!AC746</f>
        <v>0</v>
      </c>
      <c r="V58" s="42">
        <f>'Resumen-DiarioHorario-Eólico'!AC790</f>
        <v>44.560999999999993</v>
      </c>
      <c r="W58" s="43">
        <f>'Resumen-DiarioHorario-Eólico'!AC834</f>
        <v>131.38616666666667</v>
      </c>
      <c r="X58" s="42">
        <f>'Resumen-DiarioHorario-Eólico'!AC878</f>
        <v>31.91016666666664</v>
      </c>
      <c r="Y58" s="43">
        <f>'Resumen-DiarioHorario-Eólico'!AC922</f>
        <v>0</v>
      </c>
      <c r="Z58" s="42">
        <f>'Resumen-DiarioHorario-Eólico'!AC966</f>
        <v>0</v>
      </c>
      <c r="AA58" s="43">
        <f>'Resumen-DiarioHorario-Eólico'!AC1010</f>
        <v>12.858499999999999</v>
      </c>
      <c r="AB58" s="42">
        <f>'Resumen-DiarioHorario-Eólico'!AC1054</f>
        <v>41.320000000000022</v>
      </c>
      <c r="AC58" s="43">
        <f>'Resumen-DiarioHorario-Eólico'!AC1098</f>
        <v>36.30616666666667</v>
      </c>
      <c r="AD58" s="42">
        <f>'Resumen-DiarioHorario-Eólico'!AC1142</f>
        <v>68.80183333333332</v>
      </c>
      <c r="AE58" s="43">
        <f>'Resumen-DiarioHorario-Eólico'!AC1186</f>
        <v>2.176166666666667</v>
      </c>
      <c r="AF58" s="42">
        <f>'Resumen-DiarioHorario-Eólico'!AC1229</f>
        <v>0</v>
      </c>
      <c r="AG58" s="43">
        <f>'Resumen-DiarioHorario-Eólico'!AC1273</f>
        <v>0</v>
      </c>
      <c r="AH58" s="42">
        <f>'Resumen-DiarioHorario-Eólico'!AC1317</f>
        <v>0</v>
      </c>
      <c r="AI58" s="44">
        <f>'Resumen-DiarioHorario-Eólico'!AC1361</f>
        <v>0</v>
      </c>
      <c r="AJ58" s="58">
        <f t="shared" si="15"/>
        <v>488.93150000000003</v>
      </c>
      <c r="AK58" s="58"/>
      <c r="AL58" s="58"/>
    </row>
    <row r="59" spans="2:38" x14ac:dyDescent="0.3">
      <c r="B59" s="12" t="s">
        <v>86</v>
      </c>
      <c r="C59" s="12"/>
      <c r="D59" s="12"/>
      <c r="E59" s="43">
        <f>'Resumen-DiarioHorario-Eólico'!AC43</f>
        <v>14.16</v>
      </c>
      <c r="F59" s="42">
        <f>'Resumen-DiarioHorario-Eólico'!AC87</f>
        <v>142.60283333333334</v>
      </c>
      <c r="G59" s="43">
        <f>'Resumen-DiarioHorario-Eólico'!AC131</f>
        <v>21.677666666666671</v>
      </c>
      <c r="H59" s="42">
        <f>'Resumen-DiarioHorario-Eólico'!AC175</f>
        <v>102.34333333333335</v>
      </c>
      <c r="I59" s="43">
        <f>'Resumen-DiarioHorario-Eólico'!AC219</f>
        <v>187.334</v>
      </c>
      <c r="J59" s="42">
        <f>'Resumen-DiarioHorario-Eólico'!AC263</f>
        <v>1.9843333333333333</v>
      </c>
      <c r="K59" s="43">
        <f>'Resumen-DiarioHorario-Eólico'!AC307</f>
        <v>0</v>
      </c>
      <c r="L59" s="42">
        <f>'Resumen-DiarioHorario-Eólico'!AC351</f>
        <v>0</v>
      </c>
      <c r="M59" s="43">
        <f>'Resumen-DiarioHorario-Eólico'!AC395</f>
        <v>0</v>
      </c>
      <c r="N59" s="42">
        <f>'Resumen-DiarioHorario-Eólico'!AC439</f>
        <v>1.5406666666666666</v>
      </c>
      <c r="O59" s="43">
        <f>'Resumen-DiarioHorario-Eólico'!AC483</f>
        <v>1.4749999999999999</v>
      </c>
      <c r="P59" s="42">
        <f>'Resumen-DiarioHorario-Eólico'!AC527</f>
        <v>1.8508333333333338</v>
      </c>
      <c r="Q59" s="43">
        <f>'Resumen-DiarioHorario-Eólico'!AC571</f>
        <v>0</v>
      </c>
      <c r="R59" s="42">
        <f>'Resumen-DiarioHorario-Eólico'!AC615</f>
        <v>0</v>
      </c>
      <c r="S59" s="43">
        <f>'Resumen-DiarioHorario-Eólico'!AC659</f>
        <v>2.2166666666666671E-2</v>
      </c>
      <c r="T59" s="42">
        <f>'Resumen-DiarioHorario-Eólico'!AC703</f>
        <v>0</v>
      </c>
      <c r="U59" s="43">
        <f>'Resumen-DiarioHorario-Eólico'!AC747</f>
        <v>4.6098333333333352</v>
      </c>
      <c r="V59" s="42">
        <f>'Resumen-DiarioHorario-Eólico'!AC791</f>
        <v>11.641999999999998</v>
      </c>
      <c r="W59" s="43">
        <f>'Resumen-DiarioHorario-Eólico'!AC835</f>
        <v>167.34450000000004</v>
      </c>
      <c r="X59" s="42">
        <f>'Resumen-DiarioHorario-Eólico'!AC879</f>
        <v>191.63066666666668</v>
      </c>
      <c r="Y59" s="43">
        <f>'Resumen-DiarioHorario-Eólico'!AC923</f>
        <v>0</v>
      </c>
      <c r="Z59" s="42">
        <f>'Resumen-DiarioHorario-Eólico'!AC967</f>
        <v>0</v>
      </c>
      <c r="AA59" s="43">
        <f>'Resumen-DiarioHorario-Eólico'!AC1011</f>
        <v>59.746833333333321</v>
      </c>
      <c r="AB59" s="42">
        <f>'Resumen-DiarioHorario-Eólico'!AC1055</f>
        <v>54.43099999999999</v>
      </c>
      <c r="AC59" s="43">
        <f>'Resumen-DiarioHorario-Eólico'!AC1099</f>
        <v>64.21066666666664</v>
      </c>
      <c r="AD59" s="42">
        <f>'Resumen-DiarioHorario-Eólico'!AC1143</f>
        <v>129.63400000000001</v>
      </c>
      <c r="AE59" s="43">
        <f>'Resumen-DiarioHorario-Eólico'!AC1187</f>
        <v>0</v>
      </c>
      <c r="AF59" s="42">
        <f>'Resumen-DiarioHorario-Eólico'!AC1230</f>
        <v>0</v>
      </c>
      <c r="AG59" s="43">
        <f>'Resumen-DiarioHorario-Eólico'!AC1274</f>
        <v>0</v>
      </c>
      <c r="AH59" s="42">
        <f>'Resumen-DiarioHorario-Eólico'!AC1318</f>
        <v>0</v>
      </c>
      <c r="AI59" s="44">
        <f>'Resumen-DiarioHorario-Eólico'!AC1362</f>
        <v>0</v>
      </c>
      <c r="AJ59" s="58">
        <f t="shared" ref="AJ59:AJ60" si="16">SUM(E59:AI59)</f>
        <v>1158.2403333333334</v>
      </c>
      <c r="AK59" s="58"/>
      <c r="AL59" s="58"/>
    </row>
    <row r="60" spans="2:38" x14ac:dyDescent="0.3">
      <c r="B60" s="12" t="s">
        <v>87</v>
      </c>
      <c r="C60" s="12"/>
      <c r="D60" s="12"/>
      <c r="E60" s="43">
        <f>'Resumen-DiarioHorario-Eólico'!AC44</f>
        <v>230.06</v>
      </c>
      <c r="F60" s="42">
        <f>'Resumen-DiarioHorario-Eólico'!AC88</f>
        <v>540.08166666666671</v>
      </c>
      <c r="G60" s="43">
        <f>'Resumen-DiarioHorario-Eólico'!AC132</f>
        <v>63.324666666666673</v>
      </c>
      <c r="H60" s="42">
        <f>'Resumen-DiarioHorario-Eólico'!AC176</f>
        <v>224.91183333333339</v>
      </c>
      <c r="I60" s="43">
        <f>'Resumen-DiarioHorario-Eólico'!AC220</f>
        <v>329.74299999999999</v>
      </c>
      <c r="J60" s="42">
        <f>'Resumen-DiarioHorario-Eólico'!AC264</f>
        <v>1.5333333333333362E-2</v>
      </c>
      <c r="K60" s="43">
        <f>'Resumen-DiarioHorario-Eólico'!AC308</f>
        <v>0</v>
      </c>
      <c r="L60" s="42">
        <f>'Resumen-DiarioHorario-Eólico'!AC352</f>
        <v>0</v>
      </c>
      <c r="M60" s="43">
        <f>'Resumen-DiarioHorario-Eólico'!AC396</f>
        <v>0</v>
      </c>
      <c r="N60" s="42">
        <f>'Resumen-DiarioHorario-Eólico'!AC440</f>
        <v>0</v>
      </c>
      <c r="O60" s="43">
        <f>'Resumen-DiarioHorario-Eólico'!AC484</f>
        <v>0.86683333333333323</v>
      </c>
      <c r="P60" s="42">
        <f>'Resumen-DiarioHorario-Eólico'!AC528</f>
        <v>2.5671666666666662</v>
      </c>
      <c r="Q60" s="43">
        <f>'Resumen-DiarioHorario-Eólico'!AC572</f>
        <v>0</v>
      </c>
      <c r="R60" s="42">
        <f>'Resumen-DiarioHorario-Eólico'!AC616</f>
        <v>0</v>
      </c>
      <c r="S60" s="43">
        <f>'Resumen-DiarioHorario-Eólico'!AC660</f>
        <v>0</v>
      </c>
      <c r="T60" s="42">
        <f>'Resumen-DiarioHorario-Eólico'!AC704</f>
        <v>0</v>
      </c>
      <c r="U60" s="43">
        <f>'Resumen-DiarioHorario-Eólico'!AC748</f>
        <v>13.561000000000003</v>
      </c>
      <c r="V60" s="42">
        <f>'Resumen-DiarioHorario-Eólico'!AC792</f>
        <v>34.73533333333333</v>
      </c>
      <c r="W60" s="43">
        <f>'Resumen-DiarioHorario-Eólico'!AC836</f>
        <v>308.03166666666664</v>
      </c>
      <c r="X60" s="42">
        <f>'Resumen-DiarioHorario-Eólico'!AC880</f>
        <v>318.4396666666666</v>
      </c>
      <c r="Y60" s="43">
        <f>'Resumen-DiarioHorario-Eólico'!AC924</f>
        <v>0</v>
      </c>
      <c r="Z60" s="42">
        <f>'Resumen-DiarioHorario-Eólico'!AC968</f>
        <v>0</v>
      </c>
      <c r="AA60" s="43">
        <f>'Resumen-DiarioHorario-Eólico'!AC1012</f>
        <v>178.32883333333334</v>
      </c>
      <c r="AB60" s="42">
        <f>'Resumen-DiarioHorario-Eólico'!AC1056</f>
        <v>172.18800000000002</v>
      </c>
      <c r="AC60" s="43">
        <f>'Resumen-DiarioHorario-Eólico'!AC1100</f>
        <v>208.82266666666669</v>
      </c>
      <c r="AD60" s="42">
        <f>'Resumen-DiarioHorario-Eólico'!AC1144</f>
        <v>229.94133333333326</v>
      </c>
      <c r="AE60" s="43">
        <f>'Resumen-DiarioHorario-Eólico'!AC1188</f>
        <v>0</v>
      </c>
      <c r="AF60" s="42">
        <f>'Resumen-DiarioHorario-Eólico'!AC1231</f>
        <v>0</v>
      </c>
      <c r="AG60" s="43">
        <f>'Resumen-DiarioHorario-Eólico'!AC1275</f>
        <v>0</v>
      </c>
      <c r="AH60" s="42">
        <f>'Resumen-DiarioHorario-Eólico'!AC1319</f>
        <v>0</v>
      </c>
      <c r="AI60" s="44">
        <f>'Resumen-DiarioHorario-Eólico'!AC1363</f>
        <v>0</v>
      </c>
      <c r="AJ60" s="58">
        <f t="shared" si="16"/>
        <v>2855.6189999999997</v>
      </c>
      <c r="AK60" s="58"/>
      <c r="AL60" s="58"/>
    </row>
    <row r="61" spans="2:38" x14ac:dyDescent="0.3">
      <c r="B61" s="12" t="s">
        <v>100</v>
      </c>
      <c r="C61" s="12"/>
      <c r="D61" s="12"/>
      <c r="E61" s="43">
        <f>'Resumen-DiarioHorario-Eólico'!AC45</f>
        <v>9.2000000000000011</v>
      </c>
      <c r="F61" s="42">
        <f>'Resumen-DiarioHorario-Eólico'!AC89</f>
        <v>43.528166666666671</v>
      </c>
      <c r="G61" s="43">
        <f>'Resumen-DiarioHorario-Eólico'!AC133</f>
        <v>21.818833333333341</v>
      </c>
      <c r="H61" s="42">
        <f>'Resumen-DiarioHorario-Eólico'!AC177</f>
        <v>61.385833333333323</v>
      </c>
      <c r="I61" s="43">
        <f>'Resumen-DiarioHorario-Eólico'!AC221</f>
        <v>41.513999999999996</v>
      </c>
      <c r="J61" s="42">
        <f>'Resumen-DiarioHorario-Eólico'!AC265</f>
        <v>14.009333333333329</v>
      </c>
      <c r="K61" s="43">
        <f>'Resumen-DiarioHorario-Eólico'!AC309</f>
        <v>0</v>
      </c>
      <c r="L61" s="42">
        <f>'Resumen-DiarioHorario-Eólico'!AC353</f>
        <v>0</v>
      </c>
      <c r="M61" s="43">
        <f>'Resumen-DiarioHorario-Eólico'!AC397</f>
        <v>0</v>
      </c>
      <c r="N61" s="42">
        <f>'Resumen-DiarioHorario-Eólico'!AC441</f>
        <v>0.79183333333333272</v>
      </c>
      <c r="O61" s="43">
        <f>'Resumen-DiarioHorario-Eólico'!AC485</f>
        <v>44.471166666666662</v>
      </c>
      <c r="P61" s="42">
        <f>'Resumen-DiarioHorario-Eólico'!AC529</f>
        <v>4.6568333333333332</v>
      </c>
      <c r="Q61" s="43">
        <f>'Resumen-DiarioHorario-Eólico'!AC573</f>
        <v>0</v>
      </c>
      <c r="R61" s="42">
        <f>'Resumen-DiarioHorario-Eólico'!AC617</f>
        <v>9.999999999999995E-2</v>
      </c>
      <c r="S61" s="43">
        <f>'Resumen-DiarioHorario-Eólico'!AC661</f>
        <v>5.2298333333333353</v>
      </c>
      <c r="T61" s="42">
        <f>'Resumen-DiarioHorario-Eólico'!AC705</f>
        <v>0</v>
      </c>
      <c r="U61" s="43">
        <f>'Resumen-DiarioHorario-Eólico'!AC749</f>
        <v>11.943333333333332</v>
      </c>
      <c r="V61" s="42">
        <f>'Resumen-DiarioHorario-Eólico'!AC793</f>
        <v>40.414000000000001</v>
      </c>
      <c r="W61" s="43">
        <f>'Resumen-DiarioHorario-Eólico'!AC837</f>
        <v>17.609000000000002</v>
      </c>
      <c r="X61" s="42">
        <f>'Resumen-DiarioHorario-Eólico'!AC881</f>
        <v>42.974833333333329</v>
      </c>
      <c r="Y61" s="43">
        <f>'Resumen-DiarioHorario-Eólico'!AC925</f>
        <v>0</v>
      </c>
      <c r="Z61" s="42">
        <f>'Resumen-DiarioHorario-Eólico'!AC969</f>
        <v>0</v>
      </c>
      <c r="AA61" s="43">
        <f>'Resumen-DiarioHorario-Eólico'!AC1013</f>
        <v>27.718166666666672</v>
      </c>
      <c r="AB61" s="42">
        <f>'Resumen-DiarioHorario-Eólico'!AC1057</f>
        <v>10.616833333333338</v>
      </c>
      <c r="AC61" s="43">
        <f>'Resumen-DiarioHorario-Eólico'!AC1101</f>
        <v>211.78833333333336</v>
      </c>
      <c r="AD61" s="42">
        <f>'Resumen-DiarioHorario-Eólico'!AC1145</f>
        <v>12.776000000000005</v>
      </c>
      <c r="AE61" s="43">
        <f>'Resumen-DiarioHorario-Eólico'!AC1189</f>
        <v>0</v>
      </c>
      <c r="AF61" s="42">
        <f>'Resumen-DiarioHorario-Eólico'!AC1232</f>
        <v>0</v>
      </c>
      <c r="AG61" s="43">
        <f>'Resumen-DiarioHorario-Eólico'!AC1276</f>
        <v>0</v>
      </c>
      <c r="AH61" s="42">
        <f>'Resumen-DiarioHorario-Eólico'!AC1320</f>
        <v>0</v>
      </c>
      <c r="AI61" s="44">
        <f>'Resumen-DiarioHorario-Eólico'!AC1364</f>
        <v>0</v>
      </c>
      <c r="AJ61" s="58">
        <f>SUM(E61:AI61)</f>
        <v>622.54633333333334</v>
      </c>
      <c r="AK61" s="58"/>
      <c r="AL61" s="58"/>
    </row>
    <row r="62" spans="2:38" x14ac:dyDescent="0.3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2:38" x14ac:dyDescent="0.3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2:38" x14ac:dyDescent="0.3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2:38" x14ac:dyDescent="0.3">
      <c r="B65" s="5" t="s">
        <v>96</v>
      </c>
      <c r="C65" s="2"/>
      <c r="D65" s="2"/>
      <c r="E65" s="2"/>
      <c r="F65" s="2"/>
      <c r="G65" s="2"/>
      <c r="H65" s="2"/>
      <c r="I65" s="2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32"/>
      <c r="AC65" s="32"/>
      <c r="AD65" s="32"/>
      <c r="AE65" s="32"/>
      <c r="AF65" s="32"/>
      <c r="AG65" s="32"/>
      <c r="AH65" s="1"/>
      <c r="AI65" s="1"/>
      <c r="AJ65" s="1"/>
      <c r="AK65" s="1"/>
      <c r="AL65" s="1"/>
    </row>
    <row r="66" spans="2:38" x14ac:dyDescent="0.3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K66" s="4"/>
    </row>
    <row r="67" spans="2:38" x14ac:dyDescent="0.3">
      <c r="B67" s="34" t="s">
        <v>3</v>
      </c>
      <c r="C67" s="4"/>
      <c r="D67" s="4"/>
      <c r="E67" s="35">
        <f t="shared" ref="E67:AI67" si="17">E22</f>
        <v>44986</v>
      </c>
      <c r="F67" s="35">
        <f t="shared" si="17"/>
        <v>44987</v>
      </c>
      <c r="G67" s="35">
        <f t="shared" si="17"/>
        <v>44988</v>
      </c>
      <c r="H67" s="35">
        <f t="shared" si="17"/>
        <v>44989</v>
      </c>
      <c r="I67" s="35">
        <f t="shared" si="17"/>
        <v>44990</v>
      </c>
      <c r="J67" s="35">
        <f t="shared" si="17"/>
        <v>44991</v>
      </c>
      <c r="K67" s="35">
        <f t="shared" si="17"/>
        <v>44992</v>
      </c>
      <c r="L67" s="35">
        <f t="shared" si="17"/>
        <v>44993</v>
      </c>
      <c r="M67" s="35">
        <f t="shared" si="17"/>
        <v>44994</v>
      </c>
      <c r="N67" s="35">
        <f t="shared" si="17"/>
        <v>44995</v>
      </c>
      <c r="O67" s="35">
        <f t="shared" si="17"/>
        <v>44996</v>
      </c>
      <c r="P67" s="35">
        <f t="shared" si="17"/>
        <v>44997</v>
      </c>
      <c r="Q67" s="35">
        <f t="shared" si="17"/>
        <v>44998</v>
      </c>
      <c r="R67" s="35">
        <f t="shared" si="17"/>
        <v>44999</v>
      </c>
      <c r="S67" s="35">
        <f t="shared" si="17"/>
        <v>45000</v>
      </c>
      <c r="T67" s="35">
        <f t="shared" si="17"/>
        <v>45001</v>
      </c>
      <c r="U67" s="35">
        <f t="shared" si="17"/>
        <v>45002</v>
      </c>
      <c r="V67" s="35">
        <f t="shared" si="17"/>
        <v>45003</v>
      </c>
      <c r="W67" s="35">
        <f t="shared" si="17"/>
        <v>45004</v>
      </c>
      <c r="X67" s="35">
        <f t="shared" si="17"/>
        <v>45005</v>
      </c>
      <c r="Y67" s="35">
        <f t="shared" si="17"/>
        <v>45006</v>
      </c>
      <c r="Z67" s="35">
        <f t="shared" si="17"/>
        <v>45007</v>
      </c>
      <c r="AA67" s="35">
        <f t="shared" si="17"/>
        <v>45008</v>
      </c>
      <c r="AB67" s="35">
        <f t="shared" si="17"/>
        <v>45009</v>
      </c>
      <c r="AC67" s="35">
        <f t="shared" si="17"/>
        <v>45010</v>
      </c>
      <c r="AD67" s="35">
        <f t="shared" si="17"/>
        <v>45011</v>
      </c>
      <c r="AE67" s="35">
        <f t="shared" si="17"/>
        <v>45012</v>
      </c>
      <c r="AF67" s="35">
        <f t="shared" si="17"/>
        <v>45013</v>
      </c>
      <c r="AG67" s="35">
        <f t="shared" si="17"/>
        <v>45014</v>
      </c>
      <c r="AH67" s="35">
        <f t="shared" si="17"/>
        <v>45015</v>
      </c>
      <c r="AI67" s="35">
        <f t="shared" si="17"/>
        <v>45016</v>
      </c>
      <c r="AJ67" s="60" t="s">
        <v>2</v>
      </c>
      <c r="AK67" s="61"/>
      <c r="AL67" s="61"/>
    </row>
    <row r="68" spans="2:38" x14ac:dyDescent="0.3">
      <c r="B68" s="59" t="s">
        <v>2</v>
      </c>
      <c r="C68" s="59"/>
      <c r="D68" s="59"/>
      <c r="E68" s="46">
        <f>SUM(E69:E121)</f>
        <v>4025.5303333333327</v>
      </c>
      <c r="F68" s="46">
        <f t="shared" ref="F68:AI68" si="18">SUM(F69:F121)</f>
        <v>4969.5323333333336</v>
      </c>
      <c r="G68" s="46">
        <f t="shared" si="18"/>
        <v>3007.5058333333336</v>
      </c>
      <c r="H68" s="46">
        <f t="shared" si="18"/>
        <v>3430.6735000000003</v>
      </c>
      <c r="I68" s="46">
        <f t="shared" si="18"/>
        <v>5438.2329999999984</v>
      </c>
      <c r="J68" s="46">
        <f t="shared" si="18"/>
        <v>1480.1970000000001</v>
      </c>
      <c r="K68" s="46">
        <f t="shared" si="18"/>
        <v>1239.7490000000003</v>
      </c>
      <c r="L68" s="46">
        <f t="shared" si="18"/>
        <v>1985.9518333333333</v>
      </c>
      <c r="M68" s="46">
        <f t="shared" si="18"/>
        <v>1872.4093333333333</v>
      </c>
      <c r="N68" s="46">
        <f t="shared" si="18"/>
        <v>1256.4060000000002</v>
      </c>
      <c r="O68" s="46">
        <f t="shared" si="18"/>
        <v>1509.3043333333333</v>
      </c>
      <c r="P68" s="46">
        <f t="shared" si="18"/>
        <v>1364.5095000000003</v>
      </c>
      <c r="Q68" s="46">
        <f t="shared" si="18"/>
        <v>952.61416666666685</v>
      </c>
      <c r="R68" s="46">
        <f t="shared" si="18"/>
        <v>1605.9283333333331</v>
      </c>
      <c r="S68" s="46">
        <f t="shared" si="18"/>
        <v>1672.3501666666668</v>
      </c>
      <c r="T68" s="46">
        <f t="shared" si="18"/>
        <v>1889.783833333333</v>
      </c>
      <c r="U68" s="46">
        <f t="shared" si="18"/>
        <v>3901.7546666666663</v>
      </c>
      <c r="V68" s="46">
        <f t="shared" si="18"/>
        <v>2425.7431666666671</v>
      </c>
      <c r="W68" s="46">
        <f t="shared" si="18"/>
        <v>3202.5489999999995</v>
      </c>
      <c r="X68" s="46">
        <f t="shared" si="18"/>
        <v>756.82300000000021</v>
      </c>
      <c r="Y68" s="46">
        <f t="shared" si="18"/>
        <v>742.73233333333326</v>
      </c>
      <c r="Z68" s="46">
        <f t="shared" si="18"/>
        <v>639.52616666666665</v>
      </c>
      <c r="AA68" s="46">
        <f t="shared" si="18"/>
        <v>987.83733333333328</v>
      </c>
      <c r="AB68" s="46">
        <f t="shared" si="18"/>
        <v>644.17166666666674</v>
      </c>
      <c r="AC68" s="46">
        <f t="shared" si="18"/>
        <v>3374.2191666666672</v>
      </c>
      <c r="AD68" s="46">
        <f t="shared" si="18"/>
        <v>2209.124166666667</v>
      </c>
      <c r="AE68" s="46">
        <f t="shared" si="18"/>
        <v>918.84916666666686</v>
      </c>
      <c r="AF68" s="46">
        <f t="shared" si="18"/>
        <v>5300.7551666666659</v>
      </c>
      <c r="AG68" s="46">
        <f t="shared" si="18"/>
        <v>5781.3456666666671</v>
      </c>
      <c r="AH68" s="46">
        <f t="shared" si="18"/>
        <v>5690.6333333333305</v>
      </c>
      <c r="AI68" s="46">
        <f t="shared" si="18"/>
        <v>6913.36</v>
      </c>
      <c r="AJ68" s="62">
        <f>SUM(AJ69:AK121)</f>
        <v>81190.102499999979</v>
      </c>
      <c r="AK68" s="63"/>
      <c r="AL68" s="63"/>
    </row>
    <row r="69" spans="2:38" x14ac:dyDescent="0.3">
      <c r="B69" s="57" t="s">
        <v>37</v>
      </c>
      <c r="C69" s="57"/>
      <c r="D69" s="57"/>
      <c r="E69" s="43">
        <f>'Resumen-DiarioHorario-Solar'!AC8</f>
        <v>3.5869999999999993</v>
      </c>
      <c r="F69" s="42">
        <f>'Resumen-DiarioHorario-Solar'!AC67</f>
        <v>6.7826666666666657</v>
      </c>
      <c r="G69" s="43">
        <f>'Resumen-DiarioHorario-Solar'!AC126</f>
        <v>0.18433333333333324</v>
      </c>
      <c r="H69" s="42">
        <f>'Resumen-DiarioHorario-Solar'!AC185</f>
        <v>0.35616666666666652</v>
      </c>
      <c r="I69" s="43">
        <f>'Resumen-DiarioHorario-Solar'!AC244</f>
        <v>0.5256666666666665</v>
      </c>
      <c r="J69" s="42">
        <f>'Resumen-DiarioHorario-Solar'!AC303</f>
        <v>2.3333333333333338E-2</v>
      </c>
      <c r="K69" s="43">
        <f>'Resumen-DiarioHorario-Solar'!AC362</f>
        <v>2.5333333333333332</v>
      </c>
      <c r="L69" s="42">
        <f>'Resumen-DiarioHorario-Solar'!AC421</f>
        <v>0.61683333333333323</v>
      </c>
      <c r="M69" s="43">
        <f>'Resumen-DiarioHorario-Solar'!AC480</f>
        <v>2.5351666666666666</v>
      </c>
      <c r="N69" s="42">
        <f>'Resumen-DiarioHorario-Solar'!AC539</f>
        <v>3.6898333333333335</v>
      </c>
      <c r="O69" s="43">
        <f>'Resumen-DiarioHorario-Solar'!AC598</f>
        <v>2.4476666666666662</v>
      </c>
      <c r="P69" s="42">
        <f>'Resumen-DiarioHorario-Solar'!AC657</f>
        <v>1.9339999999999988</v>
      </c>
      <c r="Q69" s="43">
        <f>'Resumen-DiarioHorario-Solar'!AC716</f>
        <v>3.9449999999999998</v>
      </c>
      <c r="R69" s="42">
        <f>'Resumen-DiarioHorario-Solar'!AC775</f>
        <v>5.0711666666666657</v>
      </c>
      <c r="S69" s="43">
        <f>'Resumen-DiarioHorario-Solar'!AC834</f>
        <v>5.900999999999998</v>
      </c>
      <c r="T69" s="42">
        <f>'Resumen-DiarioHorario-Solar'!AC893</f>
        <v>4.2316666666666656</v>
      </c>
      <c r="U69" s="43">
        <f>'Resumen-DiarioHorario-Solar'!AC952</f>
        <v>10.544333333333331</v>
      </c>
      <c r="V69" s="42">
        <f>'Resumen-DiarioHorario-Solar'!AC1011</f>
        <v>8.6309999999999985</v>
      </c>
      <c r="W69" s="43">
        <f>'Resumen-DiarioHorario-Solar'!AC1070</f>
        <v>6.9948333333333332</v>
      </c>
      <c r="X69" s="42">
        <f>'Resumen-DiarioHorario-Solar'!AC1129</f>
        <v>1.9769999999999999</v>
      </c>
      <c r="Y69" s="43">
        <f>'Resumen-DiarioHorario-Solar'!AC1188</f>
        <v>1.5751666666666673</v>
      </c>
      <c r="Z69" s="42">
        <f>'Resumen-DiarioHorario-Solar'!AC1247</f>
        <v>4.5850000000000009</v>
      </c>
      <c r="AA69" s="43">
        <f>'Resumen-DiarioHorario-Solar'!AC1306</f>
        <v>5.1669999999999998</v>
      </c>
      <c r="AB69" s="42">
        <f>'Resumen-DiarioHorario-Solar'!AC1365</f>
        <v>7.8244999999999987</v>
      </c>
      <c r="AC69" s="43">
        <f>'Resumen-DiarioHorario-Solar'!AC1424</f>
        <v>11.071166666666663</v>
      </c>
      <c r="AD69" s="42">
        <f>'Resumen-DiarioHorario-Solar'!AC1483</f>
        <v>0.7928333333333335</v>
      </c>
      <c r="AE69" s="43">
        <f>'Resumen-DiarioHorario-Solar'!AC1542</f>
        <v>0.30016666666666669</v>
      </c>
      <c r="AF69" s="42">
        <f>'Resumen-DiarioHorario-Solar'!AC1601</f>
        <v>8.6653333333333347</v>
      </c>
      <c r="AG69" s="43">
        <f>'Resumen-DiarioHorario-Solar'!AC1660</f>
        <v>13.017500000000004</v>
      </c>
      <c r="AH69" s="42">
        <f>'Resumen-DiarioHorario-Solar'!AC1719</f>
        <v>19.086833333333331</v>
      </c>
      <c r="AI69" s="44">
        <f>'Resumen-DiarioHorario-Solar'!AC1778</f>
        <v>10.900000000000002</v>
      </c>
      <c r="AJ69" s="58">
        <f>SUM(E69:AI69)</f>
        <v>155.49749999999997</v>
      </c>
      <c r="AK69" s="58"/>
      <c r="AL69" s="58"/>
    </row>
    <row r="70" spans="2:38" x14ac:dyDescent="0.3">
      <c r="B70" s="57" t="s">
        <v>38</v>
      </c>
      <c r="C70" s="57"/>
      <c r="D70" s="57"/>
      <c r="E70" s="43">
        <f>'Resumen-DiarioHorario-Solar'!AC9</f>
        <v>3.5910000000000006</v>
      </c>
      <c r="F70" s="42">
        <f>'Resumen-DiarioHorario-Solar'!AC68</f>
        <v>4.1021666666666681</v>
      </c>
      <c r="G70" s="43">
        <f>'Resumen-DiarioHorario-Solar'!AC127</f>
        <v>0.50083333333333357</v>
      </c>
      <c r="H70" s="42">
        <f>'Resumen-DiarioHorario-Solar'!AC186</f>
        <v>1.104000000000001</v>
      </c>
      <c r="I70" s="43">
        <f>'Resumen-DiarioHorario-Solar'!AC245</f>
        <v>15.925666666666665</v>
      </c>
      <c r="J70" s="42">
        <f>'Resumen-DiarioHorario-Solar'!AC304</f>
        <v>3.6333333333333294E-2</v>
      </c>
      <c r="K70" s="43">
        <f>'Resumen-DiarioHorario-Solar'!AC363</f>
        <v>2.4636666666666667</v>
      </c>
      <c r="L70" s="42">
        <f>'Resumen-DiarioHorario-Solar'!AC422</f>
        <v>0.12100000000000005</v>
      </c>
      <c r="M70" s="43">
        <f>'Resumen-DiarioHorario-Solar'!AC481</f>
        <v>6.9601666666666659</v>
      </c>
      <c r="N70" s="42">
        <f>'Resumen-DiarioHorario-Solar'!AC540</f>
        <v>8.7865000000000002</v>
      </c>
      <c r="O70" s="43">
        <f>'Resumen-DiarioHorario-Solar'!AC599</f>
        <v>3.1264999999999996</v>
      </c>
      <c r="P70" s="42">
        <f>'Resumen-DiarioHorario-Solar'!AC658</f>
        <v>4.5058333333333342</v>
      </c>
      <c r="Q70" s="43">
        <f>'Resumen-DiarioHorario-Solar'!AC717</f>
        <v>1.924500000000001</v>
      </c>
      <c r="R70" s="42">
        <f>'Resumen-DiarioHorario-Solar'!AC776</f>
        <v>1.7221666666666686</v>
      </c>
      <c r="S70" s="43">
        <f>'Resumen-DiarioHorario-Solar'!AC835</f>
        <v>3.220833333333331</v>
      </c>
      <c r="T70" s="42">
        <f>'Resumen-DiarioHorario-Solar'!AC894</f>
        <v>2.1280000000000006</v>
      </c>
      <c r="U70" s="43">
        <f>'Resumen-DiarioHorario-Solar'!AC953</f>
        <v>14.46166666666667</v>
      </c>
      <c r="V70" s="42">
        <f>'Resumen-DiarioHorario-Solar'!AC1012</f>
        <v>10.337666666666664</v>
      </c>
      <c r="W70" s="43">
        <f>'Resumen-DiarioHorario-Solar'!AC1071</f>
        <v>21.034333333333336</v>
      </c>
      <c r="X70" s="42">
        <f>'Resumen-DiarioHorario-Solar'!AC1130</f>
        <v>4.5821666666666667</v>
      </c>
      <c r="Y70" s="43">
        <f>'Resumen-DiarioHorario-Solar'!AC1189</f>
        <v>0.45316666666666744</v>
      </c>
      <c r="Z70" s="42">
        <f>'Resumen-DiarioHorario-Solar'!AC1248</f>
        <v>2.6018333333333343</v>
      </c>
      <c r="AA70" s="43">
        <f>'Resumen-DiarioHorario-Solar'!AC1307</f>
        <v>1.403</v>
      </c>
      <c r="AB70" s="42">
        <f>'Resumen-DiarioHorario-Solar'!AC1366</f>
        <v>4.3763333333333323</v>
      </c>
      <c r="AC70" s="43">
        <f>'Resumen-DiarioHorario-Solar'!AC1425</f>
        <v>9.8323333333333327</v>
      </c>
      <c r="AD70" s="42">
        <f>'Resumen-DiarioHorario-Solar'!AC1484</f>
        <v>1.0003333333333342</v>
      </c>
      <c r="AE70" s="43">
        <f>'Resumen-DiarioHorario-Solar'!AC1543</f>
        <v>0.86833333333333318</v>
      </c>
      <c r="AF70" s="42">
        <f>'Resumen-DiarioHorario-Solar'!AC1602</f>
        <v>25.067833333333329</v>
      </c>
      <c r="AG70" s="43">
        <f>'Resumen-DiarioHorario-Solar'!AC1661</f>
        <v>28.499999999999996</v>
      </c>
      <c r="AH70" s="42">
        <f>'Resumen-DiarioHorario-Solar'!AC1720</f>
        <v>56.867333333333335</v>
      </c>
      <c r="AI70" s="44">
        <f>'Resumen-DiarioHorario-Solar'!AC1779</f>
        <v>21.914833333333331</v>
      </c>
      <c r="AJ70" s="58">
        <f t="shared" ref="AJ70:AJ80" si="19">SUM(E70:AI70)</f>
        <v>263.52033333333338</v>
      </c>
      <c r="AK70" s="58"/>
      <c r="AL70" s="58"/>
    </row>
    <row r="71" spans="2:38" x14ac:dyDescent="0.3">
      <c r="B71" s="57" t="s">
        <v>39</v>
      </c>
      <c r="C71" s="57"/>
      <c r="D71" s="57"/>
      <c r="E71" s="43">
        <f>'Resumen-DiarioHorario-Solar'!AC10</f>
        <v>32.819833333333328</v>
      </c>
      <c r="F71" s="42">
        <f>'Resumen-DiarioHorario-Solar'!AC69</f>
        <v>26.755333333333336</v>
      </c>
      <c r="G71" s="43">
        <f>'Resumen-DiarioHorario-Solar'!AC128</f>
        <v>16.056666666666658</v>
      </c>
      <c r="H71" s="42">
        <f>'Resumen-DiarioHorario-Solar'!AC187</f>
        <v>8.5000000000000018</v>
      </c>
      <c r="I71" s="43">
        <f>'Resumen-DiarioHorario-Solar'!AC246</f>
        <v>2.8999999999999977</v>
      </c>
      <c r="J71" s="42">
        <f>'Resumen-DiarioHorario-Solar'!AC305</f>
        <v>1.7516666666666685</v>
      </c>
      <c r="K71" s="43">
        <f>'Resumen-DiarioHorario-Solar'!AC364</f>
        <v>11.628999999999991</v>
      </c>
      <c r="L71" s="42">
        <f>'Resumen-DiarioHorario-Solar'!AC423</f>
        <v>15.789500000000002</v>
      </c>
      <c r="M71" s="43">
        <f>'Resumen-DiarioHorario-Solar'!AC482</f>
        <v>5.1273333333333326</v>
      </c>
      <c r="N71" s="42">
        <f>'Resumen-DiarioHorario-Solar'!AC541</f>
        <v>2.8421666666666665</v>
      </c>
      <c r="O71" s="43">
        <f>'Resumen-DiarioHorario-Solar'!AC600</f>
        <v>11.095499999999999</v>
      </c>
      <c r="P71" s="42">
        <f>'Resumen-DiarioHorario-Solar'!AC659</f>
        <v>7.4101666666666652</v>
      </c>
      <c r="Q71" s="43">
        <f>'Resumen-DiarioHorario-Solar'!AC718</f>
        <v>19.258833333333335</v>
      </c>
      <c r="R71" s="42">
        <f>'Resumen-DiarioHorario-Solar'!AC777</f>
        <v>12.811333333333334</v>
      </c>
      <c r="S71" s="43">
        <f>'Resumen-DiarioHorario-Solar'!AC836</f>
        <v>13.497333333333332</v>
      </c>
      <c r="T71" s="42">
        <f>'Resumen-DiarioHorario-Solar'!AC895</f>
        <v>8.9848333333333326</v>
      </c>
      <c r="U71" s="43">
        <f>'Resumen-DiarioHorario-Solar'!AC954</f>
        <v>18.921500000000009</v>
      </c>
      <c r="V71" s="42">
        <f>'Resumen-DiarioHorario-Solar'!AC1013</f>
        <v>10.13966666666667</v>
      </c>
      <c r="W71" s="43">
        <f>'Resumen-DiarioHorario-Solar'!AC1072</f>
        <v>33.996333333333332</v>
      </c>
      <c r="X71" s="42">
        <f>'Resumen-DiarioHorario-Solar'!AC1131</f>
        <v>14.884333333333338</v>
      </c>
      <c r="Y71" s="43">
        <f>'Resumen-DiarioHorario-Solar'!AC1190</f>
        <v>38.285000000000004</v>
      </c>
      <c r="Z71" s="42">
        <f>'Resumen-DiarioHorario-Solar'!AC1249</f>
        <v>9.5481666666666669</v>
      </c>
      <c r="AA71" s="43">
        <f>'Resumen-DiarioHorario-Solar'!AC1308</f>
        <v>9.4484999999999975</v>
      </c>
      <c r="AB71" s="42">
        <f>'Resumen-DiarioHorario-Solar'!AC1367</f>
        <v>8.6311666666666671</v>
      </c>
      <c r="AC71" s="43">
        <f>'Resumen-DiarioHorario-Solar'!AC1426</f>
        <v>49.428999999999995</v>
      </c>
      <c r="AD71" s="42">
        <f>'Resumen-DiarioHorario-Solar'!AC1485</f>
        <v>23.4</v>
      </c>
      <c r="AE71" s="43">
        <f>'Resumen-DiarioHorario-Solar'!AC1544</f>
        <v>3.2086666666666677</v>
      </c>
      <c r="AF71" s="42">
        <f>'Resumen-DiarioHorario-Solar'!AC1603</f>
        <v>57.98</v>
      </c>
      <c r="AG71" s="43">
        <f>'Resumen-DiarioHorario-Solar'!AC1662</f>
        <v>86.740500000000011</v>
      </c>
      <c r="AH71" s="42">
        <f>'Resumen-DiarioHorario-Solar'!AC1721</f>
        <v>110.32733333333334</v>
      </c>
      <c r="AI71" s="44">
        <f>'Resumen-DiarioHorario-Solar'!AC1780</f>
        <v>35.221833333333336</v>
      </c>
      <c r="AJ71" s="58">
        <f t="shared" si="19"/>
        <v>707.39149999999995</v>
      </c>
      <c r="AK71" s="58"/>
      <c r="AL71" s="58"/>
    </row>
    <row r="72" spans="2:38" x14ac:dyDescent="0.3">
      <c r="B72" s="57" t="s">
        <v>40</v>
      </c>
      <c r="C72" s="57"/>
      <c r="D72" s="57"/>
      <c r="E72" s="43">
        <f>'Resumen-DiarioHorario-Solar'!AC11</f>
        <v>0</v>
      </c>
      <c r="F72" s="42">
        <f>'Resumen-DiarioHorario-Solar'!AC70</f>
        <v>0</v>
      </c>
      <c r="G72" s="43">
        <f>'Resumen-DiarioHorario-Solar'!AC129</f>
        <v>0</v>
      </c>
      <c r="H72" s="42">
        <f>'Resumen-DiarioHorario-Solar'!AC188</f>
        <v>0</v>
      </c>
      <c r="I72" s="43">
        <f>'Resumen-DiarioHorario-Solar'!AC247</f>
        <v>0</v>
      </c>
      <c r="J72" s="42">
        <f>'Resumen-DiarioHorario-Solar'!AC306</f>
        <v>0</v>
      </c>
      <c r="K72" s="43">
        <f>'Resumen-DiarioHorario-Solar'!AC365</f>
        <v>0</v>
      </c>
      <c r="L72" s="42">
        <f>'Resumen-DiarioHorario-Solar'!AC424</f>
        <v>0</v>
      </c>
      <c r="M72" s="43">
        <f>'Resumen-DiarioHorario-Solar'!AC483</f>
        <v>0</v>
      </c>
      <c r="N72" s="42">
        <f>'Resumen-DiarioHorario-Solar'!AC542</f>
        <v>0</v>
      </c>
      <c r="O72" s="43">
        <f>'Resumen-DiarioHorario-Solar'!AC601</f>
        <v>0</v>
      </c>
      <c r="P72" s="42">
        <f>'Resumen-DiarioHorario-Solar'!AC660</f>
        <v>0</v>
      </c>
      <c r="Q72" s="43">
        <f>'Resumen-DiarioHorario-Solar'!AC719</f>
        <v>0</v>
      </c>
      <c r="R72" s="42">
        <f>'Resumen-DiarioHorario-Solar'!AC778</f>
        <v>0</v>
      </c>
      <c r="S72" s="43">
        <f>'Resumen-DiarioHorario-Solar'!AC837</f>
        <v>0</v>
      </c>
      <c r="T72" s="42">
        <f>'Resumen-DiarioHorario-Solar'!AC896</f>
        <v>0</v>
      </c>
      <c r="U72" s="43">
        <f>'Resumen-DiarioHorario-Solar'!AC955</f>
        <v>0</v>
      </c>
      <c r="V72" s="42">
        <f>'Resumen-DiarioHorario-Solar'!AC1014</f>
        <v>0</v>
      </c>
      <c r="W72" s="43">
        <f>'Resumen-DiarioHorario-Solar'!AC1073</f>
        <v>0</v>
      </c>
      <c r="X72" s="42">
        <f>'Resumen-DiarioHorario-Solar'!AC1132</f>
        <v>0</v>
      </c>
      <c r="Y72" s="43">
        <f>'Resumen-DiarioHorario-Solar'!AC1191</f>
        <v>0</v>
      </c>
      <c r="Z72" s="42">
        <f>'Resumen-DiarioHorario-Solar'!AC1250</f>
        <v>0</v>
      </c>
      <c r="AA72" s="43">
        <f>'Resumen-DiarioHorario-Solar'!AC1309</f>
        <v>0</v>
      </c>
      <c r="AB72" s="42">
        <f>'Resumen-DiarioHorario-Solar'!AC1368</f>
        <v>0</v>
      </c>
      <c r="AC72" s="43">
        <f>'Resumen-DiarioHorario-Solar'!AC1427</f>
        <v>0</v>
      </c>
      <c r="AD72" s="42">
        <f>'Resumen-DiarioHorario-Solar'!AC1486</f>
        <v>0</v>
      </c>
      <c r="AE72" s="43">
        <f>'Resumen-DiarioHorario-Solar'!AC1545</f>
        <v>0</v>
      </c>
      <c r="AF72" s="42">
        <f>'Resumen-DiarioHorario-Solar'!AC1604</f>
        <v>0</v>
      </c>
      <c r="AG72" s="43">
        <f>'Resumen-DiarioHorario-Solar'!AC1663</f>
        <v>0</v>
      </c>
      <c r="AH72" s="42">
        <f>'Resumen-DiarioHorario-Solar'!AC1722</f>
        <v>0</v>
      </c>
      <c r="AI72" s="44">
        <f>'Resumen-DiarioHorario-Solar'!AC1781</f>
        <v>0</v>
      </c>
      <c r="AJ72" s="58">
        <f t="shared" si="19"/>
        <v>0</v>
      </c>
      <c r="AK72" s="58"/>
      <c r="AL72" s="58"/>
    </row>
    <row r="73" spans="2:38" x14ac:dyDescent="0.3">
      <c r="B73" s="57" t="s">
        <v>41</v>
      </c>
      <c r="C73" s="57"/>
      <c r="D73" s="57"/>
      <c r="E73" s="43">
        <f>'Resumen-DiarioHorario-Solar'!AC12</f>
        <v>34.311833333333333</v>
      </c>
      <c r="F73" s="42">
        <f>'Resumen-DiarioHorario-Solar'!AC71</f>
        <v>32.331166666666661</v>
      </c>
      <c r="G73" s="43">
        <f>'Resumen-DiarioHorario-Solar'!AC130</f>
        <v>6.6281666666666679</v>
      </c>
      <c r="H73" s="42">
        <f>'Resumen-DiarioHorario-Solar'!AC189</f>
        <v>5.4581666666666662</v>
      </c>
      <c r="I73" s="43">
        <f>'Resumen-DiarioHorario-Solar'!AC248</f>
        <v>0.46783333333333366</v>
      </c>
      <c r="J73" s="42">
        <f>'Resumen-DiarioHorario-Solar'!AC307</f>
        <v>5.0990000000000011</v>
      </c>
      <c r="K73" s="43">
        <f>'Resumen-DiarioHorario-Solar'!AC366</f>
        <v>8.9116666666666688</v>
      </c>
      <c r="L73" s="42">
        <f>'Resumen-DiarioHorario-Solar'!AC425</f>
        <v>2.4535000000000045</v>
      </c>
      <c r="M73" s="43">
        <f>'Resumen-DiarioHorario-Solar'!AC484</f>
        <v>28.497166666666665</v>
      </c>
      <c r="N73" s="42">
        <f>'Resumen-DiarioHorario-Solar'!AC543</f>
        <v>11.213833333333325</v>
      </c>
      <c r="O73" s="43">
        <f>'Resumen-DiarioHorario-Solar'!AC602</f>
        <v>0.16366666666666702</v>
      </c>
      <c r="P73" s="42">
        <f>'Resumen-DiarioHorario-Solar'!AC661</f>
        <v>0.63950000000000029</v>
      </c>
      <c r="Q73" s="43">
        <f>'Resumen-DiarioHorario-Solar'!AC720</f>
        <v>3.8106666666666604</v>
      </c>
      <c r="R73" s="42">
        <f>'Resumen-DiarioHorario-Solar'!AC779</f>
        <v>13.439</v>
      </c>
      <c r="S73" s="43">
        <f>'Resumen-DiarioHorario-Solar'!AC838</f>
        <v>17.015499999999992</v>
      </c>
      <c r="T73" s="42">
        <f>'Resumen-DiarioHorario-Solar'!AC897</f>
        <v>25.216500000000014</v>
      </c>
      <c r="U73" s="43">
        <f>'Resumen-DiarioHorario-Solar'!AC956</f>
        <v>37.920666666666676</v>
      </c>
      <c r="V73" s="42">
        <f>'Resumen-DiarioHorario-Solar'!AC1015</f>
        <v>16.795666666666662</v>
      </c>
      <c r="W73" s="43">
        <f>'Resumen-DiarioHorario-Solar'!AC1074</f>
        <v>34.996000000000002</v>
      </c>
      <c r="X73" s="42">
        <f>'Resumen-DiarioHorario-Solar'!AC1133</f>
        <v>17.939999999999998</v>
      </c>
      <c r="Y73" s="43">
        <f>'Resumen-DiarioHorario-Solar'!AC1192</f>
        <v>0</v>
      </c>
      <c r="Z73" s="42">
        <f>'Resumen-DiarioHorario-Solar'!AC1251</f>
        <v>20.400000000000002</v>
      </c>
      <c r="AA73" s="43">
        <f>'Resumen-DiarioHorario-Solar'!AC1310</f>
        <v>26.064166666666669</v>
      </c>
      <c r="AB73" s="42">
        <f>'Resumen-DiarioHorario-Solar'!AC1369</f>
        <v>5.7411666666666683</v>
      </c>
      <c r="AC73" s="43">
        <f>'Resumen-DiarioHorario-Solar'!AC1428</f>
        <v>0</v>
      </c>
      <c r="AD73" s="42">
        <f>'Resumen-DiarioHorario-Solar'!AC1487</f>
        <v>7.0748333333333324</v>
      </c>
      <c r="AE73" s="43">
        <f>'Resumen-DiarioHorario-Solar'!AC1546</f>
        <v>0.70733333333333304</v>
      </c>
      <c r="AF73" s="42">
        <f>'Resumen-DiarioHorario-Solar'!AC1605</f>
        <v>160.28183333333331</v>
      </c>
      <c r="AG73" s="43">
        <f>'Resumen-DiarioHorario-Solar'!AC1664</f>
        <v>171.42833333333337</v>
      </c>
      <c r="AH73" s="42">
        <f>'Resumen-DiarioHorario-Solar'!AC1723</f>
        <v>112.54200000000003</v>
      </c>
      <c r="AI73" s="44">
        <f>'Resumen-DiarioHorario-Solar'!AC1782</f>
        <v>241.50583333333338</v>
      </c>
      <c r="AJ73" s="58">
        <f t="shared" si="19"/>
        <v>1049.0550000000003</v>
      </c>
      <c r="AK73" s="58"/>
      <c r="AL73" s="58"/>
    </row>
    <row r="74" spans="2:38" x14ac:dyDescent="0.3">
      <c r="B74" s="57" t="s">
        <v>42</v>
      </c>
      <c r="C74" s="57"/>
      <c r="D74" s="57"/>
      <c r="E74" s="43">
        <f>'Resumen-DiarioHorario-Solar'!AC13</f>
        <v>89.939333333333337</v>
      </c>
      <c r="F74" s="42">
        <f>'Resumen-DiarioHorario-Solar'!AC72</f>
        <v>58.716166666666659</v>
      </c>
      <c r="G74" s="43">
        <f>'Resumen-DiarioHorario-Solar'!AC131</f>
        <v>32.482499999999987</v>
      </c>
      <c r="H74" s="42">
        <f>'Resumen-DiarioHorario-Solar'!AC190</f>
        <v>5.3061666666666714</v>
      </c>
      <c r="I74" s="43">
        <f>'Resumen-DiarioHorario-Solar'!AC249</f>
        <v>76.543333333333351</v>
      </c>
      <c r="J74" s="42">
        <f>'Resumen-DiarioHorario-Solar'!AC308</f>
        <v>12.057499999999999</v>
      </c>
      <c r="K74" s="43">
        <f>'Resumen-DiarioHorario-Solar'!AC367</f>
        <v>5.0640000000000001</v>
      </c>
      <c r="L74" s="42">
        <f>'Resumen-DiarioHorario-Solar'!AC426</f>
        <v>23.625999999999998</v>
      </c>
      <c r="M74" s="43">
        <f>'Resumen-DiarioHorario-Solar'!AC485</f>
        <v>9.2616666666666649</v>
      </c>
      <c r="N74" s="42">
        <f>'Resumen-DiarioHorario-Solar'!AC544</f>
        <v>7.4561666666666682</v>
      </c>
      <c r="O74" s="43">
        <f>'Resumen-DiarioHorario-Solar'!AC603</f>
        <v>78.964000000000013</v>
      </c>
      <c r="P74" s="42">
        <f>'Resumen-DiarioHorario-Solar'!AC662</f>
        <v>8.0034999999999954</v>
      </c>
      <c r="Q74" s="43">
        <f>'Resumen-DiarioHorario-Solar'!AC721</f>
        <v>48.708833333333331</v>
      </c>
      <c r="R74" s="42">
        <f>'Resumen-DiarioHorario-Solar'!AC780</f>
        <v>17.457833333333326</v>
      </c>
      <c r="S74" s="43">
        <f>'Resumen-DiarioHorario-Solar'!AC839</f>
        <v>26.685333333333343</v>
      </c>
      <c r="T74" s="42">
        <f>'Resumen-DiarioHorario-Solar'!AC898</f>
        <v>9.421999999999997</v>
      </c>
      <c r="U74" s="43">
        <f>'Resumen-DiarioHorario-Solar'!AC957</f>
        <v>104.93283333333333</v>
      </c>
      <c r="V74" s="42">
        <f>'Resumen-DiarioHorario-Solar'!AC1016</f>
        <v>7.5088333333333255</v>
      </c>
      <c r="W74" s="43">
        <f>'Resumen-DiarioHorario-Solar'!AC1075</f>
        <v>197.99833333333336</v>
      </c>
      <c r="X74" s="42">
        <f>'Resumen-DiarioHorario-Solar'!AC1134</f>
        <v>41.24649999999999</v>
      </c>
      <c r="Y74" s="43">
        <f>'Resumen-DiarioHorario-Solar'!AC1193</f>
        <v>0.60583333333333345</v>
      </c>
      <c r="Z74" s="42">
        <f>'Resumen-DiarioHorario-Solar'!AC1252</f>
        <v>27.746499999999994</v>
      </c>
      <c r="AA74" s="43">
        <f>'Resumen-DiarioHorario-Solar'!AC1311</f>
        <v>0</v>
      </c>
      <c r="AB74" s="42">
        <f>'Resumen-DiarioHorario-Solar'!AC1370</f>
        <v>0.75233333333333263</v>
      </c>
      <c r="AC74" s="43">
        <f>'Resumen-DiarioHorario-Solar'!AC1429</f>
        <v>8.4821666666666662</v>
      </c>
      <c r="AD74" s="42">
        <f>'Resumen-DiarioHorario-Solar'!AC1488</f>
        <v>25.6995</v>
      </c>
      <c r="AE74" s="43">
        <f>'Resumen-DiarioHorario-Solar'!AC1547</f>
        <v>8.5521666666666665</v>
      </c>
      <c r="AF74" s="42">
        <f>'Resumen-DiarioHorario-Solar'!AC1606</f>
        <v>276.77783333333332</v>
      </c>
      <c r="AG74" s="43">
        <f>'Resumen-DiarioHorario-Solar'!AC1665</f>
        <v>290.12783333333329</v>
      </c>
      <c r="AH74" s="42">
        <f>'Resumen-DiarioHorario-Solar'!AC1724</f>
        <v>211.92150000000001</v>
      </c>
      <c r="AI74" s="44">
        <f>'Resumen-DiarioHorario-Solar'!AC1783</f>
        <v>366.76883333333325</v>
      </c>
      <c r="AJ74" s="58">
        <f t="shared" si="19"/>
        <v>2078.815333333333</v>
      </c>
      <c r="AK74" s="58"/>
      <c r="AL74" s="58"/>
    </row>
    <row r="75" spans="2:38" x14ac:dyDescent="0.3">
      <c r="B75" s="57" t="s">
        <v>43</v>
      </c>
      <c r="C75" s="57"/>
      <c r="D75" s="57"/>
      <c r="E75" s="43">
        <f>'Resumen-DiarioHorario-Solar'!AC14</f>
        <v>63.128333333333345</v>
      </c>
      <c r="F75" s="42">
        <f>'Resumen-DiarioHorario-Solar'!AC73</f>
        <v>97.520333333333397</v>
      </c>
      <c r="G75" s="43">
        <f>'Resumen-DiarioHorario-Solar'!AC132</f>
        <v>106.05199999999998</v>
      </c>
      <c r="H75" s="42">
        <f>'Resumen-DiarioHorario-Solar'!AC191</f>
        <v>51.867833333333344</v>
      </c>
      <c r="I75" s="43">
        <f>'Resumen-DiarioHorario-Solar'!AC250</f>
        <v>54.233166666666691</v>
      </c>
      <c r="J75" s="42">
        <f>'Resumen-DiarioHorario-Solar'!AC309</f>
        <v>202.79983333333342</v>
      </c>
      <c r="K75" s="43">
        <f>'Resumen-DiarioHorario-Solar'!AC368</f>
        <v>13.712500000000002</v>
      </c>
      <c r="L75" s="42">
        <f>'Resumen-DiarioHorario-Solar'!AC427</f>
        <v>14.573333333333329</v>
      </c>
      <c r="M75" s="43">
        <f>'Resumen-DiarioHorario-Solar'!AC486</f>
        <v>35.983666666666679</v>
      </c>
      <c r="N75" s="42">
        <f>'Resumen-DiarioHorario-Solar'!AC545</f>
        <v>4.2359999999999927</v>
      </c>
      <c r="O75" s="43">
        <f>'Resumen-DiarioHorario-Solar'!AC604</f>
        <v>7.121833333333333</v>
      </c>
      <c r="P75" s="42">
        <f>'Resumen-DiarioHorario-Solar'!AC663</f>
        <v>10.767666666666667</v>
      </c>
      <c r="Q75" s="43">
        <f>'Resumen-DiarioHorario-Solar'!AC722</f>
        <v>35.801166666666667</v>
      </c>
      <c r="R75" s="42">
        <f>'Resumen-DiarioHorario-Solar'!AC781</f>
        <v>1.546666666666668</v>
      </c>
      <c r="S75" s="43">
        <f>'Resumen-DiarioHorario-Solar'!AC840</f>
        <v>11.460166666666684</v>
      </c>
      <c r="T75" s="42">
        <f>'Resumen-DiarioHorario-Solar'!AC899</f>
        <v>11.104833333333344</v>
      </c>
      <c r="U75" s="43">
        <f>'Resumen-DiarioHorario-Solar'!AC958</f>
        <v>134.93316666666669</v>
      </c>
      <c r="V75" s="42">
        <f>'Resumen-DiarioHorario-Solar'!AC1017</f>
        <v>47.853333333333346</v>
      </c>
      <c r="W75" s="43">
        <f>'Resumen-DiarioHorario-Solar'!AC1076</f>
        <v>89.957999999999984</v>
      </c>
      <c r="X75" s="42">
        <f>'Resumen-DiarioHorario-Solar'!AC1135</f>
        <v>0</v>
      </c>
      <c r="Y75" s="43">
        <f>'Resumen-DiarioHorario-Solar'!AC1194</f>
        <v>2.1531666666666625</v>
      </c>
      <c r="Z75" s="42">
        <f>'Resumen-DiarioHorario-Solar'!AC1253</f>
        <v>29.914499999999997</v>
      </c>
      <c r="AA75" s="43">
        <f>'Resumen-DiarioHorario-Solar'!AC1312</f>
        <v>38.882166666666663</v>
      </c>
      <c r="AB75" s="42">
        <f>'Resumen-DiarioHorario-Solar'!AC1371</f>
        <v>25.620500000000028</v>
      </c>
      <c r="AC75" s="43">
        <f>'Resumen-DiarioHorario-Solar'!AC1430</f>
        <v>60.712999999999994</v>
      </c>
      <c r="AD75" s="42">
        <f>'Resumen-DiarioHorario-Solar'!AC1489</f>
        <v>30.218500000000006</v>
      </c>
      <c r="AE75" s="43">
        <f>'Resumen-DiarioHorario-Solar'!AC1548</f>
        <v>0</v>
      </c>
      <c r="AF75" s="42">
        <f>'Resumen-DiarioHorario-Solar'!AC1607</f>
        <v>264.20500000000004</v>
      </c>
      <c r="AG75" s="43">
        <f>'Resumen-DiarioHorario-Solar'!AC1666</f>
        <v>277.42633333333333</v>
      </c>
      <c r="AH75" s="42">
        <f>'Resumen-DiarioHorario-Solar'!AC1725</f>
        <v>238.34066666666664</v>
      </c>
      <c r="AI75" s="44">
        <f>'Resumen-DiarioHorario-Solar'!AC1784</f>
        <v>334.74333333333328</v>
      </c>
      <c r="AJ75" s="58">
        <f t="shared" si="19"/>
        <v>2296.8710000000001</v>
      </c>
      <c r="AK75" s="58"/>
      <c r="AL75" s="58"/>
    </row>
    <row r="76" spans="2:38" x14ac:dyDescent="0.3">
      <c r="B76" s="57" t="s">
        <v>44</v>
      </c>
      <c r="C76" s="57"/>
      <c r="D76" s="57"/>
      <c r="E76" s="43">
        <f>'Resumen-DiarioHorario-Solar'!AC15</f>
        <v>9.2171666666666603</v>
      </c>
      <c r="F76" s="42">
        <f>'Resumen-DiarioHorario-Solar'!AC74</f>
        <v>0.1666666666666666</v>
      </c>
      <c r="G76" s="43">
        <f>'Resumen-DiarioHorario-Solar'!AC133</f>
        <v>8.3333333333333301E-2</v>
      </c>
      <c r="H76" s="42">
        <f>'Resumen-DiarioHorario-Solar'!AC192</f>
        <v>1.788</v>
      </c>
      <c r="I76" s="43">
        <f>'Resumen-DiarioHorario-Solar'!AC251</f>
        <v>0.20133333333333331</v>
      </c>
      <c r="J76" s="42">
        <f>'Resumen-DiarioHorario-Solar'!AC310</f>
        <v>11.881</v>
      </c>
      <c r="K76" s="43">
        <f>'Resumen-DiarioHorario-Solar'!AC369</f>
        <v>0</v>
      </c>
      <c r="L76" s="42">
        <f>'Resumen-DiarioHorario-Solar'!AC428</f>
        <v>8.7078333333333386</v>
      </c>
      <c r="M76" s="43">
        <f>'Resumen-DiarioHorario-Solar'!AC487</f>
        <v>3.1591666666666676</v>
      </c>
      <c r="N76" s="42">
        <f>'Resumen-DiarioHorario-Solar'!AC546</f>
        <v>4.2225000000000001</v>
      </c>
      <c r="O76" s="43">
        <f>'Resumen-DiarioHorario-Solar'!AC605</f>
        <v>44.797499999999999</v>
      </c>
      <c r="P76" s="42">
        <f>'Resumen-DiarioHorario-Solar'!AC664</f>
        <v>0</v>
      </c>
      <c r="Q76" s="43">
        <f>'Resumen-DiarioHorario-Solar'!AC723</f>
        <v>0</v>
      </c>
      <c r="R76" s="42">
        <f>'Resumen-DiarioHorario-Solar'!AC782</f>
        <v>0</v>
      </c>
      <c r="S76" s="43">
        <f>'Resumen-DiarioHorario-Solar'!AC841</f>
        <v>30.322833333333314</v>
      </c>
      <c r="T76" s="42">
        <f>'Resumen-DiarioHorario-Solar'!AC900</f>
        <v>12.059333333333331</v>
      </c>
      <c r="U76" s="43">
        <f>'Resumen-DiarioHorario-Solar'!AC959</f>
        <v>16.422000000000004</v>
      </c>
      <c r="V76" s="42">
        <f>'Resumen-DiarioHorario-Solar'!AC1018</f>
        <v>7.078666666666658</v>
      </c>
      <c r="W76" s="43">
        <f>'Resumen-DiarioHorario-Solar'!AC1077</f>
        <v>118.12949999999999</v>
      </c>
      <c r="X76" s="42">
        <f>'Resumen-DiarioHorario-Solar'!AC1136</f>
        <v>33.957000000000008</v>
      </c>
      <c r="Y76" s="43">
        <f>'Resumen-DiarioHorario-Solar'!AC1195</f>
        <v>0</v>
      </c>
      <c r="Z76" s="42">
        <f>'Resumen-DiarioHorario-Solar'!AC1254</f>
        <v>7.9919999999999982</v>
      </c>
      <c r="AA76" s="43">
        <f>'Resumen-DiarioHorario-Solar'!AC1313</f>
        <v>0</v>
      </c>
      <c r="AB76" s="42">
        <f>'Resumen-DiarioHorario-Solar'!AC1372</f>
        <v>2.0333333333333078E-2</v>
      </c>
      <c r="AC76" s="43">
        <f>'Resumen-DiarioHorario-Solar'!AC1431</f>
        <v>3.9011666666666596</v>
      </c>
      <c r="AD76" s="42">
        <f>'Resumen-DiarioHorario-Solar'!AC1490</f>
        <v>30.50716666666667</v>
      </c>
      <c r="AE76" s="43">
        <f>'Resumen-DiarioHorario-Solar'!AC1549</f>
        <v>0</v>
      </c>
      <c r="AF76" s="42">
        <f>'Resumen-DiarioHorario-Solar'!AC1608</f>
        <v>219.41800000000001</v>
      </c>
      <c r="AG76" s="43">
        <f>'Resumen-DiarioHorario-Solar'!AC1667</f>
        <v>250.57933333333332</v>
      </c>
      <c r="AH76" s="42">
        <f>'Resumen-DiarioHorario-Solar'!AC1726</f>
        <v>222.51650000000001</v>
      </c>
      <c r="AI76" s="44">
        <f>'Resumen-DiarioHorario-Solar'!AC1785</f>
        <v>251.83483333333336</v>
      </c>
      <c r="AJ76" s="58">
        <f t="shared" si="19"/>
        <v>1288.9631666666667</v>
      </c>
      <c r="AK76" s="58"/>
      <c r="AL76" s="58"/>
    </row>
    <row r="77" spans="2:38" x14ac:dyDescent="0.3">
      <c r="B77" s="57" t="s">
        <v>45</v>
      </c>
      <c r="C77" s="57"/>
      <c r="D77" s="57"/>
      <c r="E77" s="43">
        <f>'Resumen-DiarioHorario-Solar'!AC16</f>
        <v>44.285166666666683</v>
      </c>
      <c r="F77" s="42">
        <f>'Resumen-DiarioHorario-Solar'!AC75</f>
        <v>18.014833333333343</v>
      </c>
      <c r="G77" s="43">
        <f>'Resumen-DiarioHorario-Solar'!AC134</f>
        <v>23.655666666666711</v>
      </c>
      <c r="H77" s="42">
        <f>'Resumen-DiarioHorario-Solar'!AC193</f>
        <v>9.653333333333336</v>
      </c>
      <c r="I77" s="43">
        <f>'Resumen-DiarioHorario-Solar'!AC252</f>
        <v>13.734500000000001</v>
      </c>
      <c r="J77" s="42">
        <f>'Resumen-DiarioHorario-Solar'!AC311</f>
        <v>67.838499999999982</v>
      </c>
      <c r="K77" s="43">
        <f>'Resumen-DiarioHorario-Solar'!AC370</f>
        <v>2.9024999999999972</v>
      </c>
      <c r="L77" s="42">
        <f>'Resumen-DiarioHorario-Solar'!AC429</f>
        <v>13.837333333333335</v>
      </c>
      <c r="M77" s="43">
        <f>'Resumen-DiarioHorario-Solar'!AC488</f>
        <v>9.029999999999994</v>
      </c>
      <c r="N77" s="42">
        <f>'Resumen-DiarioHorario-Solar'!AC547</f>
        <v>10.745833333333341</v>
      </c>
      <c r="O77" s="43">
        <f>'Resumen-DiarioHorario-Solar'!AC606</f>
        <v>3.1988333333333325</v>
      </c>
      <c r="P77" s="42">
        <f>'Resumen-DiarioHorario-Solar'!AC665</f>
        <v>0.30183333333333306</v>
      </c>
      <c r="Q77" s="43">
        <f>'Resumen-DiarioHorario-Solar'!AC724</f>
        <v>11.995500000000007</v>
      </c>
      <c r="R77" s="42">
        <f>'Resumen-DiarioHorario-Solar'!AC783</f>
        <v>30.093833333333322</v>
      </c>
      <c r="S77" s="43">
        <f>'Resumen-DiarioHorario-Solar'!AC842</f>
        <v>0.76149999999999962</v>
      </c>
      <c r="T77" s="42">
        <f>'Resumen-DiarioHorario-Solar'!AC901</f>
        <v>0.5518333333333334</v>
      </c>
      <c r="U77" s="43">
        <f>'Resumen-DiarioHorario-Solar'!AC960</f>
        <v>25.179833333333335</v>
      </c>
      <c r="V77" s="42">
        <f>'Resumen-DiarioHorario-Solar'!AC1019</f>
        <v>6.361666666666669</v>
      </c>
      <c r="W77" s="43">
        <f>'Resumen-DiarioHorario-Solar'!AC1078</f>
        <v>11.280166666666656</v>
      </c>
      <c r="X77" s="42">
        <f>'Resumen-DiarioHorario-Solar'!AC1137</f>
        <v>5.9749999999999996</v>
      </c>
      <c r="Y77" s="43">
        <f>'Resumen-DiarioHorario-Solar'!AC1196</f>
        <v>3.9846666666666675</v>
      </c>
      <c r="Z77" s="42">
        <f>'Resumen-DiarioHorario-Solar'!AC1255</f>
        <v>6.5194999999999999</v>
      </c>
      <c r="AA77" s="43">
        <f>'Resumen-DiarioHorario-Solar'!AC1314</f>
        <v>10.264500000000002</v>
      </c>
      <c r="AB77" s="42">
        <f>'Resumen-DiarioHorario-Solar'!AC1373</f>
        <v>4.7363333333333291</v>
      </c>
      <c r="AC77" s="43">
        <f>'Resumen-DiarioHorario-Solar'!AC1432</f>
        <v>92.081000000000003</v>
      </c>
      <c r="AD77" s="42">
        <f>'Resumen-DiarioHorario-Solar'!AC1491</f>
        <v>6.1586666666666607</v>
      </c>
      <c r="AE77" s="43">
        <f>'Resumen-DiarioHorario-Solar'!AC1550</f>
        <v>0.17966666666666661</v>
      </c>
      <c r="AF77" s="42">
        <f>'Resumen-DiarioHorario-Solar'!AC1609</f>
        <v>148.53466666666662</v>
      </c>
      <c r="AG77" s="43">
        <f>'Resumen-DiarioHorario-Solar'!AC1668</f>
        <v>65.511333333333383</v>
      </c>
      <c r="AH77" s="42">
        <f>'Resumen-DiarioHorario-Solar'!AC1727</f>
        <v>144.50149999999996</v>
      </c>
      <c r="AI77" s="44">
        <f>'Resumen-DiarioHorario-Solar'!AC1786</f>
        <v>158.35616666666661</v>
      </c>
      <c r="AJ77" s="58">
        <f t="shared" si="19"/>
        <v>950.2256666666666</v>
      </c>
      <c r="AK77" s="58"/>
      <c r="AL77" s="58"/>
    </row>
    <row r="78" spans="2:38" x14ac:dyDescent="0.3">
      <c r="B78" s="57" t="s">
        <v>46</v>
      </c>
      <c r="C78" s="57"/>
      <c r="D78" s="57"/>
      <c r="E78" s="43">
        <f>'Resumen-DiarioHorario-Solar'!AC17</f>
        <v>21.495166666666663</v>
      </c>
      <c r="F78" s="42">
        <f>'Resumen-DiarioHorario-Solar'!AC76</f>
        <v>88.153166666666706</v>
      </c>
      <c r="G78" s="43">
        <f>'Resumen-DiarioHorario-Solar'!AC135</f>
        <v>1.2686666666666673</v>
      </c>
      <c r="H78" s="42">
        <f>'Resumen-DiarioHorario-Solar'!AC194</f>
        <v>30.353833333333334</v>
      </c>
      <c r="I78" s="43">
        <f>'Resumen-DiarioHorario-Solar'!AC253</f>
        <v>56.997333333333358</v>
      </c>
      <c r="J78" s="42">
        <f>'Resumen-DiarioHorario-Solar'!AC312</f>
        <v>8.8676666666666701</v>
      </c>
      <c r="K78" s="43">
        <f>'Resumen-DiarioHorario-Solar'!AC371</f>
        <v>1.4223333333333348</v>
      </c>
      <c r="L78" s="42">
        <f>'Resumen-DiarioHorario-Solar'!AC430</f>
        <v>33.198333333333316</v>
      </c>
      <c r="M78" s="43">
        <f>'Resumen-DiarioHorario-Solar'!AC489</f>
        <v>1.1081666666666656</v>
      </c>
      <c r="N78" s="42">
        <f>'Resumen-DiarioHorario-Solar'!AC548</f>
        <v>3.6945000000000046</v>
      </c>
      <c r="O78" s="43">
        <f>'Resumen-DiarioHorario-Solar'!AC607</f>
        <v>1.2776666666666638</v>
      </c>
      <c r="P78" s="42">
        <f>'Resumen-DiarioHorario-Solar'!AC666</f>
        <v>8.0984999999999996</v>
      </c>
      <c r="Q78" s="43">
        <f>'Resumen-DiarioHorario-Solar'!AC725</f>
        <v>4.2998333333333258</v>
      </c>
      <c r="R78" s="42">
        <f>'Resumen-DiarioHorario-Solar'!AC784</f>
        <v>5.2379999999999978</v>
      </c>
      <c r="S78" s="43">
        <f>'Resumen-DiarioHorario-Solar'!AC843</f>
        <v>18.343499999999999</v>
      </c>
      <c r="T78" s="42">
        <f>'Resumen-DiarioHorario-Solar'!AC902</f>
        <v>0</v>
      </c>
      <c r="U78" s="43">
        <f>'Resumen-DiarioHorario-Solar'!AC961</f>
        <v>61.902499999999989</v>
      </c>
      <c r="V78" s="42">
        <f>'Resumen-DiarioHorario-Solar'!AC1020</f>
        <v>44.114166666666677</v>
      </c>
      <c r="W78" s="43">
        <f>'Resumen-DiarioHorario-Solar'!AC1079</f>
        <v>21.939166666666658</v>
      </c>
      <c r="X78" s="42">
        <f>'Resumen-DiarioHorario-Solar'!AC1138</f>
        <v>8.3211666666666648</v>
      </c>
      <c r="Y78" s="43">
        <f>'Resumen-DiarioHorario-Solar'!AC1197</f>
        <v>4.0296666666666621</v>
      </c>
      <c r="Z78" s="42">
        <f>'Resumen-DiarioHorario-Solar'!AC1256</f>
        <v>8.2969999999999953</v>
      </c>
      <c r="AA78" s="43">
        <f>'Resumen-DiarioHorario-Solar'!AC1315</f>
        <v>0.46950000000000119</v>
      </c>
      <c r="AB78" s="42">
        <f>'Resumen-DiarioHorario-Solar'!AC1374</f>
        <v>0.51166666666666605</v>
      </c>
      <c r="AC78" s="43">
        <f>'Resumen-DiarioHorario-Solar'!AC1433</f>
        <v>38.864500000000007</v>
      </c>
      <c r="AD78" s="42">
        <f>'Resumen-DiarioHorario-Solar'!AC1492</f>
        <v>6.2976666666666707</v>
      </c>
      <c r="AE78" s="43">
        <f>'Resumen-DiarioHorario-Solar'!AC1551</f>
        <v>0</v>
      </c>
      <c r="AF78" s="42">
        <f>'Resumen-DiarioHorario-Solar'!AC1610</f>
        <v>216.67716666666658</v>
      </c>
      <c r="AG78" s="43">
        <f>'Resumen-DiarioHorario-Solar'!AC1669</f>
        <v>265.54616666666652</v>
      </c>
      <c r="AH78" s="42">
        <f>'Resumen-DiarioHorario-Solar'!AC1728</f>
        <v>236.13149999999999</v>
      </c>
      <c r="AI78" s="44">
        <f>'Resumen-DiarioHorario-Solar'!AC1787</f>
        <v>297.60900000000004</v>
      </c>
      <c r="AJ78" s="58">
        <f t="shared" si="19"/>
        <v>1494.5274999999997</v>
      </c>
      <c r="AK78" s="58"/>
      <c r="AL78" s="58"/>
    </row>
    <row r="79" spans="2:38" x14ac:dyDescent="0.3">
      <c r="B79" s="57" t="s">
        <v>47</v>
      </c>
      <c r="C79" s="57"/>
      <c r="D79" s="57"/>
      <c r="E79" s="43">
        <f>'Resumen-DiarioHorario-Solar'!AC18</f>
        <v>49.530000000000015</v>
      </c>
      <c r="F79" s="42">
        <f>'Resumen-DiarioHorario-Solar'!AC77</f>
        <v>40.549999999999997</v>
      </c>
      <c r="G79" s="43">
        <f>'Resumen-DiarioHorario-Solar'!AC136</f>
        <v>17.733666666666664</v>
      </c>
      <c r="H79" s="42">
        <f>'Resumen-DiarioHorario-Solar'!AC195</f>
        <v>32.259999999999991</v>
      </c>
      <c r="I79" s="43">
        <f>'Resumen-DiarioHorario-Solar'!AC254</f>
        <v>6.8800000000000026</v>
      </c>
      <c r="J79" s="42">
        <f>'Resumen-DiarioHorario-Solar'!AC313</f>
        <v>8.455000000000009</v>
      </c>
      <c r="K79" s="43">
        <f>'Resumen-DiarioHorario-Solar'!AC372</f>
        <v>12.328500000000004</v>
      </c>
      <c r="L79" s="42">
        <f>'Resumen-DiarioHorario-Solar'!AC431</f>
        <v>1.8316666666666672</v>
      </c>
      <c r="M79" s="43">
        <f>'Resumen-DiarioHorario-Solar'!AC490</f>
        <v>13.805166666666654</v>
      </c>
      <c r="N79" s="42">
        <f>'Resumen-DiarioHorario-Solar'!AC549</f>
        <v>0</v>
      </c>
      <c r="O79" s="43">
        <f>'Resumen-DiarioHorario-Solar'!AC608</f>
        <v>5.2899999999999983</v>
      </c>
      <c r="P79" s="42">
        <f>'Resumen-DiarioHorario-Solar'!AC667</f>
        <v>0</v>
      </c>
      <c r="Q79" s="43">
        <f>'Resumen-DiarioHorario-Solar'!AC726</f>
        <v>0</v>
      </c>
      <c r="R79" s="42">
        <f>'Resumen-DiarioHorario-Solar'!AC785</f>
        <v>2.0298333333333329</v>
      </c>
      <c r="S79" s="43">
        <f>'Resumen-DiarioHorario-Solar'!AC844</f>
        <v>13.192833333333333</v>
      </c>
      <c r="T79" s="42">
        <f>'Resumen-DiarioHorario-Solar'!AC903</f>
        <v>0</v>
      </c>
      <c r="U79" s="43">
        <f>'Resumen-DiarioHorario-Solar'!AC962</f>
        <v>16.68783333333333</v>
      </c>
      <c r="V79" s="42">
        <f>'Resumen-DiarioHorario-Solar'!AC1021</f>
        <v>0.25249999999999967</v>
      </c>
      <c r="W79" s="43">
        <f>'Resumen-DiarioHorario-Solar'!AC1080</f>
        <v>6.7166666666666153E-2</v>
      </c>
      <c r="X79" s="42">
        <f>'Resumen-DiarioHorario-Solar'!AC1139</f>
        <v>1.0419999999999998</v>
      </c>
      <c r="Y79" s="43">
        <f>'Resumen-DiarioHorario-Solar'!AC1198</f>
        <v>0</v>
      </c>
      <c r="Z79" s="42">
        <f>'Resumen-DiarioHorario-Solar'!AC1257</f>
        <v>0</v>
      </c>
      <c r="AA79" s="43">
        <f>'Resumen-DiarioHorario-Solar'!AC1316</f>
        <v>0</v>
      </c>
      <c r="AB79" s="42">
        <f>'Resumen-DiarioHorario-Solar'!AC1375</f>
        <v>0.65549999999999986</v>
      </c>
      <c r="AC79" s="43">
        <f>'Resumen-DiarioHorario-Solar'!AC1434</f>
        <v>1.3606666666666671</v>
      </c>
      <c r="AD79" s="42">
        <f>'Resumen-DiarioHorario-Solar'!AC1493</f>
        <v>0.24749999999999991</v>
      </c>
      <c r="AE79" s="43">
        <f>'Resumen-DiarioHorario-Solar'!AC1552</f>
        <v>0</v>
      </c>
      <c r="AF79" s="42">
        <f>'Resumen-DiarioHorario-Solar'!AC1611</f>
        <v>0.4749999999999997</v>
      </c>
      <c r="AG79" s="43">
        <f>'Resumen-DiarioHorario-Solar'!AC1670</f>
        <v>28.983500000000006</v>
      </c>
      <c r="AH79" s="42">
        <f>'Resumen-DiarioHorario-Solar'!AC1729</f>
        <v>0.93049999999999977</v>
      </c>
      <c r="AI79" s="44">
        <f>'Resumen-DiarioHorario-Solar'!AC1788</f>
        <v>43.951666666666682</v>
      </c>
      <c r="AJ79" s="58">
        <f t="shared" si="19"/>
        <v>298.54050000000007</v>
      </c>
      <c r="AK79" s="58"/>
      <c r="AL79" s="58"/>
    </row>
    <row r="80" spans="2:38" x14ac:dyDescent="0.3">
      <c r="B80" s="57" t="s">
        <v>48</v>
      </c>
      <c r="C80" s="57"/>
      <c r="D80" s="57"/>
      <c r="E80" s="43">
        <f>'Resumen-DiarioHorario-Solar'!AC19</f>
        <v>41.679999999999978</v>
      </c>
      <c r="F80" s="42">
        <f>'Resumen-DiarioHorario-Solar'!AC78</f>
        <v>21.260000000000012</v>
      </c>
      <c r="G80" s="43">
        <f>'Resumen-DiarioHorario-Solar'!AC137</f>
        <v>11.939000000000004</v>
      </c>
      <c r="H80" s="42">
        <f>'Resumen-DiarioHorario-Solar'!AC196</f>
        <v>16.189999999999998</v>
      </c>
      <c r="I80" s="43">
        <f>'Resumen-DiarioHorario-Solar'!AC255</f>
        <v>5.2599999999999962</v>
      </c>
      <c r="J80" s="42">
        <f>'Resumen-DiarioHorario-Solar'!AC314</f>
        <v>5.6299999999999972</v>
      </c>
      <c r="K80" s="43">
        <f>'Resumen-DiarioHorario-Solar'!AC373</f>
        <v>4.8300000000000027</v>
      </c>
      <c r="L80" s="42">
        <f>'Resumen-DiarioHorario-Solar'!AC432</f>
        <v>1.371666666666667</v>
      </c>
      <c r="M80" s="43">
        <f>'Resumen-DiarioHorario-Solar'!AC491</f>
        <v>10.311166666666672</v>
      </c>
      <c r="N80" s="42">
        <f>'Resumen-DiarioHorario-Solar'!AC550</f>
        <v>0</v>
      </c>
      <c r="O80" s="43">
        <f>'Resumen-DiarioHorario-Solar'!AC609</f>
        <v>4.0300000000000011</v>
      </c>
      <c r="P80" s="42">
        <f>'Resumen-DiarioHorario-Solar'!AC668</f>
        <v>0</v>
      </c>
      <c r="Q80" s="43">
        <f>'Resumen-DiarioHorario-Solar'!AC727</f>
        <v>7.3333333333333254E-3</v>
      </c>
      <c r="R80" s="42">
        <f>'Resumen-DiarioHorario-Solar'!AC786</f>
        <v>1.844333333333334</v>
      </c>
      <c r="S80" s="43">
        <f>'Resumen-DiarioHorario-Solar'!AC845</f>
        <v>10.71316666666667</v>
      </c>
      <c r="T80" s="42">
        <f>'Resumen-DiarioHorario-Solar'!AC904</f>
        <v>0</v>
      </c>
      <c r="U80" s="43">
        <f>'Resumen-DiarioHorario-Solar'!AC963</f>
        <v>5.3974999999999982</v>
      </c>
      <c r="V80" s="42">
        <f>'Resumen-DiarioHorario-Solar'!AC1022</f>
        <v>7.8000000000000652E-2</v>
      </c>
      <c r="W80" s="43">
        <f>'Resumen-DiarioHorario-Solar'!AC1081</f>
        <v>0</v>
      </c>
      <c r="X80" s="42">
        <f>'Resumen-DiarioHorario-Solar'!AC1140</f>
        <v>1.1183333333333332</v>
      </c>
      <c r="Y80" s="43">
        <f>'Resumen-DiarioHorario-Solar'!AC1199</f>
        <v>0</v>
      </c>
      <c r="Z80" s="42">
        <f>'Resumen-DiarioHorario-Solar'!AC1258</f>
        <v>0</v>
      </c>
      <c r="AA80" s="43">
        <f>'Resumen-DiarioHorario-Solar'!AC1317</f>
        <v>0</v>
      </c>
      <c r="AB80" s="42">
        <f>'Resumen-DiarioHorario-Solar'!AC1376</f>
        <v>0</v>
      </c>
      <c r="AC80" s="43">
        <f>'Resumen-DiarioHorario-Solar'!AC1435</f>
        <v>0</v>
      </c>
      <c r="AD80" s="42">
        <f>'Resumen-DiarioHorario-Solar'!AC1494</f>
        <v>0</v>
      </c>
      <c r="AE80" s="43">
        <f>'Resumen-DiarioHorario-Solar'!AC1553</f>
        <v>0</v>
      </c>
      <c r="AF80" s="42">
        <f>'Resumen-DiarioHorario-Solar'!AC1612</f>
        <v>4.423999999999995</v>
      </c>
      <c r="AG80" s="43">
        <f>'Resumen-DiarioHorario-Solar'!AC1671</f>
        <v>38.404000000000018</v>
      </c>
      <c r="AH80" s="42">
        <f>'Resumen-DiarioHorario-Solar'!AC1730</f>
        <v>1.3685</v>
      </c>
      <c r="AI80" s="44">
        <f>'Resumen-DiarioHorario-Solar'!AC1789</f>
        <v>25.849333333333327</v>
      </c>
      <c r="AJ80" s="58">
        <f t="shared" si="19"/>
        <v>211.70633333333339</v>
      </c>
      <c r="AK80" s="58"/>
      <c r="AL80" s="58"/>
    </row>
    <row r="81" spans="2:38" x14ac:dyDescent="0.3">
      <c r="B81" s="57" t="s">
        <v>49</v>
      </c>
      <c r="C81" s="57"/>
      <c r="D81" s="57"/>
      <c r="E81" s="43">
        <f>'Resumen-DiarioHorario-Solar'!AC20</f>
        <v>123.64399999999999</v>
      </c>
      <c r="F81" s="42">
        <f>'Resumen-DiarioHorario-Solar'!AC79</f>
        <v>433.42466666666667</v>
      </c>
      <c r="G81" s="43">
        <f>'Resumen-DiarioHorario-Solar'!AC138</f>
        <v>208.03449999999992</v>
      </c>
      <c r="H81" s="42">
        <f>'Resumen-DiarioHorario-Solar'!AC197</f>
        <v>132.28483333333332</v>
      </c>
      <c r="I81" s="43">
        <f>'Resumen-DiarioHorario-Solar'!AC256</f>
        <v>164.37366666666668</v>
      </c>
      <c r="J81" s="42">
        <f>'Resumen-DiarioHorario-Solar'!AC315</f>
        <v>74.11433333333332</v>
      </c>
      <c r="K81" s="43">
        <f>'Resumen-DiarioHorario-Solar'!AC374</f>
        <v>0</v>
      </c>
      <c r="L81" s="42">
        <f>'Resumen-DiarioHorario-Solar'!AC433</f>
        <v>178.90516666666673</v>
      </c>
      <c r="M81" s="43">
        <f>'Resumen-DiarioHorario-Solar'!AC492</f>
        <v>0</v>
      </c>
      <c r="N81" s="42">
        <f>'Resumen-DiarioHorario-Solar'!AC551</f>
        <v>211.67366666666669</v>
      </c>
      <c r="O81" s="43">
        <f>'Resumen-DiarioHorario-Solar'!AC610</f>
        <v>201.64583333333337</v>
      </c>
      <c r="P81" s="42">
        <f>'Resumen-DiarioHorario-Solar'!AC669</f>
        <v>90.537999999999954</v>
      </c>
      <c r="Q81" s="43">
        <f>'Resumen-DiarioHorario-Solar'!AC728</f>
        <v>0</v>
      </c>
      <c r="R81" s="42">
        <f>'Resumen-DiarioHorario-Solar'!AC787</f>
        <v>36.425500000000021</v>
      </c>
      <c r="S81" s="43">
        <f>'Resumen-DiarioHorario-Solar'!AC846</f>
        <v>0</v>
      </c>
      <c r="T81" s="42">
        <f>'Resumen-DiarioHorario-Solar'!AC905</f>
        <v>219.55750000000006</v>
      </c>
      <c r="U81" s="43">
        <f>'Resumen-DiarioHorario-Solar'!AC964</f>
        <v>446.01116666666678</v>
      </c>
      <c r="V81" s="42">
        <f>'Resumen-DiarioHorario-Solar'!AC1023</f>
        <v>150.67449999999997</v>
      </c>
      <c r="W81" s="43">
        <f>'Resumen-DiarioHorario-Solar'!AC1082</f>
        <v>99.988166666666658</v>
      </c>
      <c r="X81" s="42">
        <f>'Resumen-DiarioHorario-Solar'!AC1141</f>
        <v>64.973833333333317</v>
      </c>
      <c r="Y81" s="43">
        <f>'Resumen-DiarioHorario-Solar'!AC1200</f>
        <v>27.467166666666667</v>
      </c>
      <c r="Z81" s="42">
        <f>'Resumen-DiarioHorario-Solar'!AC1259</f>
        <v>44.910333333333348</v>
      </c>
      <c r="AA81" s="43">
        <f>'Resumen-DiarioHorario-Solar'!AC1318</f>
        <v>44.449499999999972</v>
      </c>
      <c r="AB81" s="42">
        <f>'Resumen-DiarioHorario-Solar'!AC1377</f>
        <v>20.761500000000002</v>
      </c>
      <c r="AC81" s="43">
        <f>'Resumen-DiarioHorario-Solar'!AC1436</f>
        <v>132.52416666666664</v>
      </c>
      <c r="AD81" s="42">
        <f>'Resumen-DiarioHorario-Solar'!AC1495</f>
        <v>7.7360000000000033</v>
      </c>
      <c r="AE81" s="43">
        <f>'Resumen-DiarioHorario-Solar'!AC1554</f>
        <v>10.551166666666663</v>
      </c>
      <c r="AF81" s="42">
        <f>'Resumen-DiarioHorario-Solar'!AC1613</f>
        <v>754.22583333333341</v>
      </c>
      <c r="AG81" s="43">
        <f>'Resumen-DiarioHorario-Solar'!AC1672</f>
        <v>618.48849999999993</v>
      </c>
      <c r="AH81" s="42">
        <f>'Resumen-DiarioHorario-Solar'!AC1731</f>
        <v>579.40683333333322</v>
      </c>
      <c r="AI81" s="44">
        <f>'Resumen-DiarioHorario-Solar'!AC1790</f>
        <v>736.09399999999994</v>
      </c>
      <c r="AJ81" s="58">
        <f t="shared" ref="AJ81" si="20">SUM(E81:AI81)</f>
        <v>5812.8843333333334</v>
      </c>
      <c r="AK81" s="58"/>
      <c r="AL81" s="58"/>
    </row>
    <row r="82" spans="2:38" x14ac:dyDescent="0.3">
      <c r="B82" s="57" t="s">
        <v>50</v>
      </c>
      <c r="C82" s="57"/>
      <c r="D82" s="57"/>
      <c r="E82" s="43">
        <f>'Resumen-DiarioHorario-Solar'!AC21</f>
        <v>5.5306666666666651</v>
      </c>
      <c r="F82" s="42">
        <f>'Resumen-DiarioHorario-Solar'!AC80</f>
        <v>23.302500000000006</v>
      </c>
      <c r="G82" s="43">
        <f>'Resumen-DiarioHorario-Solar'!AC139</f>
        <v>34.023166666666661</v>
      </c>
      <c r="H82" s="42">
        <f>'Resumen-DiarioHorario-Solar'!AC198</f>
        <v>4.8974999999999991</v>
      </c>
      <c r="I82" s="43">
        <f>'Resumen-DiarioHorario-Solar'!AC257</f>
        <v>51.332833333333319</v>
      </c>
      <c r="J82" s="42">
        <f>'Resumen-DiarioHorario-Solar'!AC316</f>
        <v>8.8659999999999997</v>
      </c>
      <c r="K82" s="43">
        <f>'Resumen-DiarioHorario-Solar'!AC375</f>
        <v>32.573666666666668</v>
      </c>
      <c r="L82" s="42">
        <f>'Resumen-DiarioHorario-Solar'!AC434</f>
        <v>2.5438333333333381</v>
      </c>
      <c r="M82" s="43">
        <f>'Resumen-DiarioHorario-Solar'!AC493</f>
        <v>42.041833333333358</v>
      </c>
      <c r="N82" s="42">
        <f>'Resumen-DiarioHorario-Solar'!AC552</f>
        <v>62.489666666666672</v>
      </c>
      <c r="O82" s="43">
        <f>'Resumen-DiarioHorario-Solar'!AC611</f>
        <v>71.374833333333342</v>
      </c>
      <c r="P82" s="42">
        <f>'Resumen-DiarioHorario-Solar'!AC670</f>
        <v>4.8383333333333294</v>
      </c>
      <c r="Q82" s="43">
        <f>'Resumen-DiarioHorario-Solar'!AC729</f>
        <v>14.984333333333337</v>
      </c>
      <c r="R82" s="42">
        <f>'Resumen-DiarioHorario-Solar'!AC788</f>
        <v>2.0519999999999978</v>
      </c>
      <c r="S82" s="43">
        <f>'Resumen-DiarioHorario-Solar'!AC847</f>
        <v>11.274833333333333</v>
      </c>
      <c r="T82" s="42">
        <f>'Resumen-DiarioHorario-Solar'!AC906</f>
        <v>63.403000000000013</v>
      </c>
      <c r="U82" s="43">
        <f>'Resumen-DiarioHorario-Solar'!AC965</f>
        <v>84.756166666666672</v>
      </c>
      <c r="V82" s="42">
        <f>'Resumen-DiarioHorario-Solar'!AC1024</f>
        <v>44.856499999999997</v>
      </c>
      <c r="W82" s="43">
        <f>'Resumen-DiarioHorario-Solar'!AC1083</f>
        <v>17.598666666666674</v>
      </c>
      <c r="X82" s="42">
        <f>'Resumen-DiarioHorario-Solar'!AC1142</f>
        <v>12.253499999999999</v>
      </c>
      <c r="Y82" s="43">
        <f>'Resumen-DiarioHorario-Solar'!AC1201</f>
        <v>1.0515000000000001</v>
      </c>
      <c r="Z82" s="42">
        <f>'Resumen-DiarioHorario-Solar'!AC1260</f>
        <v>7.7831666666666655</v>
      </c>
      <c r="AA82" s="43">
        <f>'Resumen-DiarioHorario-Solar'!AC1319</f>
        <v>14.90616666666666</v>
      </c>
      <c r="AB82" s="42">
        <f>'Resumen-DiarioHorario-Solar'!AC1378</f>
        <v>5.4258333333333386</v>
      </c>
      <c r="AC82" s="43">
        <f>'Resumen-DiarioHorario-Solar'!AC1437</f>
        <v>25.18933333333333</v>
      </c>
      <c r="AD82" s="42">
        <f>'Resumen-DiarioHorario-Solar'!AC1496</f>
        <v>0.49366666666666625</v>
      </c>
      <c r="AE82" s="43">
        <f>'Resumen-DiarioHorario-Solar'!AC1555</f>
        <v>0</v>
      </c>
      <c r="AF82" s="42">
        <f>'Resumen-DiarioHorario-Solar'!AC1614</f>
        <v>98.020833333333385</v>
      </c>
      <c r="AG82" s="43">
        <f>'Resumen-DiarioHorario-Solar'!AC1673</f>
        <v>130.89116666666661</v>
      </c>
      <c r="AH82" s="42">
        <f>'Resumen-DiarioHorario-Solar'!AC1732</f>
        <v>60.233000000000004</v>
      </c>
      <c r="AI82" s="44">
        <f>'Resumen-DiarioHorario-Solar'!AC1791</f>
        <v>107.28216666666668</v>
      </c>
      <c r="AJ82" s="58">
        <f>SUM(E82:AI82)</f>
        <v>1046.2706666666668</v>
      </c>
      <c r="AK82" s="58"/>
      <c r="AL82" s="58"/>
    </row>
    <row r="83" spans="2:38" x14ac:dyDescent="0.3">
      <c r="B83" s="57" t="s">
        <v>107</v>
      </c>
      <c r="C83" s="57"/>
      <c r="D83" s="57"/>
      <c r="E83" s="43">
        <f>'Resumen-DiarioHorario-Solar'!AC22</f>
        <v>5.8839999999999995</v>
      </c>
      <c r="F83" s="42">
        <f>'Resumen-DiarioHorario-Solar'!AC81</f>
        <v>50.709333333333319</v>
      </c>
      <c r="G83" s="43">
        <f>'Resumen-DiarioHorario-Solar'!AC140</f>
        <v>24.525833333333342</v>
      </c>
      <c r="H83" s="42">
        <f>'Resumen-DiarioHorario-Solar'!AC199</f>
        <v>3.5400000000000018</v>
      </c>
      <c r="I83" s="43">
        <f>'Resumen-DiarioHorario-Solar'!AC258</f>
        <v>47.951999999999991</v>
      </c>
      <c r="J83" s="42">
        <f>'Resumen-DiarioHorario-Solar'!AC317</f>
        <v>4.0666666666666664</v>
      </c>
      <c r="K83" s="43">
        <f>'Resumen-DiarioHorario-Solar'!AC376</f>
        <v>0.40383333333333338</v>
      </c>
      <c r="L83" s="42">
        <f>'Resumen-DiarioHorario-Solar'!AC435</f>
        <v>2.2484999999999982</v>
      </c>
      <c r="M83" s="43">
        <f>'Resumen-DiarioHorario-Solar'!AC494</f>
        <v>8.0938333333333361</v>
      </c>
      <c r="N83" s="42">
        <f>'Resumen-DiarioHorario-Solar'!AC553</f>
        <v>34.728166666666667</v>
      </c>
      <c r="O83" s="43">
        <f>'Resumen-DiarioHorario-Solar'!AC612</f>
        <v>82.206999999999994</v>
      </c>
      <c r="P83" s="42">
        <f>'Resumen-DiarioHorario-Solar'!AC671</f>
        <v>9.8098333333333354</v>
      </c>
      <c r="Q83" s="43">
        <f>'Resumen-DiarioHorario-Solar'!AC730</f>
        <v>2.0203333333333342</v>
      </c>
      <c r="R83" s="42">
        <f>'Resumen-DiarioHorario-Solar'!AC789</f>
        <v>38.157000000000004</v>
      </c>
      <c r="S83" s="43">
        <f>'Resumen-DiarioHorario-Solar'!AC848</f>
        <v>1.4083333333333348</v>
      </c>
      <c r="T83" s="42">
        <f>'Resumen-DiarioHorario-Solar'!AC907</f>
        <v>47.011499999999991</v>
      </c>
      <c r="U83" s="43">
        <f>'Resumen-DiarioHorario-Solar'!AC966</f>
        <v>77.165666666666681</v>
      </c>
      <c r="V83" s="42">
        <f>'Resumen-DiarioHorario-Solar'!AC1025</f>
        <v>25.22</v>
      </c>
      <c r="W83" s="43">
        <f>'Resumen-DiarioHorario-Solar'!AC1084</f>
        <v>46.31033333333334</v>
      </c>
      <c r="X83" s="42">
        <f>'Resumen-DiarioHorario-Solar'!AC1143</f>
        <v>10.256833333333335</v>
      </c>
      <c r="Y83" s="43">
        <f>'Resumen-DiarioHorario-Solar'!AC1202</f>
        <v>0.67666666666666686</v>
      </c>
      <c r="Z83" s="42">
        <f>'Resumen-DiarioHorario-Solar'!AC1261</f>
        <v>2.7333333333333341E-2</v>
      </c>
      <c r="AA83" s="43">
        <f>'Resumen-DiarioHorario-Solar'!AC1320</f>
        <v>0</v>
      </c>
      <c r="AB83" s="42">
        <f>'Resumen-DiarioHorario-Solar'!AC1379</f>
        <v>0.12700000000000009</v>
      </c>
      <c r="AC83" s="43">
        <f>'Resumen-DiarioHorario-Solar'!AC1438</f>
        <v>16.554666666666677</v>
      </c>
      <c r="AD83" s="42">
        <f>'Resumen-DiarioHorario-Solar'!AC1497</f>
        <v>81.140833333333319</v>
      </c>
      <c r="AE83" s="43">
        <f>'Resumen-DiarioHorario-Solar'!AC1556</f>
        <v>0</v>
      </c>
      <c r="AF83" s="42">
        <f>'Resumen-DiarioHorario-Solar'!AC1615</f>
        <v>140.67266666666666</v>
      </c>
      <c r="AG83" s="43">
        <f>'Resumen-DiarioHorario-Solar'!AC1674</f>
        <v>155.48433333333332</v>
      </c>
      <c r="AH83" s="42">
        <f>'Resumen-DiarioHorario-Solar'!AC1733</f>
        <v>153.32350000000002</v>
      </c>
      <c r="AI83" s="44">
        <f>'Resumen-DiarioHorario-Solar'!AC1792</f>
        <v>195.85266666666672</v>
      </c>
      <c r="AJ83" s="58">
        <f t="shared" ref="AJ83:AJ92" si="21">SUM(E83:AI83)</f>
        <v>1265.5786666666665</v>
      </c>
      <c r="AK83" s="58"/>
      <c r="AL83" s="58"/>
    </row>
    <row r="84" spans="2:38" x14ac:dyDescent="0.3">
      <c r="B84" s="57" t="s">
        <v>51</v>
      </c>
      <c r="C84" s="57"/>
      <c r="D84" s="57"/>
      <c r="E84" s="43">
        <f>'Resumen-DiarioHorario-Solar'!AC23</f>
        <v>75.260833333333395</v>
      </c>
      <c r="F84" s="42">
        <f>'Resumen-DiarioHorario-Solar'!AC82</f>
        <v>12.603333333333328</v>
      </c>
      <c r="G84" s="43">
        <f>'Resumen-DiarioHorario-Solar'!AC141</f>
        <v>55.199500000000029</v>
      </c>
      <c r="H84" s="42">
        <f>'Resumen-DiarioHorario-Solar'!AC200</f>
        <v>174.22316666666674</v>
      </c>
      <c r="I84" s="43">
        <f>'Resumen-DiarioHorario-Solar'!AC259</f>
        <v>217.24200000000005</v>
      </c>
      <c r="J84" s="42">
        <f>'Resumen-DiarioHorario-Solar'!AC318</f>
        <v>2.5126666666666688</v>
      </c>
      <c r="K84" s="43">
        <f>'Resumen-DiarioHorario-Solar'!AC377</f>
        <v>74.930500000000052</v>
      </c>
      <c r="L84" s="42">
        <f>'Resumen-DiarioHorario-Solar'!AC436</f>
        <v>116.97366666666673</v>
      </c>
      <c r="M84" s="43">
        <f>'Resumen-DiarioHorario-Solar'!AC495</f>
        <v>134.32083333333335</v>
      </c>
      <c r="N84" s="42">
        <f>'Resumen-DiarioHorario-Solar'!AC554</f>
        <v>103.17366666666669</v>
      </c>
      <c r="O84" s="43">
        <f>'Resumen-DiarioHorario-Solar'!AC613</f>
        <v>200.64866666666668</v>
      </c>
      <c r="P84" s="42">
        <f>'Resumen-DiarioHorario-Solar'!AC672</f>
        <v>17.630666666666713</v>
      </c>
      <c r="Q84" s="43">
        <f>'Resumen-DiarioHorario-Solar'!AC731</f>
        <v>108.40600000000005</v>
      </c>
      <c r="R84" s="42">
        <f>'Resumen-DiarioHorario-Solar'!AC790</f>
        <v>73.668000000000006</v>
      </c>
      <c r="S84" s="43">
        <f>'Resumen-DiarioHorario-Solar'!AC849</f>
        <v>14.315000000000003</v>
      </c>
      <c r="T84" s="42">
        <f>'Resumen-DiarioHorario-Solar'!AC908</f>
        <v>169.24583333333334</v>
      </c>
      <c r="U84" s="43">
        <f>'Resumen-DiarioHorario-Solar'!AC967</f>
        <v>204.11583333333331</v>
      </c>
      <c r="V84" s="42">
        <f>'Resumen-DiarioHorario-Solar'!AC1026</f>
        <v>309.97900000000004</v>
      </c>
      <c r="W84" s="43">
        <f>'Resumen-DiarioHorario-Solar'!AC1085</f>
        <v>608.36183333333349</v>
      </c>
      <c r="X84" s="42">
        <f>'Resumen-DiarioHorario-Solar'!AC1144</f>
        <v>118.6215</v>
      </c>
      <c r="Y84" s="43">
        <f>'Resumen-DiarioHorario-Solar'!AC1203</f>
        <v>160.73366666666669</v>
      </c>
      <c r="Z84" s="42">
        <f>'Resumen-DiarioHorario-Solar'!AC1262</f>
        <v>65.702833333333317</v>
      </c>
      <c r="AA84" s="43">
        <f>'Resumen-DiarioHorario-Solar'!AC1321</f>
        <v>42.994500000000016</v>
      </c>
      <c r="AB84" s="42">
        <f>'Resumen-DiarioHorario-Solar'!AC1380</f>
        <v>4.0326666666666675</v>
      </c>
      <c r="AC84" s="43">
        <f>'Resumen-DiarioHorario-Solar'!AC1439</f>
        <v>571.79650000000015</v>
      </c>
      <c r="AD84" s="42">
        <f>'Resumen-DiarioHorario-Solar'!AC1498</f>
        <v>41.743000000000023</v>
      </c>
      <c r="AE84" s="43">
        <f>'Resumen-DiarioHorario-Solar'!AC1557</f>
        <v>18.130666666666698</v>
      </c>
      <c r="AF84" s="42">
        <f>'Resumen-DiarioHorario-Solar'!AC1616</f>
        <v>266.32766666666663</v>
      </c>
      <c r="AG84" s="43">
        <f>'Resumen-DiarioHorario-Solar'!AC1675</f>
        <v>7.6423333333333323</v>
      </c>
      <c r="AH84" s="42">
        <f>'Resumen-DiarioHorario-Solar'!AC1734</f>
        <v>378.83566666666678</v>
      </c>
      <c r="AI84" s="44">
        <f>'Resumen-DiarioHorario-Solar'!AC1793</f>
        <v>918.03733333333344</v>
      </c>
      <c r="AJ84" s="58">
        <f t="shared" si="21"/>
        <v>5267.409333333334</v>
      </c>
      <c r="AK84" s="58"/>
      <c r="AL84" s="58"/>
    </row>
    <row r="85" spans="2:38" x14ac:dyDescent="0.3">
      <c r="B85" s="57" t="s">
        <v>52</v>
      </c>
      <c r="C85" s="57"/>
      <c r="D85" s="57"/>
      <c r="E85" s="43">
        <f>'Resumen-DiarioHorario-Solar'!AC24</f>
        <v>37.932333333333339</v>
      </c>
      <c r="F85" s="42">
        <f>'Resumen-DiarioHorario-Solar'!AC83</f>
        <v>31.573333333333334</v>
      </c>
      <c r="G85" s="43">
        <f>'Resumen-DiarioHorario-Solar'!AC142</f>
        <v>12.716166666666666</v>
      </c>
      <c r="H85" s="42">
        <f>'Resumen-DiarioHorario-Solar'!AC201</f>
        <v>10.242833333333333</v>
      </c>
      <c r="I85" s="43">
        <f>'Resumen-DiarioHorario-Solar'!AC260</f>
        <v>17.996166666666667</v>
      </c>
      <c r="J85" s="42">
        <f>'Resumen-DiarioHorario-Solar'!AC319</f>
        <v>11.60433333333334</v>
      </c>
      <c r="K85" s="43">
        <f>'Resumen-DiarioHorario-Solar'!AC378</f>
        <v>0</v>
      </c>
      <c r="L85" s="42">
        <f>'Resumen-DiarioHorario-Solar'!AC437</f>
        <v>5.1213333333333297</v>
      </c>
      <c r="M85" s="43">
        <f>'Resumen-DiarioHorario-Solar'!AC496</f>
        <v>0</v>
      </c>
      <c r="N85" s="42">
        <f>'Resumen-DiarioHorario-Solar'!AC555</f>
        <v>0.20433333333333281</v>
      </c>
      <c r="O85" s="43">
        <f>'Resumen-DiarioHorario-Solar'!AC614</f>
        <v>5.0716666666666637</v>
      </c>
      <c r="P85" s="42">
        <f>'Resumen-DiarioHorario-Solar'!AC673</f>
        <v>0</v>
      </c>
      <c r="Q85" s="43">
        <f>'Resumen-DiarioHorario-Solar'!AC732</f>
        <v>4.0049999999999937</v>
      </c>
      <c r="R85" s="42">
        <f>'Resumen-DiarioHorario-Solar'!AC791</f>
        <v>1.7546666666666662</v>
      </c>
      <c r="S85" s="43">
        <f>'Resumen-DiarioHorario-Solar'!AC850</f>
        <v>2.9471666666666669</v>
      </c>
      <c r="T85" s="42">
        <f>'Resumen-DiarioHorario-Solar'!AC909</f>
        <v>0.66500000000000015</v>
      </c>
      <c r="U85" s="43">
        <f>'Resumen-DiarioHorario-Solar'!AC968</f>
        <v>5.9948333333333306</v>
      </c>
      <c r="V85" s="42">
        <f>'Resumen-DiarioHorario-Solar'!AC1027</f>
        <v>0</v>
      </c>
      <c r="W85" s="43">
        <f>'Resumen-DiarioHorario-Solar'!AC1086</f>
        <v>14.252666666666666</v>
      </c>
      <c r="X85" s="42">
        <f>'Resumen-DiarioHorario-Solar'!AC1145</f>
        <v>0.78983333333333428</v>
      </c>
      <c r="Y85" s="43">
        <f>'Resumen-DiarioHorario-Solar'!AC1204</f>
        <v>3.5531666666666704</v>
      </c>
      <c r="Z85" s="42">
        <f>'Resumen-DiarioHorario-Solar'!AC1263</f>
        <v>11.470000000000004</v>
      </c>
      <c r="AA85" s="43">
        <f>'Resumen-DiarioHorario-Solar'!AC1322</f>
        <v>1.3766666666666694</v>
      </c>
      <c r="AB85" s="42">
        <f>'Resumen-DiarioHorario-Solar'!AC1381</f>
        <v>2.3751666666666669</v>
      </c>
      <c r="AC85" s="43">
        <f>'Resumen-DiarioHorario-Solar'!AC1440</f>
        <v>22.626333333333331</v>
      </c>
      <c r="AD85" s="42">
        <f>'Resumen-DiarioHorario-Solar'!AC1499</f>
        <v>48.260166666666663</v>
      </c>
      <c r="AE85" s="43">
        <f>'Resumen-DiarioHorario-Solar'!AC1558</f>
        <v>57.781999999999989</v>
      </c>
      <c r="AF85" s="42">
        <f>'Resumen-DiarioHorario-Solar'!AC1617</f>
        <v>48.322999999999993</v>
      </c>
      <c r="AG85" s="43">
        <f>'Resumen-DiarioHorario-Solar'!AC1676</f>
        <v>96.252833333333342</v>
      </c>
      <c r="AH85" s="42">
        <f>'Resumen-DiarioHorario-Solar'!AC1735</f>
        <v>60.402333333333353</v>
      </c>
      <c r="AI85" s="44">
        <f>'Resumen-DiarioHorario-Solar'!AC1794</f>
        <v>88.824666666666658</v>
      </c>
      <c r="AJ85" s="58">
        <f t="shared" si="21"/>
        <v>604.11800000000005</v>
      </c>
      <c r="AK85" s="58"/>
      <c r="AL85" s="58"/>
    </row>
    <row r="86" spans="2:38" x14ac:dyDescent="0.3">
      <c r="B86" s="57" t="s">
        <v>53</v>
      </c>
      <c r="C86" s="57"/>
      <c r="D86" s="57"/>
      <c r="E86" s="43">
        <f>'Resumen-DiarioHorario-Solar'!AC25</f>
        <v>32.470166666666657</v>
      </c>
      <c r="F86" s="42">
        <f>'Resumen-DiarioHorario-Solar'!AC84</f>
        <v>14.251666666666672</v>
      </c>
      <c r="G86" s="43">
        <f>'Resumen-DiarioHorario-Solar'!AC143</f>
        <v>0.83200000000000029</v>
      </c>
      <c r="H86" s="42">
        <f>'Resumen-DiarioHorario-Solar'!AC202</f>
        <v>25.749333333333343</v>
      </c>
      <c r="I86" s="43">
        <f>'Resumen-DiarioHorario-Solar'!AC261</f>
        <v>38.322666666666663</v>
      </c>
      <c r="J86" s="42">
        <f>'Resumen-DiarioHorario-Solar'!AC320</f>
        <v>20.211499999999997</v>
      </c>
      <c r="K86" s="43">
        <f>'Resumen-DiarioHorario-Solar'!AC379</f>
        <v>34.282333333333334</v>
      </c>
      <c r="L86" s="42">
        <f>'Resumen-DiarioHorario-Solar'!AC438</f>
        <v>26.65666666666667</v>
      </c>
      <c r="M86" s="43">
        <f>'Resumen-DiarioHorario-Solar'!AC497</f>
        <v>17.132333333333339</v>
      </c>
      <c r="N86" s="42">
        <f>'Resumen-DiarioHorario-Solar'!AC556</f>
        <v>3.4681666666666624</v>
      </c>
      <c r="O86" s="43">
        <f>'Resumen-DiarioHorario-Solar'!AC615</f>
        <v>20.204499999999989</v>
      </c>
      <c r="P86" s="42">
        <f>'Resumen-DiarioHorario-Solar'!AC674</f>
        <v>0.25750000000000028</v>
      </c>
      <c r="Q86" s="43">
        <f>'Resumen-DiarioHorario-Solar'!AC733</f>
        <v>0.88966666666666561</v>
      </c>
      <c r="R86" s="42">
        <f>'Resumen-DiarioHorario-Solar'!AC792</f>
        <v>1.5335000000000023</v>
      </c>
      <c r="S86" s="43">
        <f>'Resumen-DiarioHorario-Solar'!AC851</f>
        <v>74.773166666666668</v>
      </c>
      <c r="T86" s="42">
        <f>'Resumen-DiarioHorario-Solar'!AC910</f>
        <v>6.8221666666666687</v>
      </c>
      <c r="U86" s="43">
        <f>'Resumen-DiarioHorario-Solar'!AC969</f>
        <v>35.907166666666654</v>
      </c>
      <c r="V86" s="42">
        <f>'Resumen-DiarioHorario-Solar'!AC1028</f>
        <v>1.3333333333333523E-2</v>
      </c>
      <c r="W86" s="43">
        <f>'Resumen-DiarioHorario-Solar'!AC1087</f>
        <v>5.7939999999999987</v>
      </c>
      <c r="X86" s="42">
        <f>'Resumen-DiarioHorario-Solar'!AC1146</f>
        <v>21.979666666666667</v>
      </c>
      <c r="Y86" s="43">
        <f>'Resumen-DiarioHorario-Solar'!AC1205</f>
        <v>1.9281666666666666</v>
      </c>
      <c r="Z86" s="42">
        <f>'Resumen-DiarioHorario-Solar'!AC1264</f>
        <v>26.801833333333342</v>
      </c>
      <c r="AA86" s="43">
        <f>'Resumen-DiarioHorario-Solar'!AC1323</f>
        <v>43.873333333333328</v>
      </c>
      <c r="AB86" s="42">
        <f>'Resumen-DiarioHorario-Solar'!AC1382</f>
        <v>23.763999999999999</v>
      </c>
      <c r="AC86" s="43">
        <f>'Resumen-DiarioHorario-Solar'!AC1441</f>
        <v>8.2691666666666652</v>
      </c>
      <c r="AD86" s="42">
        <f>'Resumen-DiarioHorario-Solar'!AC1500</f>
        <v>26.864333333333345</v>
      </c>
      <c r="AE86" s="43">
        <f>'Resumen-DiarioHorario-Solar'!AC1559</f>
        <v>50.697333333333319</v>
      </c>
      <c r="AF86" s="42">
        <f>'Resumen-DiarioHorario-Solar'!AC1618</f>
        <v>243.69700000000009</v>
      </c>
      <c r="AG86" s="43">
        <f>'Resumen-DiarioHorario-Solar'!AC1677</f>
        <v>306.19483333333341</v>
      </c>
      <c r="AH86" s="42">
        <f>'Resumen-DiarioHorario-Solar'!AC1736</f>
        <v>308.21866666666665</v>
      </c>
      <c r="AI86" s="44">
        <f>'Resumen-DiarioHorario-Solar'!AC1795</f>
        <v>332.58566666666667</v>
      </c>
      <c r="AJ86" s="58">
        <f>SUM(E86:AI86)</f>
        <v>1754.4458333333334</v>
      </c>
      <c r="AK86" s="58"/>
      <c r="AL86" s="58"/>
    </row>
    <row r="87" spans="2:38" x14ac:dyDescent="0.3">
      <c r="B87" s="57" t="s">
        <v>54</v>
      </c>
      <c r="C87" s="57"/>
      <c r="D87" s="57"/>
      <c r="E87" s="43">
        <f>'Resumen-DiarioHorario-Solar'!AC26</f>
        <v>628.66499999999996</v>
      </c>
      <c r="F87" s="42">
        <f>'Resumen-DiarioHorario-Solar'!AC85</f>
        <v>694.82666666666671</v>
      </c>
      <c r="G87" s="43">
        <f>'Resumen-DiarioHorario-Solar'!AC144</f>
        <v>523.27333333333354</v>
      </c>
      <c r="H87" s="42">
        <f>'Resumen-DiarioHorario-Solar'!AC203</f>
        <v>525.60333333333324</v>
      </c>
      <c r="I87" s="43">
        <f>'Resumen-DiarioHorario-Solar'!AC262</f>
        <v>435.61833333333317</v>
      </c>
      <c r="J87" s="42">
        <f>'Resumen-DiarioHorario-Solar'!AC321</f>
        <v>161.01666666666668</v>
      </c>
      <c r="K87" s="43">
        <f>'Resumen-DiarioHorario-Solar'!AC380</f>
        <v>417.74500000000012</v>
      </c>
      <c r="L87" s="42">
        <f>'Resumen-DiarioHorario-Solar'!AC439</f>
        <v>491.04166666666663</v>
      </c>
      <c r="M87" s="43">
        <f>'Resumen-DiarioHorario-Solar'!AC498</f>
        <v>347.68833333333333</v>
      </c>
      <c r="N87" s="42">
        <f>'Resumen-DiarioHorario-Solar'!AC557</f>
        <v>335.42833333333346</v>
      </c>
      <c r="O87" s="43">
        <f>'Resumen-DiarioHorario-Solar'!AC616</f>
        <v>293.77999999999992</v>
      </c>
      <c r="P87" s="42">
        <f>'Resumen-DiarioHorario-Solar'!AC675</f>
        <v>307.96499999999992</v>
      </c>
      <c r="Q87" s="43">
        <f>'Resumen-DiarioHorario-Solar'!AC734</f>
        <v>214.23000000000019</v>
      </c>
      <c r="R87" s="42">
        <f>'Resumen-DiarioHorario-Solar'!AC793</f>
        <v>285.42</v>
      </c>
      <c r="S87" s="43">
        <f>'Resumen-DiarioHorario-Solar'!AC852</f>
        <v>368.18499999999995</v>
      </c>
      <c r="T87" s="42">
        <f>'Resumen-DiarioHorario-Solar'!AC911</f>
        <v>304.83333333333331</v>
      </c>
      <c r="U87" s="43">
        <f>'Resumen-DiarioHorario-Solar'!AC970</f>
        <v>422.17999999999984</v>
      </c>
      <c r="V87" s="42">
        <f>'Resumen-DiarioHorario-Solar'!AC1029</f>
        <v>354.07000000000033</v>
      </c>
      <c r="W87" s="43">
        <f>'Resumen-DiarioHorario-Solar'!AC1088</f>
        <v>602.79999999999973</v>
      </c>
      <c r="X87" s="42">
        <f>'Resumen-DiarioHorario-Solar'!AC1147</f>
        <v>88.628333333333387</v>
      </c>
      <c r="Y87" s="43">
        <f>'Resumen-DiarioHorario-Solar'!AC1206</f>
        <v>143.90666666666655</v>
      </c>
      <c r="Z87" s="42">
        <f>'Resumen-DiarioHorario-Solar'!AC1265</f>
        <v>0</v>
      </c>
      <c r="AA87" s="43">
        <f>'Resumen-DiarioHorario-Solar'!AC1324</f>
        <v>0</v>
      </c>
      <c r="AB87" s="42">
        <f>'Resumen-DiarioHorario-Solar'!AC1383</f>
        <v>0</v>
      </c>
      <c r="AC87" s="43">
        <f>'Resumen-DiarioHorario-Solar'!AC1442</f>
        <v>7.5561666666666634</v>
      </c>
      <c r="AD87" s="42">
        <f>'Resumen-DiarioHorario-Solar'!AC1501</f>
        <v>0</v>
      </c>
      <c r="AE87" s="43">
        <f>'Resumen-DiarioHorario-Solar'!AC1560</f>
        <v>221.19000000000008</v>
      </c>
      <c r="AF87" s="42">
        <f>'Resumen-DiarioHorario-Solar'!AC1619</f>
        <v>212.98366666666661</v>
      </c>
      <c r="AG87" s="43">
        <f>'Resumen-DiarioHorario-Solar'!AC1678</f>
        <v>237.24516666666668</v>
      </c>
      <c r="AH87" s="42">
        <f>'Resumen-DiarioHorario-Solar'!AC1737</f>
        <v>252.83150000000006</v>
      </c>
      <c r="AI87" s="44">
        <f>'Resumen-DiarioHorario-Solar'!AC1796</f>
        <v>452.68349999999981</v>
      </c>
      <c r="AJ87" s="58">
        <f t="shared" si="21"/>
        <v>9331.3950000000004</v>
      </c>
      <c r="AK87" s="58"/>
      <c r="AL87" s="58"/>
    </row>
    <row r="88" spans="2:38" x14ac:dyDescent="0.3">
      <c r="B88" s="57" t="s">
        <v>55</v>
      </c>
      <c r="C88" s="57"/>
      <c r="D88" s="57"/>
      <c r="E88" s="43">
        <f>'Resumen-DiarioHorario-Solar'!AC27</f>
        <v>108.32216666666667</v>
      </c>
      <c r="F88" s="42">
        <f>'Resumen-DiarioHorario-Solar'!AC86</f>
        <v>61.140333333333338</v>
      </c>
      <c r="G88" s="43">
        <f>'Resumen-DiarioHorario-Solar'!AC145</f>
        <v>70.921833333333311</v>
      </c>
      <c r="H88" s="42">
        <f>'Resumen-DiarioHorario-Solar'!AC204</f>
        <v>34.579166666666673</v>
      </c>
      <c r="I88" s="43">
        <f>'Resumen-DiarioHorario-Solar'!AC263</f>
        <v>201.03700000000001</v>
      </c>
      <c r="J88" s="42">
        <f>'Resumen-DiarioHorario-Solar'!AC322</f>
        <v>2.7280000000000002</v>
      </c>
      <c r="K88" s="43">
        <f>'Resumen-DiarioHorario-Solar'!AC381</f>
        <v>0.23949999999999985</v>
      </c>
      <c r="L88" s="42">
        <f>'Resumen-DiarioHorario-Solar'!AC440</f>
        <v>16.569666666666642</v>
      </c>
      <c r="M88" s="43">
        <f>'Resumen-DiarioHorario-Solar'!AC499</f>
        <v>34.225166666666667</v>
      </c>
      <c r="N88" s="42">
        <f>'Resumen-DiarioHorario-Solar'!AC558</f>
        <v>0</v>
      </c>
      <c r="O88" s="43">
        <f>'Resumen-DiarioHorario-Solar'!AC617</f>
        <v>80.296999999999983</v>
      </c>
      <c r="P88" s="42">
        <f>'Resumen-DiarioHorario-Solar'!AC676</f>
        <v>22.873499999999996</v>
      </c>
      <c r="Q88" s="43">
        <f>'Resumen-DiarioHorario-Solar'!AC735</f>
        <v>6.1684999999999999</v>
      </c>
      <c r="R88" s="42">
        <f>'Resumen-DiarioHorario-Solar'!AC794</f>
        <v>35.786666666666669</v>
      </c>
      <c r="S88" s="43">
        <f>'Resumen-DiarioHorario-Solar'!AC853</f>
        <v>24.386166666666707</v>
      </c>
      <c r="T88" s="42">
        <f>'Resumen-DiarioHorario-Solar'!AC912</f>
        <v>58.065333333333321</v>
      </c>
      <c r="U88" s="43">
        <f>'Resumen-DiarioHorario-Solar'!AC971</f>
        <v>84.089166666666614</v>
      </c>
      <c r="V88" s="42">
        <f>'Resumen-DiarioHorario-Solar'!AC1030</f>
        <v>55.153999999999982</v>
      </c>
      <c r="W88" s="43">
        <f>'Resumen-DiarioHorario-Solar'!AC1089</f>
        <v>49.445499999999988</v>
      </c>
      <c r="X88" s="42">
        <f>'Resumen-DiarioHorario-Solar'!AC1148</f>
        <v>46.757500000000007</v>
      </c>
      <c r="Y88" s="43">
        <f>'Resumen-DiarioHorario-Solar'!AC1207</f>
        <v>24.202333333333335</v>
      </c>
      <c r="Z88" s="42">
        <f>'Resumen-DiarioHorario-Solar'!AC1266</f>
        <v>0</v>
      </c>
      <c r="AA88" s="43">
        <f>'Resumen-DiarioHorario-Solar'!AC1325</f>
        <v>6.0000000000002274E-2</v>
      </c>
      <c r="AB88" s="42">
        <f>'Resumen-DiarioHorario-Solar'!AC1384</f>
        <v>4.8610000000000078</v>
      </c>
      <c r="AC88" s="43">
        <f>'Resumen-DiarioHorario-Solar'!AC1443</f>
        <v>5.5391666666666612</v>
      </c>
      <c r="AD88" s="42">
        <f>'Resumen-DiarioHorario-Solar'!AC1502</f>
        <v>2.8419999999999996</v>
      </c>
      <c r="AE88" s="43">
        <f>'Resumen-DiarioHorario-Solar'!AC1561</f>
        <v>0</v>
      </c>
      <c r="AF88" s="42">
        <f>'Resumen-DiarioHorario-Solar'!AC1620</f>
        <v>243.2793333333334</v>
      </c>
      <c r="AG88" s="43">
        <f>'Resumen-DiarioHorario-Solar'!AC1679</f>
        <v>367.88349999999991</v>
      </c>
      <c r="AH88" s="42">
        <f>'Resumen-DiarioHorario-Solar'!AC1738</f>
        <v>264.93683333333325</v>
      </c>
      <c r="AI88" s="44">
        <f>'Resumen-DiarioHorario-Solar'!AC1797</f>
        <v>239.28666666666663</v>
      </c>
      <c r="AJ88" s="58">
        <f t="shared" si="21"/>
        <v>2145.6769999999997</v>
      </c>
      <c r="AK88" s="58"/>
      <c r="AL88" s="58"/>
    </row>
    <row r="89" spans="2:38" x14ac:dyDescent="0.3">
      <c r="B89" s="57" t="s">
        <v>56</v>
      </c>
      <c r="C89" s="57"/>
      <c r="D89" s="57"/>
      <c r="E89" s="43">
        <f>'Resumen-DiarioHorario-Solar'!AC28</f>
        <v>11.770000000000003</v>
      </c>
      <c r="F89" s="42">
        <f>'Resumen-DiarioHorario-Solar'!AC87</f>
        <v>50.926166666666667</v>
      </c>
      <c r="G89" s="43">
        <f>'Resumen-DiarioHorario-Solar'!AC146</f>
        <v>16.167333333333325</v>
      </c>
      <c r="H89" s="42">
        <f>'Resumen-DiarioHorario-Solar'!AC205</f>
        <v>1.5306666666666671</v>
      </c>
      <c r="I89" s="43">
        <f>'Resumen-DiarioHorario-Solar'!AC264</f>
        <v>14.989833333333332</v>
      </c>
      <c r="J89" s="42">
        <f>'Resumen-DiarioHorario-Solar'!AC323</f>
        <v>0.39499999999999991</v>
      </c>
      <c r="K89" s="43">
        <f>'Resumen-DiarioHorario-Solar'!AC382</f>
        <v>0.4493333333333332</v>
      </c>
      <c r="L89" s="42">
        <f>'Resumen-DiarioHorario-Solar'!AC441</f>
        <v>0.14033333333333226</v>
      </c>
      <c r="M89" s="43">
        <f>'Resumen-DiarioHorario-Solar'!AC500</f>
        <v>2.9969999999999977</v>
      </c>
      <c r="N89" s="42">
        <f>'Resumen-DiarioHorario-Solar'!AC559</f>
        <v>0</v>
      </c>
      <c r="O89" s="43">
        <f>'Resumen-DiarioHorario-Solar'!AC618</f>
        <v>2.6451666666666633</v>
      </c>
      <c r="P89" s="42">
        <f>'Resumen-DiarioHorario-Solar'!AC677</f>
        <v>29.31316666666666</v>
      </c>
      <c r="Q89" s="43">
        <f>'Resumen-DiarioHorario-Solar'!AC736</f>
        <v>3.6044999999999963</v>
      </c>
      <c r="R89" s="42">
        <f>'Resumen-DiarioHorario-Solar'!AC795</f>
        <v>19.970499999999994</v>
      </c>
      <c r="S89" s="43">
        <f>'Resumen-DiarioHorario-Solar'!AC854</f>
        <v>17.124333333333333</v>
      </c>
      <c r="T89" s="42">
        <f>'Resumen-DiarioHorario-Solar'!AC913</f>
        <v>12.416666666666671</v>
      </c>
      <c r="U89" s="43">
        <f>'Resumen-DiarioHorario-Solar'!AC972</f>
        <v>40.794166666666676</v>
      </c>
      <c r="V89" s="42">
        <f>'Resumen-DiarioHorario-Solar'!AC1031</f>
        <v>18.130333333333329</v>
      </c>
      <c r="W89" s="43">
        <f>'Resumen-DiarioHorario-Solar'!AC1090</f>
        <v>39.043500000000002</v>
      </c>
      <c r="X89" s="42">
        <f>'Resumen-DiarioHorario-Solar'!AC1149</f>
        <v>4.3228333333333362</v>
      </c>
      <c r="Y89" s="43">
        <f>'Resumen-DiarioHorario-Solar'!AC1208</f>
        <v>7.6959999999999935</v>
      </c>
      <c r="Z89" s="42">
        <f>'Resumen-DiarioHorario-Solar'!AC1267</f>
        <v>6.7591666666666681</v>
      </c>
      <c r="AA89" s="43">
        <f>'Resumen-DiarioHorario-Solar'!AC1326</f>
        <v>10.844166666666668</v>
      </c>
      <c r="AB89" s="42">
        <f>'Resumen-DiarioHorario-Solar'!AC1385</f>
        <v>6.1478333333333381</v>
      </c>
      <c r="AC89" s="43">
        <f>'Resumen-DiarioHorario-Solar'!AC1444</f>
        <v>53.066166666666668</v>
      </c>
      <c r="AD89" s="42">
        <f>'Resumen-DiarioHorario-Solar'!AC1503</f>
        <v>4.9824999999999999</v>
      </c>
      <c r="AE89" s="43">
        <f>'Resumen-DiarioHorario-Solar'!AC1562</f>
        <v>15.280333333333331</v>
      </c>
      <c r="AF89" s="42">
        <f>'Resumen-DiarioHorario-Solar'!AC1621</f>
        <v>144.42766666666665</v>
      </c>
      <c r="AG89" s="43">
        <f>'Resumen-DiarioHorario-Solar'!AC1680</f>
        <v>121.98533333333333</v>
      </c>
      <c r="AH89" s="42">
        <f>'Resumen-DiarioHorario-Solar'!AC1739</f>
        <v>130.69416666666663</v>
      </c>
      <c r="AI89" s="44">
        <f>'Resumen-DiarioHorario-Solar'!AC1798</f>
        <v>104.50699999999998</v>
      </c>
      <c r="AJ89" s="58">
        <f t="shared" si="21"/>
        <v>893.12116666666645</v>
      </c>
      <c r="AK89" s="58"/>
      <c r="AL89" s="58"/>
    </row>
    <row r="90" spans="2:38" x14ac:dyDescent="0.3">
      <c r="B90" s="57" t="s">
        <v>113</v>
      </c>
      <c r="C90" s="57"/>
      <c r="D90" s="57"/>
      <c r="E90" s="43">
        <f>'Resumen-DiarioHorario-Solar'!AC29</f>
        <v>0.82550000000000001</v>
      </c>
      <c r="F90" s="42">
        <f>'Resumen-DiarioHorario-Solar'!AC88</f>
        <v>8.4286666666666736</v>
      </c>
      <c r="G90" s="43">
        <f>'Resumen-DiarioHorario-Solar'!AC147</f>
        <v>6.7006666666666632</v>
      </c>
      <c r="H90" s="42">
        <f>'Resumen-DiarioHorario-Solar'!AC206</f>
        <v>0.74833333333333263</v>
      </c>
      <c r="I90" s="43">
        <f>'Resumen-DiarioHorario-Solar'!AC265</f>
        <v>89.345666666666673</v>
      </c>
      <c r="J90" s="42">
        <f>'Resumen-DiarioHorario-Solar'!AC324</f>
        <v>0.68166666666666642</v>
      </c>
      <c r="K90" s="43">
        <f>'Resumen-DiarioHorario-Solar'!AC383</f>
        <v>0.1666666666666666</v>
      </c>
      <c r="L90" s="42">
        <f>'Resumen-DiarioHorario-Solar'!AC442</f>
        <v>8.3333333333333301E-2</v>
      </c>
      <c r="M90" s="43">
        <f>'Resumen-DiarioHorario-Solar'!AC501</f>
        <v>0</v>
      </c>
      <c r="N90" s="42">
        <f>'Resumen-DiarioHorario-Solar'!AC560</f>
        <v>0</v>
      </c>
      <c r="O90" s="43">
        <f>'Resumen-DiarioHorario-Solar'!AC619</f>
        <v>0</v>
      </c>
      <c r="P90" s="42">
        <f>'Resumen-DiarioHorario-Solar'!AC678</f>
        <v>0</v>
      </c>
      <c r="Q90" s="43">
        <f>'Resumen-DiarioHorario-Solar'!AC737</f>
        <v>0</v>
      </c>
      <c r="R90" s="42">
        <f>'Resumen-DiarioHorario-Solar'!AC796</f>
        <v>0</v>
      </c>
      <c r="S90" s="43">
        <f>'Resumen-DiarioHorario-Solar'!AC855</f>
        <v>5.9999999999999906E-3</v>
      </c>
      <c r="T90" s="42">
        <f>'Resumen-DiarioHorario-Solar'!AC914</f>
        <v>0</v>
      </c>
      <c r="U90" s="43">
        <f>'Resumen-DiarioHorario-Solar'!AC973</f>
        <v>25.586333333333325</v>
      </c>
      <c r="V90" s="42">
        <f>'Resumen-DiarioHorario-Solar'!AC1032</f>
        <v>0.34866666666666574</v>
      </c>
      <c r="W90" s="43">
        <f>'Resumen-DiarioHorario-Solar'!AC1091</f>
        <v>1.3341666666666669</v>
      </c>
      <c r="X90" s="42">
        <f>'Resumen-DiarioHorario-Solar'!AC1150</f>
        <v>0</v>
      </c>
      <c r="Y90" s="43">
        <f>'Resumen-DiarioHorario-Solar'!AC1209</f>
        <v>0</v>
      </c>
      <c r="Z90" s="42">
        <f>'Resumen-DiarioHorario-Solar'!AC1268</f>
        <v>0</v>
      </c>
      <c r="AA90" s="43">
        <f>'Resumen-DiarioHorario-Solar'!AC1327</f>
        <v>0</v>
      </c>
      <c r="AB90" s="42">
        <f>'Resumen-DiarioHorario-Solar'!AC1386</f>
        <v>0</v>
      </c>
      <c r="AC90" s="43">
        <f>'Resumen-DiarioHorario-Solar'!AC1445</f>
        <v>7.36666666666667E-2</v>
      </c>
      <c r="AD90" s="42">
        <f>'Resumen-DiarioHorario-Solar'!AC1504</f>
        <v>11.522166666666667</v>
      </c>
      <c r="AE90" s="43">
        <f>'Resumen-DiarioHorario-Solar'!AC1563</f>
        <v>0</v>
      </c>
      <c r="AF90" s="42">
        <f>'Resumen-DiarioHorario-Solar'!AC1622</f>
        <v>82.173666666666648</v>
      </c>
      <c r="AG90" s="43">
        <f>'Resumen-DiarioHorario-Solar'!AC1681</f>
        <v>76.705499999999986</v>
      </c>
      <c r="AH90" s="42">
        <f>'Resumen-DiarioHorario-Solar'!AC1740</f>
        <v>87.908333333333331</v>
      </c>
      <c r="AI90" s="44">
        <f>'Resumen-DiarioHorario-Solar'!AC1799</f>
        <v>125.91366666666664</v>
      </c>
      <c r="AJ90" s="58">
        <f t="shared" si="21"/>
        <v>518.55266666666671</v>
      </c>
      <c r="AK90" s="58"/>
      <c r="AL90" s="58"/>
    </row>
    <row r="91" spans="2:38" x14ac:dyDescent="0.3">
      <c r="B91" s="57" t="s">
        <v>57</v>
      </c>
      <c r="C91" s="57"/>
      <c r="D91" s="57"/>
      <c r="E91" s="43">
        <f>'Resumen-DiarioHorario-Solar'!AC30</f>
        <v>0.84699999999999975</v>
      </c>
      <c r="F91" s="42">
        <f>'Resumen-DiarioHorario-Solar'!AC89</f>
        <v>20.30866666666666</v>
      </c>
      <c r="G91" s="43">
        <f>'Resumen-DiarioHorario-Solar'!AC148</f>
        <v>4.2824999999999962</v>
      </c>
      <c r="H91" s="42">
        <f>'Resumen-DiarioHorario-Solar'!AC207</f>
        <v>42.226000000000013</v>
      </c>
      <c r="I91" s="43">
        <f>'Resumen-DiarioHorario-Solar'!AC266</f>
        <v>45.849166666666648</v>
      </c>
      <c r="J91" s="42">
        <f>'Resumen-DiarioHorario-Solar'!AC325</f>
        <v>0.56166666666666698</v>
      </c>
      <c r="K91" s="43">
        <f>'Resumen-DiarioHorario-Solar'!AC384</f>
        <v>9.500000000000005E-3</v>
      </c>
      <c r="L91" s="42">
        <f>'Resumen-DiarioHorario-Solar'!AC443</f>
        <v>0.12350000000000005</v>
      </c>
      <c r="M91" s="43">
        <f>'Resumen-DiarioHorario-Solar'!AC502</f>
        <v>8.1499999999999892E-2</v>
      </c>
      <c r="N91" s="42">
        <f>'Resumen-DiarioHorario-Solar'!AC561</f>
        <v>6.2666666666666981E-2</v>
      </c>
      <c r="O91" s="43">
        <f>'Resumen-DiarioHorario-Solar'!AC620</f>
        <v>0</v>
      </c>
      <c r="P91" s="42">
        <f>'Resumen-DiarioHorario-Solar'!AC679</f>
        <v>0.9015000000000003</v>
      </c>
      <c r="Q91" s="43">
        <f>'Resumen-DiarioHorario-Solar'!AC738</f>
        <v>0</v>
      </c>
      <c r="R91" s="42">
        <f>'Resumen-DiarioHorario-Solar'!AC797</f>
        <v>29.2545</v>
      </c>
      <c r="S91" s="43">
        <f>'Resumen-DiarioHorario-Solar'!AC856</f>
        <v>3.2536666666666667</v>
      </c>
      <c r="T91" s="42">
        <f>'Resumen-DiarioHorario-Solar'!AC915</f>
        <v>13.967833333333333</v>
      </c>
      <c r="U91" s="43">
        <f>'Resumen-DiarioHorario-Solar'!AC974</f>
        <v>0.79383333333333272</v>
      </c>
      <c r="V91" s="42">
        <f>'Resumen-DiarioHorario-Solar'!AC1033</f>
        <v>0</v>
      </c>
      <c r="W91" s="43">
        <f>'Resumen-DiarioHorario-Solar'!AC1092</f>
        <v>0.22966666666666671</v>
      </c>
      <c r="X91" s="42">
        <f>'Resumen-DiarioHorario-Solar'!AC1151</f>
        <v>0</v>
      </c>
      <c r="Y91" s="43">
        <f>'Resumen-DiarioHorario-Solar'!AC1210</f>
        <v>2.4146666666666676</v>
      </c>
      <c r="Z91" s="42">
        <f>'Resumen-DiarioHorario-Solar'!AC1269</f>
        <v>0</v>
      </c>
      <c r="AA91" s="43">
        <f>'Resumen-DiarioHorario-Solar'!AC1328</f>
        <v>24.258333333333336</v>
      </c>
      <c r="AB91" s="42">
        <f>'Resumen-DiarioHorario-Solar'!AC1387</f>
        <v>0</v>
      </c>
      <c r="AC91" s="43">
        <f>'Resumen-DiarioHorario-Solar'!AC1446</f>
        <v>4.5264999999999995</v>
      </c>
      <c r="AD91" s="42">
        <f>'Resumen-DiarioHorario-Solar'!AC1505</f>
        <v>2.141166666666666</v>
      </c>
      <c r="AE91" s="43">
        <f>'Resumen-DiarioHorario-Solar'!AC1564</f>
        <v>5.0166666666666665E-2</v>
      </c>
      <c r="AF91" s="42">
        <f>'Resumen-DiarioHorario-Solar'!AC1623</f>
        <v>26.335000000000004</v>
      </c>
      <c r="AG91" s="43">
        <f>'Resumen-DiarioHorario-Solar'!AC1682</f>
        <v>33.299666666666674</v>
      </c>
      <c r="AH91" s="42">
        <f>'Resumen-DiarioHorario-Solar'!AC1741</f>
        <v>33.57983333333334</v>
      </c>
      <c r="AI91" s="44">
        <f>'Resumen-DiarioHorario-Solar'!AC1800</f>
        <v>52.004833333333345</v>
      </c>
      <c r="AJ91" s="58">
        <f t="shared" si="21"/>
        <v>341.3633333333334</v>
      </c>
      <c r="AK91" s="58"/>
      <c r="AL91" s="58"/>
    </row>
    <row r="92" spans="2:38" x14ac:dyDescent="0.3">
      <c r="B92" s="57" t="s">
        <v>58</v>
      </c>
      <c r="C92" s="57"/>
      <c r="D92" s="57"/>
      <c r="E92" s="43">
        <f>'Resumen-DiarioHorario-Solar'!AC31</f>
        <v>0</v>
      </c>
      <c r="F92" s="42">
        <f>'Resumen-DiarioHorario-Solar'!AC90</f>
        <v>0</v>
      </c>
      <c r="G92" s="43">
        <f>'Resumen-DiarioHorario-Solar'!AC149</f>
        <v>0</v>
      </c>
      <c r="H92" s="42">
        <f>'Resumen-DiarioHorario-Solar'!AC208</f>
        <v>0</v>
      </c>
      <c r="I92" s="43">
        <f>'Resumen-DiarioHorario-Solar'!AC267</f>
        <v>0</v>
      </c>
      <c r="J92" s="42">
        <f>'Resumen-DiarioHorario-Solar'!AC326</f>
        <v>0</v>
      </c>
      <c r="K92" s="43">
        <f>'Resumen-DiarioHorario-Solar'!AC385</f>
        <v>0</v>
      </c>
      <c r="L92" s="42">
        <f>'Resumen-DiarioHorario-Solar'!AC444</f>
        <v>0</v>
      </c>
      <c r="M92" s="43">
        <f>'Resumen-DiarioHorario-Solar'!AC503</f>
        <v>8.0354999999999919</v>
      </c>
      <c r="N92" s="42">
        <f>'Resumen-DiarioHorario-Solar'!AC562</f>
        <v>0</v>
      </c>
      <c r="O92" s="43">
        <f>'Resumen-DiarioHorario-Solar'!AC621</f>
        <v>0</v>
      </c>
      <c r="P92" s="42">
        <f>'Resumen-DiarioHorario-Solar'!AC680</f>
        <v>0</v>
      </c>
      <c r="Q92" s="43">
        <f>'Resumen-DiarioHorario-Solar'!AC739</f>
        <v>0</v>
      </c>
      <c r="R92" s="42">
        <f>'Resumen-DiarioHorario-Solar'!AC798</f>
        <v>4.1373333333333333</v>
      </c>
      <c r="S92" s="43">
        <f>'Resumen-DiarioHorario-Solar'!AC857</f>
        <v>48.303166666666669</v>
      </c>
      <c r="T92" s="42">
        <f>'Resumen-DiarioHorario-Solar'!AC916</f>
        <v>0</v>
      </c>
      <c r="U92" s="43">
        <f>'Resumen-DiarioHorario-Solar'!AC975</f>
        <v>3.5583333333333331</v>
      </c>
      <c r="V92" s="42">
        <f>'Resumen-DiarioHorario-Solar'!AC1034</f>
        <v>24.529166666666676</v>
      </c>
      <c r="W92" s="43">
        <f>'Resumen-DiarioHorario-Solar'!AC1093</f>
        <v>21.658000000000001</v>
      </c>
      <c r="X92" s="42">
        <f>'Resumen-DiarioHorario-Solar'!AC1152</f>
        <v>0</v>
      </c>
      <c r="Y92" s="43">
        <f>'Resumen-DiarioHorario-Solar'!AC1211</f>
        <v>0</v>
      </c>
      <c r="Z92" s="42">
        <f>'Resumen-DiarioHorario-Solar'!AC1270</f>
        <v>0</v>
      </c>
      <c r="AA92" s="43">
        <f>'Resumen-DiarioHorario-Solar'!AC1329</f>
        <v>0</v>
      </c>
      <c r="AB92" s="42">
        <f>'Resumen-DiarioHorario-Solar'!AC1388</f>
        <v>0</v>
      </c>
      <c r="AC92" s="43">
        <f>'Resumen-DiarioHorario-Solar'!AC1447</f>
        <v>0</v>
      </c>
      <c r="AD92" s="42">
        <f>'Resumen-DiarioHorario-Solar'!AC1506</f>
        <v>0</v>
      </c>
      <c r="AE92" s="43">
        <f>'Resumen-DiarioHorario-Solar'!AC1565</f>
        <v>0</v>
      </c>
      <c r="AF92" s="42">
        <f>'Resumen-DiarioHorario-Solar'!AC1624</f>
        <v>0</v>
      </c>
      <c r="AG92" s="43">
        <f>'Resumen-DiarioHorario-Solar'!AC1683</f>
        <v>0</v>
      </c>
      <c r="AH92" s="42">
        <f>'Resumen-DiarioHorario-Solar'!AC1742</f>
        <v>0</v>
      </c>
      <c r="AI92" s="44">
        <f>'Resumen-DiarioHorario-Solar'!AC1801</f>
        <v>0</v>
      </c>
      <c r="AJ92" s="58">
        <f t="shared" si="21"/>
        <v>110.22150000000001</v>
      </c>
      <c r="AK92" s="58"/>
      <c r="AL92" s="58"/>
    </row>
    <row r="93" spans="2:38" x14ac:dyDescent="0.3">
      <c r="B93" s="57" t="s">
        <v>115</v>
      </c>
      <c r="C93" s="57"/>
      <c r="D93" s="57"/>
      <c r="E93" s="43">
        <f>'Resumen-DiarioHorario-Solar'!AC32</f>
        <v>18.137833333333322</v>
      </c>
      <c r="F93" s="42">
        <f>'Resumen-DiarioHorario-Solar'!AC91</f>
        <v>63.992999999999995</v>
      </c>
      <c r="G93" s="43">
        <f>'Resumen-DiarioHorario-Solar'!AC150</f>
        <v>3.3964999999999979</v>
      </c>
      <c r="H93" s="42">
        <f>'Resumen-DiarioHorario-Solar'!AC209</f>
        <v>8.8979999999999961</v>
      </c>
      <c r="I93" s="43">
        <f>'Resumen-DiarioHorario-Solar'!AC268</f>
        <v>159.57583333333332</v>
      </c>
      <c r="J93" s="42">
        <f>'Resumen-DiarioHorario-Solar'!AC327</f>
        <v>0</v>
      </c>
      <c r="K93" s="43">
        <f>'Resumen-DiarioHorario-Solar'!AC386</f>
        <v>0</v>
      </c>
      <c r="L93" s="42">
        <f>'Resumen-DiarioHorario-Solar'!AC445</f>
        <v>0</v>
      </c>
      <c r="M93" s="43">
        <f>'Resumen-DiarioHorario-Solar'!AC504</f>
        <v>0</v>
      </c>
      <c r="N93" s="42">
        <f>'Resumen-DiarioHorario-Solar'!AC563</f>
        <v>0</v>
      </c>
      <c r="O93" s="43">
        <f>'Resumen-DiarioHorario-Solar'!AC622</f>
        <v>0</v>
      </c>
      <c r="P93" s="42">
        <f>'Resumen-DiarioHorario-Solar'!AC681</f>
        <v>0</v>
      </c>
      <c r="Q93" s="43">
        <f>'Resumen-DiarioHorario-Solar'!AC740</f>
        <v>0</v>
      </c>
      <c r="R93" s="42">
        <f>'Resumen-DiarioHorario-Solar'!AC799</f>
        <v>220.01799999999994</v>
      </c>
      <c r="S93" s="43">
        <f>'Resumen-DiarioHorario-Solar'!AC858</f>
        <v>6.1286666666666658</v>
      </c>
      <c r="T93" s="42">
        <f>'Resumen-DiarioHorario-Solar'!AC917</f>
        <v>84.176666666666662</v>
      </c>
      <c r="U93" s="43">
        <f>'Resumen-DiarioHorario-Solar'!AC976</f>
        <v>3.2975000000000012</v>
      </c>
      <c r="V93" s="42">
        <f>'Resumen-DiarioHorario-Solar'!AC1035</f>
        <v>0</v>
      </c>
      <c r="W93" s="43">
        <f>'Resumen-DiarioHorario-Solar'!AC1094</f>
        <v>4.9605000000000006</v>
      </c>
      <c r="X93" s="42">
        <f>'Resumen-DiarioHorario-Solar'!AC1153</f>
        <v>0</v>
      </c>
      <c r="Y93" s="43">
        <f>'Resumen-DiarioHorario-Solar'!AC1212</f>
        <v>0</v>
      </c>
      <c r="Z93" s="42">
        <f>'Resumen-DiarioHorario-Solar'!AC1271</f>
        <v>0</v>
      </c>
      <c r="AA93" s="43">
        <f>'Resumen-DiarioHorario-Solar'!AC1330</f>
        <v>130.79933333333332</v>
      </c>
      <c r="AB93" s="42">
        <f>'Resumen-DiarioHorario-Solar'!AC1389</f>
        <v>0</v>
      </c>
      <c r="AC93" s="43">
        <f>'Resumen-DiarioHorario-Solar'!AC1448</f>
        <v>12.059499999999993</v>
      </c>
      <c r="AD93" s="42">
        <f>'Resumen-DiarioHorario-Solar'!AC1507</f>
        <v>11.461333333333334</v>
      </c>
      <c r="AE93" s="43">
        <f>'Resumen-DiarioHorario-Solar'!AC1566</f>
        <v>0.36933333333333351</v>
      </c>
      <c r="AF93" s="42">
        <f>'Resumen-DiarioHorario-Solar'!AC1625</f>
        <v>155.08333333333337</v>
      </c>
      <c r="AG93" s="43">
        <f>'Resumen-DiarioHorario-Solar'!AC1684</f>
        <v>201.9413333333334</v>
      </c>
      <c r="AH93" s="42">
        <f>'Resumen-DiarioHorario-Solar'!AC1743</f>
        <v>247.85983333333331</v>
      </c>
      <c r="AI93" s="44">
        <f>'Resumen-DiarioHorario-Solar'!AC1802</f>
        <v>242.86766666666665</v>
      </c>
      <c r="AJ93" s="58">
        <f t="shared" ref="AJ93" si="22">SUM(E93:AI93)</f>
        <v>1575.0241666666666</v>
      </c>
      <c r="AK93" s="58"/>
      <c r="AL93" s="58"/>
    </row>
    <row r="94" spans="2:38" x14ac:dyDescent="0.3">
      <c r="B94" s="57" t="s">
        <v>59</v>
      </c>
      <c r="C94" s="57"/>
      <c r="D94" s="57"/>
      <c r="E94" s="43">
        <f>'Resumen-DiarioHorario-Solar'!AC33</f>
        <v>79.222333333333296</v>
      </c>
      <c r="F94" s="42">
        <f>'Resumen-DiarioHorario-Solar'!AC92</f>
        <v>214.12533333333337</v>
      </c>
      <c r="G94" s="43">
        <f>'Resumen-DiarioHorario-Solar'!AC151</f>
        <v>123.56483333333334</v>
      </c>
      <c r="H94" s="42">
        <f>'Resumen-DiarioHorario-Solar'!AC210</f>
        <v>75.445833333333326</v>
      </c>
      <c r="I94" s="43">
        <f>'Resumen-DiarioHorario-Solar'!AC269</f>
        <v>41.760666666666665</v>
      </c>
      <c r="J94" s="42">
        <f>'Resumen-DiarioHorario-Solar'!AC328</f>
        <v>101.07016666666665</v>
      </c>
      <c r="K94" s="43">
        <f>'Resumen-DiarioHorario-Solar'!AC387</f>
        <v>129.40266666666668</v>
      </c>
      <c r="L94" s="42">
        <f>'Resumen-DiarioHorario-Solar'!AC446</f>
        <v>82.784499999999994</v>
      </c>
      <c r="M94" s="43">
        <f>'Resumen-DiarioHorario-Solar'!AC505</f>
        <v>49.939166666666672</v>
      </c>
      <c r="N94" s="42">
        <f>'Resumen-DiarioHorario-Solar'!AC564</f>
        <v>33.56816666666667</v>
      </c>
      <c r="O94" s="43">
        <f>'Resumen-DiarioHorario-Solar'!AC623</f>
        <v>18.132666666666669</v>
      </c>
      <c r="P94" s="42">
        <f>'Resumen-DiarioHorario-Solar'!AC682</f>
        <v>48.661000000000023</v>
      </c>
      <c r="Q94" s="43">
        <f>'Resumen-DiarioHorario-Solar'!AC741</f>
        <v>14.469499999999995</v>
      </c>
      <c r="R94" s="42">
        <f>'Resumen-DiarioHorario-Solar'!AC800</f>
        <v>40.119166666666672</v>
      </c>
      <c r="S94" s="43">
        <f>'Resumen-DiarioHorario-Solar'!AC859</f>
        <v>6.5833333333333147E-2</v>
      </c>
      <c r="T94" s="42">
        <f>'Resumen-DiarioHorario-Solar'!AC918</f>
        <v>0.99149999999999894</v>
      </c>
      <c r="U94" s="43">
        <f>'Resumen-DiarioHorario-Solar'!AC977</f>
        <v>6.0809999999999995</v>
      </c>
      <c r="V94" s="42">
        <f>'Resumen-DiarioHorario-Solar'!AC1036</f>
        <v>13.811333333333334</v>
      </c>
      <c r="W94" s="43">
        <f>'Resumen-DiarioHorario-Solar'!AC1095</f>
        <v>10.961166666666676</v>
      </c>
      <c r="X94" s="42">
        <f>'Resumen-DiarioHorario-Solar'!AC1154</f>
        <v>33.128333333333323</v>
      </c>
      <c r="Y94" s="43">
        <f>'Resumen-DiarioHorario-Solar'!AC1213</f>
        <v>26.05200000000001</v>
      </c>
      <c r="Z94" s="42">
        <f>'Resumen-DiarioHorario-Solar'!AC1272</f>
        <v>42.413833333333336</v>
      </c>
      <c r="AA94" s="43">
        <f>'Resumen-DiarioHorario-Solar'!AC1331</f>
        <v>47.173999999999992</v>
      </c>
      <c r="AB94" s="42">
        <f>'Resumen-DiarioHorario-Solar'!AC1390</f>
        <v>19.476999999999997</v>
      </c>
      <c r="AC94" s="43">
        <f>'Resumen-DiarioHorario-Solar'!AC1449</f>
        <v>42.309666666666672</v>
      </c>
      <c r="AD94" s="42">
        <f>'Resumen-DiarioHorario-Solar'!AC1508</f>
        <v>40.948833333333319</v>
      </c>
      <c r="AE94" s="43">
        <f>'Resumen-DiarioHorario-Solar'!AC1567</f>
        <v>27.104166666666679</v>
      </c>
      <c r="AF94" s="42">
        <f>'Resumen-DiarioHorario-Solar'!AC1626</f>
        <v>5.6666666666666792E-3</v>
      </c>
      <c r="AG94" s="43">
        <f>'Resumen-DiarioHorario-Solar'!AC1685</f>
        <v>0</v>
      </c>
      <c r="AH94" s="42">
        <f>'Resumen-DiarioHorario-Solar'!AC1744</f>
        <v>0.78300000000000003</v>
      </c>
      <c r="AI94" s="44">
        <f>'Resumen-DiarioHorario-Solar'!AC1803</f>
        <v>8.502166666666664</v>
      </c>
      <c r="AJ94" s="58">
        <f t="shared" ref="AJ94:AJ117" si="23">SUM(E94:AI94)</f>
        <v>1372.0755000000001</v>
      </c>
      <c r="AK94" s="58"/>
      <c r="AL94" s="58"/>
    </row>
    <row r="95" spans="2:38" x14ac:dyDescent="0.3">
      <c r="B95" s="57" t="s">
        <v>60</v>
      </c>
      <c r="C95" s="57"/>
      <c r="D95" s="57"/>
      <c r="E95" s="43">
        <f>'Resumen-DiarioHorario-Solar'!AC34</f>
        <v>133.2045</v>
      </c>
      <c r="F95" s="42">
        <f>'Resumen-DiarioHorario-Solar'!AC93</f>
        <v>202.69049999999993</v>
      </c>
      <c r="G95" s="43">
        <f>'Resumen-DiarioHorario-Solar'!AC152</f>
        <v>59.193500000000007</v>
      </c>
      <c r="H95" s="42">
        <f>'Resumen-DiarioHorario-Solar'!AC211</f>
        <v>48.479666666666652</v>
      </c>
      <c r="I95" s="43">
        <f>'Resumen-DiarioHorario-Solar'!AC270</f>
        <v>31.358000000000004</v>
      </c>
      <c r="J95" s="42">
        <f>'Resumen-DiarioHorario-Solar'!AC329</f>
        <v>36.839500000000001</v>
      </c>
      <c r="K95" s="43">
        <f>'Resumen-DiarioHorario-Solar'!AC388</f>
        <v>17.862666666666669</v>
      </c>
      <c r="L95" s="42">
        <f>'Resumen-DiarioHorario-Solar'!AC447</f>
        <v>5.5296666666666603</v>
      </c>
      <c r="M95" s="43">
        <f>'Resumen-DiarioHorario-Solar'!AC506</f>
        <v>1.127</v>
      </c>
      <c r="N95" s="42">
        <f>'Resumen-DiarioHorario-Solar'!AC565</f>
        <v>2.7963333333333353</v>
      </c>
      <c r="O95" s="43">
        <f>'Resumen-DiarioHorario-Solar'!AC624</f>
        <v>0</v>
      </c>
      <c r="P95" s="42">
        <f>'Resumen-DiarioHorario-Solar'!AC683</f>
        <v>0</v>
      </c>
      <c r="Q95" s="43">
        <f>'Resumen-DiarioHorario-Solar'!AC742</f>
        <v>0</v>
      </c>
      <c r="R95" s="42">
        <f>'Resumen-DiarioHorario-Solar'!AC801</f>
        <v>0</v>
      </c>
      <c r="S95" s="43">
        <f>'Resumen-DiarioHorario-Solar'!AC860</f>
        <v>4.6860000000000035</v>
      </c>
      <c r="T95" s="42">
        <f>'Resumen-DiarioHorario-Solar'!AC919</f>
        <v>2.5253333333333328</v>
      </c>
      <c r="U95" s="43">
        <f>'Resumen-DiarioHorario-Solar'!AC978</f>
        <v>62.757666666666623</v>
      </c>
      <c r="V95" s="42">
        <f>'Resumen-DiarioHorario-Solar'!AC1037</f>
        <v>0</v>
      </c>
      <c r="W95" s="43">
        <f>'Resumen-DiarioHorario-Solar'!AC1096</f>
        <v>0.98666666666666658</v>
      </c>
      <c r="X95" s="42">
        <f>'Resumen-DiarioHorario-Solar'!AC1155</f>
        <v>12.09266666666667</v>
      </c>
      <c r="Y95" s="43">
        <f>'Resumen-DiarioHorario-Solar'!AC1214</f>
        <v>0</v>
      </c>
      <c r="Z95" s="42">
        <f>'Resumen-DiarioHorario-Solar'!AC1273</f>
        <v>0</v>
      </c>
      <c r="AA95" s="43">
        <f>'Resumen-DiarioHorario-Solar'!AC1332</f>
        <v>0</v>
      </c>
      <c r="AB95" s="42">
        <f>'Resumen-DiarioHorario-Solar'!AC1391</f>
        <v>0.38833333333333198</v>
      </c>
      <c r="AC95" s="43">
        <f>'Resumen-DiarioHorario-Solar'!AC1450</f>
        <v>12.331666666666669</v>
      </c>
      <c r="AD95" s="42">
        <f>'Resumen-DiarioHorario-Solar'!AC1509</f>
        <v>13.957666666666663</v>
      </c>
      <c r="AE95" s="43">
        <f>'Resumen-DiarioHorario-Solar'!AC1568</f>
        <v>1.2875000000000023</v>
      </c>
      <c r="AF95" s="42">
        <f>'Resumen-DiarioHorario-Solar'!AC1627</f>
        <v>0</v>
      </c>
      <c r="AG95" s="43">
        <f>'Resumen-DiarioHorario-Solar'!AC1686</f>
        <v>0</v>
      </c>
      <c r="AH95" s="42">
        <f>'Resumen-DiarioHorario-Solar'!AC1745</f>
        <v>3.0658333333333325</v>
      </c>
      <c r="AI95" s="44">
        <f>'Resumen-DiarioHorario-Solar'!AC1804</f>
        <v>0</v>
      </c>
      <c r="AJ95" s="58">
        <f t="shared" si="23"/>
        <v>653.16066666666677</v>
      </c>
      <c r="AK95" s="58"/>
      <c r="AL95" s="58"/>
    </row>
    <row r="96" spans="2:38" x14ac:dyDescent="0.3">
      <c r="B96" s="57" t="s">
        <v>61</v>
      </c>
      <c r="C96" s="57"/>
      <c r="D96" s="57"/>
      <c r="E96" s="43">
        <f>'Resumen-DiarioHorario-Solar'!AC35</f>
        <v>14.667833333333336</v>
      </c>
      <c r="F96" s="42">
        <f>'Resumen-DiarioHorario-Solar'!AC94</f>
        <v>46.971166666666669</v>
      </c>
      <c r="G96" s="43">
        <f>'Resumen-DiarioHorario-Solar'!AC153</f>
        <v>37.436</v>
      </c>
      <c r="H96" s="42">
        <f>'Resumen-DiarioHorario-Solar'!AC212</f>
        <v>38.862000000000002</v>
      </c>
      <c r="I96" s="43">
        <f>'Resumen-DiarioHorario-Solar'!AC271</f>
        <v>37.849333333333334</v>
      </c>
      <c r="J96" s="42">
        <f>'Resumen-DiarioHorario-Solar'!AC330</f>
        <v>6.9355000000000047</v>
      </c>
      <c r="K96" s="43">
        <f>'Resumen-DiarioHorario-Solar'!AC389</f>
        <v>5.8016666666666676</v>
      </c>
      <c r="L96" s="42">
        <f>'Resumen-DiarioHorario-Solar'!AC448</f>
        <v>7.2936666666666694</v>
      </c>
      <c r="M96" s="43">
        <f>'Resumen-DiarioHorario-Solar'!AC507</f>
        <v>1.7734999999999992</v>
      </c>
      <c r="N96" s="42">
        <f>'Resumen-DiarioHorario-Solar'!AC566</f>
        <v>0.83000000000000096</v>
      </c>
      <c r="O96" s="43">
        <f>'Resumen-DiarioHorario-Solar'!AC625</f>
        <v>0</v>
      </c>
      <c r="P96" s="42">
        <f>'Resumen-DiarioHorario-Solar'!AC684</f>
        <v>2.9591666666666723</v>
      </c>
      <c r="Q96" s="43">
        <f>'Resumen-DiarioHorario-Solar'!AC743</f>
        <v>0</v>
      </c>
      <c r="R96" s="42">
        <f>'Resumen-DiarioHorario-Solar'!AC802</f>
        <v>0</v>
      </c>
      <c r="S96" s="43">
        <f>'Resumen-DiarioHorario-Solar'!AC861</f>
        <v>0.75333333333333385</v>
      </c>
      <c r="T96" s="42">
        <f>'Resumen-DiarioHorario-Solar'!AC920</f>
        <v>0.64716666666666511</v>
      </c>
      <c r="U96" s="43">
        <f>'Resumen-DiarioHorario-Solar'!AC979</f>
        <v>8.5876666666666654</v>
      </c>
      <c r="V96" s="42">
        <f>'Resumen-DiarioHorario-Solar'!AC1038</f>
        <v>2.2740000000000005</v>
      </c>
      <c r="W96" s="43">
        <f>'Resumen-DiarioHorario-Solar'!AC1097</f>
        <v>9.7166666666666762E-2</v>
      </c>
      <c r="X96" s="42">
        <f>'Resumen-DiarioHorario-Solar'!AC1156</f>
        <v>12.843333333333337</v>
      </c>
      <c r="Y96" s="43">
        <f>'Resumen-DiarioHorario-Solar'!AC1215</f>
        <v>0.24600000000000008</v>
      </c>
      <c r="Z96" s="42">
        <f>'Resumen-DiarioHorario-Solar'!AC1274</f>
        <v>6.4401666666666619</v>
      </c>
      <c r="AA96" s="43">
        <f>'Resumen-DiarioHorario-Solar'!AC1333</f>
        <v>3.131666666666673</v>
      </c>
      <c r="AB96" s="42">
        <f>'Resumen-DiarioHorario-Solar'!AC1392</f>
        <v>1.1635000000000006</v>
      </c>
      <c r="AC96" s="43">
        <f>'Resumen-DiarioHorario-Solar'!AC1451</f>
        <v>18.155999999999999</v>
      </c>
      <c r="AD96" s="42">
        <f>'Resumen-DiarioHorario-Solar'!AC1510</f>
        <v>40.334833333333329</v>
      </c>
      <c r="AE96" s="43">
        <f>'Resumen-DiarioHorario-Solar'!AC1569</f>
        <v>0</v>
      </c>
      <c r="AF96" s="42">
        <f>'Resumen-DiarioHorario-Solar'!AC1628</f>
        <v>0</v>
      </c>
      <c r="AG96" s="43">
        <f>'Resumen-DiarioHorario-Solar'!AC1687</f>
        <v>0</v>
      </c>
      <c r="AH96" s="42">
        <f>'Resumen-DiarioHorario-Solar'!AC1746</f>
        <v>0.1168333333333333</v>
      </c>
      <c r="AI96" s="44">
        <f>'Resumen-DiarioHorario-Solar'!AC1805</f>
        <v>11.974833333333329</v>
      </c>
      <c r="AJ96" s="58">
        <f t="shared" si="23"/>
        <v>308.14633333333336</v>
      </c>
      <c r="AK96" s="58"/>
      <c r="AL96" s="58"/>
    </row>
    <row r="97" spans="2:38" x14ac:dyDescent="0.3">
      <c r="B97" s="57" t="s">
        <v>62</v>
      </c>
      <c r="C97" s="57"/>
      <c r="D97" s="57"/>
      <c r="E97" s="43">
        <f>'Resumen-DiarioHorario-Solar'!AC36</f>
        <v>14.064333333333332</v>
      </c>
      <c r="F97" s="42">
        <f>'Resumen-DiarioHorario-Solar'!AC95</f>
        <v>0.76733333333333342</v>
      </c>
      <c r="G97" s="43">
        <f>'Resumen-DiarioHorario-Solar'!AC154</f>
        <v>8.7408333333333328</v>
      </c>
      <c r="H97" s="42">
        <f>'Resumen-DiarioHorario-Solar'!AC213</f>
        <v>10.357166666666666</v>
      </c>
      <c r="I97" s="43">
        <f>'Resumen-DiarioHorario-Solar'!AC272</f>
        <v>55.677499999999995</v>
      </c>
      <c r="J97" s="42">
        <f>'Resumen-DiarioHorario-Solar'!AC331</f>
        <v>0</v>
      </c>
      <c r="K97" s="43">
        <f>'Resumen-DiarioHorario-Solar'!AC390</f>
        <v>0.49200000000000005</v>
      </c>
      <c r="L97" s="42">
        <f>'Resumen-DiarioHorario-Solar'!AC449</f>
        <v>0.49166666666666609</v>
      </c>
      <c r="M97" s="43">
        <f>'Resumen-DiarioHorario-Solar'!AC508</f>
        <v>5.4666666666666683E-2</v>
      </c>
      <c r="N97" s="42">
        <f>'Resumen-DiarioHorario-Solar'!AC567</f>
        <v>0</v>
      </c>
      <c r="O97" s="43">
        <f>'Resumen-DiarioHorario-Solar'!AC626</f>
        <v>0</v>
      </c>
      <c r="P97" s="42">
        <f>'Resumen-DiarioHorario-Solar'!AC685</f>
        <v>0</v>
      </c>
      <c r="Q97" s="43">
        <f>'Resumen-DiarioHorario-Solar'!AC744</f>
        <v>0</v>
      </c>
      <c r="R97" s="42">
        <f>'Resumen-DiarioHorario-Solar'!AC803</f>
        <v>30.46749999999999</v>
      </c>
      <c r="S97" s="43">
        <f>'Resumen-DiarioHorario-Solar'!AC862</f>
        <v>25.799500000000016</v>
      </c>
      <c r="T97" s="42">
        <f>'Resumen-DiarioHorario-Solar'!AC921</f>
        <v>3.9445000000000041</v>
      </c>
      <c r="U97" s="43">
        <f>'Resumen-DiarioHorario-Solar'!AC980</f>
        <v>9.1798333333333346</v>
      </c>
      <c r="V97" s="42">
        <f>'Resumen-DiarioHorario-Solar'!AC1039</f>
        <v>9.496000000000004</v>
      </c>
      <c r="W97" s="43">
        <f>'Resumen-DiarioHorario-Solar'!AC1098</f>
        <v>18.778333333333336</v>
      </c>
      <c r="X97" s="42">
        <f>'Resumen-DiarioHorario-Solar'!AC1157</f>
        <v>1.0293333333333328</v>
      </c>
      <c r="Y97" s="43">
        <f>'Resumen-DiarioHorario-Solar'!AC1216</f>
        <v>1.9331666666666645</v>
      </c>
      <c r="Z97" s="42">
        <f>'Resumen-DiarioHorario-Solar'!AC1275</f>
        <v>0.2621666666666671</v>
      </c>
      <c r="AA97" s="43">
        <f>'Resumen-DiarioHorario-Solar'!AC1334</f>
        <v>3.9193333333333311</v>
      </c>
      <c r="AB97" s="42">
        <f>'Resumen-DiarioHorario-Solar'!AC1393</f>
        <v>5.6168333333333393</v>
      </c>
      <c r="AC97" s="43">
        <f>'Resumen-DiarioHorario-Solar'!AC1452</f>
        <v>12.483499999999998</v>
      </c>
      <c r="AD97" s="42">
        <f>'Resumen-DiarioHorario-Solar'!AC1511</f>
        <v>12.879833333333337</v>
      </c>
      <c r="AE97" s="43">
        <f>'Resumen-DiarioHorario-Solar'!AC1570</f>
        <v>0.15899999999999892</v>
      </c>
      <c r="AF97" s="42">
        <f>'Resumen-DiarioHorario-Solar'!AC1629</f>
        <v>199.91600000000005</v>
      </c>
      <c r="AG97" s="43">
        <f>'Resumen-DiarioHorario-Solar'!AC1688</f>
        <v>120.4435</v>
      </c>
      <c r="AH97" s="42">
        <f>'Resumen-DiarioHorario-Solar'!AC1747</f>
        <v>116.1228333333333</v>
      </c>
      <c r="AI97" s="44">
        <f>'Resumen-DiarioHorario-Solar'!AC1806</f>
        <v>120.46300000000001</v>
      </c>
      <c r="AJ97" s="58">
        <f t="shared" si="23"/>
        <v>783.53966666666668</v>
      </c>
      <c r="AK97" s="58"/>
      <c r="AL97" s="58"/>
    </row>
    <row r="98" spans="2:38" x14ac:dyDescent="0.3">
      <c r="B98" s="57" t="s">
        <v>63</v>
      </c>
      <c r="C98" s="57"/>
      <c r="D98" s="57"/>
      <c r="E98" s="43">
        <f>'Resumen-DiarioHorario-Solar'!AC37</f>
        <v>111.07016666666665</v>
      </c>
      <c r="F98" s="42">
        <f>'Resumen-DiarioHorario-Solar'!AC96</f>
        <v>183.13333333333338</v>
      </c>
      <c r="G98" s="43">
        <f>'Resumen-DiarioHorario-Solar'!AC155</f>
        <v>64.766833333333324</v>
      </c>
      <c r="H98" s="42">
        <f>'Resumen-DiarioHorario-Solar'!AC214</f>
        <v>179.04816666666665</v>
      </c>
      <c r="I98" s="43">
        <f>'Resumen-DiarioHorario-Solar'!AC273</f>
        <v>380.52616666666665</v>
      </c>
      <c r="J98" s="42">
        <f>'Resumen-DiarioHorario-Solar'!AC332</f>
        <v>0.28383333333333288</v>
      </c>
      <c r="K98" s="43">
        <f>'Resumen-DiarioHorario-Solar'!AC391</f>
        <v>8.1078333333333426</v>
      </c>
      <c r="L98" s="42">
        <f>'Resumen-DiarioHorario-Solar'!AC450</f>
        <v>0</v>
      </c>
      <c r="M98" s="43">
        <f>'Resumen-DiarioHorario-Solar'!AC509</f>
        <v>1.4460000000000026</v>
      </c>
      <c r="N98" s="42">
        <f>'Resumen-DiarioHorario-Solar'!AC568</f>
        <v>0</v>
      </c>
      <c r="O98" s="43">
        <f>'Resumen-DiarioHorario-Solar'!AC627</f>
        <v>0</v>
      </c>
      <c r="P98" s="42">
        <f>'Resumen-DiarioHorario-Solar'!AC686</f>
        <v>25.076666666666657</v>
      </c>
      <c r="Q98" s="43">
        <f>'Resumen-DiarioHorario-Solar'!AC745</f>
        <v>1.7078333333333375</v>
      </c>
      <c r="R98" s="42">
        <f>'Resumen-DiarioHorario-Solar'!AC804</f>
        <v>0</v>
      </c>
      <c r="S98" s="43">
        <f>'Resumen-DiarioHorario-Solar'!AC863</f>
        <v>36.652000000000015</v>
      </c>
      <c r="T98" s="42">
        <f>'Resumen-DiarioHorario-Solar'!AC922</f>
        <v>21.876999999999999</v>
      </c>
      <c r="U98" s="43">
        <f>'Resumen-DiarioHorario-Solar'!AC981</f>
        <v>147.06083333333336</v>
      </c>
      <c r="V98" s="42">
        <f>'Resumen-DiarioHorario-Solar'!AC1040</f>
        <v>119.51766666666668</v>
      </c>
      <c r="W98" s="43">
        <f>'Resumen-DiarioHorario-Solar'!AC1099</f>
        <v>44.486166666666641</v>
      </c>
      <c r="X98" s="42">
        <f>'Resumen-DiarioHorario-Solar'!AC1158</f>
        <v>6.0500000000000873E-2</v>
      </c>
      <c r="Y98" s="43">
        <f>'Resumen-DiarioHorario-Solar'!AC1217</f>
        <v>0</v>
      </c>
      <c r="Z98" s="42">
        <f>'Resumen-DiarioHorario-Solar'!AC1276</f>
        <v>1.6423333333333336</v>
      </c>
      <c r="AA98" s="43">
        <f>'Resumen-DiarioHorario-Solar'!AC1335</f>
        <v>0</v>
      </c>
      <c r="AB98" s="42">
        <f>'Resumen-DiarioHorario-Solar'!AC1394</f>
        <v>16.774333333333349</v>
      </c>
      <c r="AC98" s="43">
        <f>'Resumen-DiarioHorario-Solar'!AC1453</f>
        <v>608.07316666666679</v>
      </c>
      <c r="AD98" s="42">
        <f>'Resumen-DiarioHorario-Solar'!AC1512</f>
        <v>249.72266666666661</v>
      </c>
      <c r="AE98" s="43">
        <f>'Resumen-DiarioHorario-Solar'!AC1571</f>
        <v>53.198500000000024</v>
      </c>
      <c r="AF98" s="42">
        <f>'Resumen-DiarioHorario-Solar'!AC1630</f>
        <v>608.1436666666666</v>
      </c>
      <c r="AG98" s="43">
        <f>'Resumen-DiarioHorario-Solar'!AC1689</f>
        <v>699.34883333333335</v>
      </c>
      <c r="AH98" s="42">
        <f>'Resumen-DiarioHorario-Solar'!AC1748</f>
        <v>724.86916666666684</v>
      </c>
      <c r="AI98" s="44">
        <f>'Resumen-DiarioHorario-Solar'!AC1807</f>
        <v>741.72399999999993</v>
      </c>
      <c r="AJ98" s="58">
        <f t="shared" si="23"/>
        <v>5028.3176666666677</v>
      </c>
      <c r="AK98" s="58"/>
      <c r="AL98" s="58"/>
    </row>
    <row r="99" spans="2:38" x14ac:dyDescent="0.3">
      <c r="B99" s="57" t="s">
        <v>64</v>
      </c>
      <c r="C99" s="57"/>
      <c r="D99" s="57"/>
      <c r="E99" s="43">
        <f>'Resumen-DiarioHorario-Solar'!AC38</f>
        <v>478.76616666666655</v>
      </c>
      <c r="F99" s="42">
        <f>'Resumen-DiarioHorario-Solar'!AC97</f>
        <v>171.99433333333329</v>
      </c>
      <c r="G99" s="43">
        <f>'Resumen-DiarioHorario-Solar'!AC156</f>
        <v>211.94483333333332</v>
      </c>
      <c r="H99" s="42">
        <f>'Resumen-DiarioHorario-Solar'!AC215</f>
        <v>99.70650000000002</v>
      </c>
      <c r="I99" s="43">
        <f>'Resumen-DiarioHorario-Solar'!AC274</f>
        <v>68.269666666666666</v>
      </c>
      <c r="J99" s="42">
        <f>'Resumen-DiarioHorario-Solar'!AC333</f>
        <v>39.07083333333334</v>
      </c>
      <c r="K99" s="43">
        <f>'Resumen-DiarioHorario-Solar'!AC392</f>
        <v>69.432666666666648</v>
      </c>
      <c r="L99" s="42">
        <f>'Resumen-DiarioHorario-Solar'!AC451</f>
        <v>70.236166666666648</v>
      </c>
      <c r="M99" s="43">
        <f>'Resumen-DiarioHorario-Solar'!AC510</f>
        <v>28.872166666666676</v>
      </c>
      <c r="N99" s="42">
        <f>'Resumen-DiarioHorario-Solar'!AC569</f>
        <v>45.367666666666665</v>
      </c>
      <c r="O99" s="43">
        <f>'Resumen-DiarioHorario-Solar'!AC628</f>
        <v>87.105666666666622</v>
      </c>
      <c r="P99" s="42">
        <f>'Resumen-DiarioHorario-Solar'!AC687</f>
        <v>77.274333333333317</v>
      </c>
      <c r="Q99" s="43">
        <f>'Resumen-DiarioHorario-Solar'!AC746</f>
        <v>55.274166666666652</v>
      </c>
      <c r="R99" s="42">
        <f>'Resumen-DiarioHorario-Solar'!AC805</f>
        <v>48.272000000000027</v>
      </c>
      <c r="S99" s="43">
        <f>'Resumen-DiarioHorario-Solar'!AC864</f>
        <v>124.18249999999995</v>
      </c>
      <c r="T99" s="42">
        <f>'Resumen-DiarioHorario-Solar'!AC923</f>
        <v>66.592499999999987</v>
      </c>
      <c r="U99" s="43">
        <f>'Resumen-DiarioHorario-Solar'!AC982</f>
        <v>108.16100000000002</v>
      </c>
      <c r="V99" s="42">
        <f>'Resumen-DiarioHorario-Solar'!AC1041</f>
        <v>77.49966666666667</v>
      </c>
      <c r="W99" s="43">
        <f>'Resumen-DiarioHorario-Solar'!AC1100</f>
        <v>41.643333333333338</v>
      </c>
      <c r="X99" s="42">
        <f>'Resumen-DiarioHorario-Solar'!AC1159</f>
        <v>48.528666666666716</v>
      </c>
      <c r="Y99" s="43">
        <f>'Resumen-DiarioHorario-Solar'!AC1218</f>
        <v>38.896666666666682</v>
      </c>
      <c r="Z99" s="42">
        <f>'Resumen-DiarioHorario-Solar'!AC1277</f>
        <v>32.811999999999998</v>
      </c>
      <c r="AA99" s="43">
        <f>'Resumen-DiarioHorario-Solar'!AC1336</f>
        <v>53.592000000000013</v>
      </c>
      <c r="AB99" s="42">
        <f>'Resumen-DiarioHorario-Solar'!AC1395</f>
        <v>59.447999999999993</v>
      </c>
      <c r="AC99" s="43">
        <f>'Resumen-DiarioHorario-Solar'!AC1454</f>
        <v>98.494499999999988</v>
      </c>
      <c r="AD99" s="42">
        <f>'Resumen-DiarioHorario-Solar'!AC1513</f>
        <v>103.71483333333333</v>
      </c>
      <c r="AE99" s="43">
        <f>'Resumen-DiarioHorario-Solar'!AC1572</f>
        <v>59.580000000000005</v>
      </c>
      <c r="AF99" s="42">
        <f>'Resumen-DiarioHorario-Solar'!AC1631</f>
        <v>0</v>
      </c>
      <c r="AG99" s="43">
        <f>'Resumen-DiarioHorario-Solar'!AC1690</f>
        <v>0</v>
      </c>
      <c r="AH99" s="42">
        <f>'Resumen-DiarioHorario-Solar'!AC1749</f>
        <v>9.2009999999999987</v>
      </c>
      <c r="AI99" s="44">
        <f>'Resumen-DiarioHorario-Solar'!AC1808</f>
        <v>3.0843333333333334</v>
      </c>
      <c r="AJ99" s="58">
        <f t="shared" si="23"/>
        <v>2477.0181666666663</v>
      </c>
      <c r="AK99" s="58"/>
      <c r="AL99" s="58"/>
    </row>
    <row r="100" spans="2:38" x14ac:dyDescent="0.3">
      <c r="B100" s="57" t="s">
        <v>106</v>
      </c>
      <c r="C100" s="57"/>
      <c r="D100" s="57"/>
      <c r="E100" s="43">
        <f>'Resumen-DiarioHorario-Solar'!AC39</f>
        <v>9.3344999999999985</v>
      </c>
      <c r="F100" s="42">
        <f>'Resumen-DiarioHorario-Solar'!AC98</f>
        <v>0.96033333333333371</v>
      </c>
      <c r="G100" s="43">
        <f>'Resumen-DiarioHorario-Solar'!AC157</f>
        <v>140.8213333333334</v>
      </c>
      <c r="H100" s="42">
        <f>'Resumen-DiarioHorario-Solar'!AC216</f>
        <v>163.17899999999997</v>
      </c>
      <c r="I100" s="43">
        <f>'Resumen-DiarioHorario-Solar'!AC275</f>
        <v>29.578833333333336</v>
      </c>
      <c r="J100" s="42">
        <f>'Resumen-DiarioHorario-Solar'!AC334</f>
        <v>6.1225000000000103</v>
      </c>
      <c r="K100" s="43">
        <f>'Resumen-DiarioHorario-Solar'!AC393</f>
        <v>3.4285000000000085</v>
      </c>
      <c r="L100" s="42">
        <f>'Resumen-DiarioHorario-Solar'!AC452</f>
        <v>0.49683333333333901</v>
      </c>
      <c r="M100" s="43">
        <f>'Resumen-DiarioHorario-Solar'!AC511</f>
        <v>7.4711666666666758</v>
      </c>
      <c r="N100" s="42">
        <f>'Resumen-DiarioHorario-Solar'!AC570</f>
        <v>11.003166666666676</v>
      </c>
      <c r="O100" s="43">
        <f>'Resumen-DiarioHorario-Solar'!AC629</f>
        <v>0</v>
      </c>
      <c r="P100" s="42">
        <f>'Resumen-DiarioHorario-Solar'!AC688</f>
        <v>37.253333333333345</v>
      </c>
      <c r="Q100" s="43">
        <f>'Resumen-DiarioHorario-Solar'!AC747</f>
        <v>66.564166666666665</v>
      </c>
      <c r="R100" s="42">
        <f>'Resumen-DiarioHorario-Solar'!AC806</f>
        <v>19.648833333333354</v>
      </c>
      <c r="S100" s="43">
        <f>'Resumen-DiarioHorario-Solar'!AC865</f>
        <v>0</v>
      </c>
      <c r="T100" s="42">
        <f>'Resumen-DiarioHorario-Solar'!AC924</f>
        <v>45.470999999999989</v>
      </c>
      <c r="U100" s="43">
        <f>'Resumen-DiarioHorario-Solar'!AC983</f>
        <v>73.049500000000023</v>
      </c>
      <c r="V100" s="42">
        <f>'Resumen-DiarioHorario-Solar'!AC1042</f>
        <v>26.695500000000017</v>
      </c>
      <c r="W100" s="43">
        <f>'Resumen-DiarioHorario-Solar'!AC1101</f>
        <v>15.806499999999991</v>
      </c>
      <c r="X100" s="42">
        <f>'Resumen-DiarioHorario-Solar'!AC1160</f>
        <v>0</v>
      </c>
      <c r="Y100" s="43">
        <f>'Resumen-DiarioHorario-Solar'!AC1219</f>
        <v>0</v>
      </c>
      <c r="Z100" s="42">
        <f>'Resumen-DiarioHorario-Solar'!AC1278</f>
        <v>5.1713333333333313</v>
      </c>
      <c r="AA100" s="43">
        <f>'Resumen-DiarioHorario-Solar'!AC1337</f>
        <v>31.690999999999978</v>
      </c>
      <c r="AB100" s="42">
        <f>'Resumen-DiarioHorario-Solar'!AC1396</f>
        <v>25.822333333333326</v>
      </c>
      <c r="AC100" s="43">
        <f>'Resumen-DiarioHorario-Solar'!AC1455</f>
        <v>32.985666666666674</v>
      </c>
      <c r="AD100" s="42">
        <f>'Resumen-DiarioHorario-Solar'!AC1514</f>
        <v>102.94399999999996</v>
      </c>
      <c r="AE100" s="43">
        <f>'Resumen-DiarioHorario-Solar'!AC1573</f>
        <v>117.28883333333336</v>
      </c>
      <c r="AF100" s="42">
        <f>'Resumen-DiarioHorario-Solar'!AC1632</f>
        <v>0</v>
      </c>
      <c r="AG100" s="43">
        <f>'Resumen-DiarioHorario-Solar'!AC1691</f>
        <v>0</v>
      </c>
      <c r="AH100" s="42">
        <f>'Resumen-DiarioHorario-Solar'!AC1750</f>
        <v>5.7701666666666691</v>
      </c>
      <c r="AI100" s="44">
        <f>'Resumen-DiarioHorario-Solar'!AC1809</f>
        <v>10.801666666666669</v>
      </c>
      <c r="AJ100" s="58">
        <f t="shared" si="23"/>
        <v>989.36000000000013</v>
      </c>
      <c r="AK100" s="58"/>
      <c r="AL100" s="58"/>
    </row>
    <row r="101" spans="2:38" x14ac:dyDescent="0.3">
      <c r="B101" s="57" t="s">
        <v>65</v>
      </c>
      <c r="C101" s="57"/>
      <c r="D101" s="57"/>
      <c r="E101" s="43">
        <f>'Resumen-DiarioHorario-Solar'!AC40</f>
        <v>113.25650000000002</v>
      </c>
      <c r="F101" s="42">
        <f>'Resumen-DiarioHorario-Solar'!AC99</f>
        <v>63.60866666666665</v>
      </c>
      <c r="G101" s="43">
        <f>'Resumen-DiarioHorario-Solar'!AC158</f>
        <v>1.8333333333333832E-3</v>
      </c>
      <c r="H101" s="42">
        <f>'Resumen-DiarioHorario-Solar'!AC217</f>
        <v>1.4988333333333321</v>
      </c>
      <c r="I101" s="43">
        <f>'Resumen-DiarioHorario-Solar'!AC276</f>
        <v>6.1968333333333332</v>
      </c>
      <c r="J101" s="42">
        <f>'Resumen-DiarioHorario-Solar'!AC335</f>
        <v>1.7760000000000005</v>
      </c>
      <c r="K101" s="43">
        <f>'Resumen-DiarioHorario-Solar'!AC394</f>
        <v>4.9055000000000017</v>
      </c>
      <c r="L101" s="42">
        <f>'Resumen-DiarioHorario-Solar'!AC453</f>
        <v>13.403166666666666</v>
      </c>
      <c r="M101" s="43">
        <f>'Resumen-DiarioHorario-Solar'!AC512</f>
        <v>71.357333333333344</v>
      </c>
      <c r="N101" s="42">
        <f>'Resumen-DiarioHorario-Solar'!AC571</f>
        <v>0</v>
      </c>
      <c r="O101" s="43">
        <f>'Resumen-DiarioHorario-Solar'!AC630</f>
        <v>0</v>
      </c>
      <c r="P101" s="42">
        <f>'Resumen-DiarioHorario-Solar'!AC689</f>
        <v>16.592500000000001</v>
      </c>
      <c r="Q101" s="43">
        <f>'Resumen-DiarioHorario-Solar'!AC748</f>
        <v>10.572333333333336</v>
      </c>
      <c r="R101" s="42">
        <f>'Resumen-DiarioHorario-Solar'!AC807</f>
        <v>30.308166666666658</v>
      </c>
      <c r="S101" s="43">
        <f>'Resumen-DiarioHorario-Solar'!AC866</f>
        <v>0</v>
      </c>
      <c r="T101" s="42">
        <f>'Resumen-DiarioHorario-Solar'!AC925</f>
        <v>13.751833333333334</v>
      </c>
      <c r="U101" s="43">
        <f>'Resumen-DiarioHorario-Solar'!AC984</f>
        <v>27.579333333333334</v>
      </c>
      <c r="V101" s="42">
        <f>'Resumen-DiarioHorario-Solar'!AC1043</f>
        <v>14.106333333333334</v>
      </c>
      <c r="W101" s="43">
        <f>'Resumen-DiarioHorario-Solar'!AC1102</f>
        <v>3.3803333333333323</v>
      </c>
      <c r="X101" s="42">
        <f>'Resumen-DiarioHorario-Solar'!AC1161</f>
        <v>8.3350000000000026</v>
      </c>
      <c r="Y101" s="43">
        <f>'Resumen-DiarioHorario-Solar'!AC1220</f>
        <v>6.2486666666666624</v>
      </c>
      <c r="Z101" s="42">
        <f>'Resumen-DiarioHorario-Solar'!AC1279</f>
        <v>4.6393333333333331</v>
      </c>
      <c r="AA101" s="43">
        <f>'Resumen-DiarioHorario-Solar'!AC1338</f>
        <v>10.500666666666659</v>
      </c>
      <c r="AB101" s="42">
        <f>'Resumen-DiarioHorario-Solar'!AC1397</f>
        <v>1.9085000000000027</v>
      </c>
      <c r="AC101" s="43">
        <f>'Resumen-DiarioHorario-Solar'!AC1456</f>
        <v>0</v>
      </c>
      <c r="AD101" s="42">
        <f>'Resumen-DiarioHorario-Solar'!AC1515</f>
        <v>1.2673333333333334</v>
      </c>
      <c r="AE101" s="43">
        <f>'Resumen-DiarioHorario-Solar'!AC1574</f>
        <v>0</v>
      </c>
      <c r="AF101" s="42">
        <f>'Resumen-DiarioHorario-Solar'!AC1633</f>
        <v>0</v>
      </c>
      <c r="AG101" s="43">
        <f>'Resumen-DiarioHorario-Solar'!AC1692</f>
        <v>2.8333333333333332E-2</v>
      </c>
      <c r="AH101" s="42">
        <f>'Resumen-DiarioHorario-Solar'!AC1751</f>
        <v>0.24216666666666667</v>
      </c>
      <c r="AI101" s="44">
        <f>'Resumen-DiarioHorario-Solar'!AC1810</f>
        <v>0.27033333333333331</v>
      </c>
      <c r="AJ101" s="58">
        <f t="shared" si="23"/>
        <v>425.73583333333329</v>
      </c>
      <c r="AK101" s="58"/>
      <c r="AL101" s="58"/>
    </row>
    <row r="102" spans="2:38" x14ac:dyDescent="0.3">
      <c r="B102" s="57" t="s">
        <v>66</v>
      </c>
      <c r="C102" s="57"/>
      <c r="D102" s="57"/>
      <c r="E102" s="43">
        <f>'Resumen-DiarioHorario-Solar'!AC41</f>
        <v>104.48216666666664</v>
      </c>
      <c r="F102" s="42">
        <f>'Resumen-DiarioHorario-Solar'!AC100</f>
        <v>185.9023333333333</v>
      </c>
      <c r="G102" s="43">
        <f>'Resumen-DiarioHorario-Solar'!AC159</f>
        <v>141.727</v>
      </c>
      <c r="H102" s="42">
        <f>'Resumen-DiarioHorario-Solar'!AC218</f>
        <v>124.43466666666666</v>
      </c>
      <c r="I102" s="43">
        <f>'Resumen-DiarioHorario-Solar'!AC277</f>
        <v>118.88850000000001</v>
      </c>
      <c r="J102" s="42">
        <f>'Resumen-DiarioHorario-Solar'!AC336</f>
        <v>105.49300000000002</v>
      </c>
      <c r="K102" s="43">
        <f>'Resumen-DiarioHorario-Solar'!AC395</f>
        <v>151.91683333333333</v>
      </c>
      <c r="L102" s="42">
        <f>'Resumen-DiarioHorario-Solar'!AC454</f>
        <v>119.25966666666667</v>
      </c>
      <c r="M102" s="43">
        <f>'Resumen-DiarioHorario-Solar'!AC513</f>
        <v>86.824833333333331</v>
      </c>
      <c r="N102" s="42">
        <f>'Resumen-DiarioHorario-Solar'!AC572</f>
        <v>126.82266666666666</v>
      </c>
      <c r="O102" s="43">
        <f>'Resumen-DiarioHorario-Solar'!AC631</f>
        <v>113.82516666666666</v>
      </c>
      <c r="P102" s="42">
        <f>'Resumen-DiarioHorario-Solar'!AC690</f>
        <v>173.42016666666669</v>
      </c>
      <c r="Q102" s="43">
        <f>'Resumen-DiarioHorario-Solar'!AC749</f>
        <v>86.987833333333327</v>
      </c>
      <c r="R102" s="42">
        <f>'Resumen-DiarioHorario-Solar'!AC808</f>
        <v>55.063666666666663</v>
      </c>
      <c r="S102" s="43">
        <f>'Resumen-DiarioHorario-Solar'!AC867</f>
        <v>102.22083333333335</v>
      </c>
      <c r="T102" s="42">
        <f>'Resumen-DiarioHorario-Solar'!AC926</f>
        <v>78.097999999999999</v>
      </c>
      <c r="U102" s="43">
        <f>'Resumen-DiarioHorario-Solar'!AC985</f>
        <v>141.70600000000005</v>
      </c>
      <c r="V102" s="42">
        <f>'Resumen-DiarioHorario-Solar'!AC1044</f>
        <v>58.582000000000001</v>
      </c>
      <c r="W102" s="43">
        <f>'Resumen-DiarioHorario-Solar'!AC1103</f>
        <v>63.05</v>
      </c>
      <c r="X102" s="42">
        <f>'Resumen-DiarioHorario-Solar'!AC1162</f>
        <v>53.840999999999994</v>
      </c>
      <c r="Y102" s="43">
        <f>'Resumen-DiarioHorario-Solar'!AC1221</f>
        <v>43.427500000000002</v>
      </c>
      <c r="Z102" s="42">
        <f>'Resumen-DiarioHorario-Solar'!AC1280</f>
        <v>20.541499999999999</v>
      </c>
      <c r="AA102" s="43">
        <f>'Resumen-DiarioHorario-Solar'!AC1339</f>
        <v>80.743333333333311</v>
      </c>
      <c r="AB102" s="42">
        <f>'Resumen-DiarioHorario-Solar'!AC1398</f>
        <v>61.026333333333348</v>
      </c>
      <c r="AC102" s="43">
        <f>'Resumen-DiarioHorario-Solar'!AC1457</f>
        <v>185.00400000000005</v>
      </c>
      <c r="AD102" s="42">
        <f>'Resumen-DiarioHorario-Solar'!AC1516</f>
        <v>140.10683333333333</v>
      </c>
      <c r="AE102" s="43">
        <f>'Resumen-DiarioHorario-Solar'!AC1575</f>
        <v>54.319833333333321</v>
      </c>
      <c r="AF102" s="42">
        <f>'Resumen-DiarioHorario-Solar'!AC1634</f>
        <v>0</v>
      </c>
      <c r="AG102" s="43">
        <f>'Resumen-DiarioHorario-Solar'!AC1693</f>
        <v>0</v>
      </c>
      <c r="AH102" s="42">
        <f>'Resumen-DiarioHorario-Solar'!AC1752</f>
        <v>0.14066666666666666</v>
      </c>
      <c r="AI102" s="44">
        <f>'Resumen-DiarioHorario-Solar'!AC1811</f>
        <v>14.481833333333324</v>
      </c>
      <c r="AJ102" s="58">
        <f t="shared" si="23"/>
        <v>2792.3381666666664</v>
      </c>
      <c r="AK102" s="58"/>
      <c r="AL102" s="58"/>
    </row>
    <row r="103" spans="2:38" x14ac:dyDescent="0.3">
      <c r="B103" s="57" t="s">
        <v>67</v>
      </c>
      <c r="C103" s="57"/>
      <c r="D103" s="57"/>
      <c r="E103" s="43">
        <f>'Resumen-DiarioHorario-Solar'!AC42</f>
        <v>75.599333333333334</v>
      </c>
      <c r="F103" s="42">
        <f>'Resumen-DiarioHorario-Solar'!AC101</f>
        <v>65.211666666666659</v>
      </c>
      <c r="G103" s="43">
        <f>'Resumen-DiarioHorario-Solar'!AC160</f>
        <v>1.1478333333333326</v>
      </c>
      <c r="H103" s="42">
        <f>'Resumen-DiarioHorario-Solar'!AC219</f>
        <v>4.980833333333333</v>
      </c>
      <c r="I103" s="43">
        <f>'Resumen-DiarioHorario-Solar'!AC278</f>
        <v>2.5308333333333337</v>
      </c>
      <c r="J103" s="42">
        <f>'Resumen-DiarioHorario-Solar'!AC337</f>
        <v>1.6763333333333343</v>
      </c>
      <c r="K103" s="43">
        <f>'Resumen-DiarioHorario-Solar'!AC396</f>
        <v>9.427833333333334</v>
      </c>
      <c r="L103" s="42">
        <f>'Resumen-DiarioHorario-Solar'!AC455</f>
        <v>2.0161666666666664</v>
      </c>
      <c r="M103" s="43">
        <f>'Resumen-DiarioHorario-Solar'!AC514</f>
        <v>95.457333333333324</v>
      </c>
      <c r="N103" s="42">
        <f>'Resumen-DiarioHorario-Solar'!AC573</f>
        <v>0</v>
      </c>
      <c r="O103" s="43">
        <f>'Resumen-DiarioHorario-Solar'!AC632</f>
        <v>2.8753333333333351</v>
      </c>
      <c r="P103" s="42">
        <f>'Resumen-DiarioHorario-Solar'!AC691</f>
        <v>21.241000000000007</v>
      </c>
      <c r="Q103" s="43">
        <f>'Resumen-DiarioHorario-Solar'!AC750</f>
        <v>14.003499999999999</v>
      </c>
      <c r="R103" s="42">
        <f>'Resumen-DiarioHorario-Solar'!AC809</f>
        <v>15.347000000000001</v>
      </c>
      <c r="S103" s="43">
        <f>'Resumen-DiarioHorario-Solar'!AC868</f>
        <v>13.097999999999997</v>
      </c>
      <c r="T103" s="42">
        <f>'Resumen-DiarioHorario-Solar'!AC927</f>
        <v>18.342166666666671</v>
      </c>
      <c r="U103" s="43">
        <f>'Resumen-DiarioHorario-Solar'!AC986</f>
        <v>28.151333333333334</v>
      </c>
      <c r="V103" s="42">
        <f>'Resumen-DiarioHorario-Solar'!AC1045</f>
        <v>13.012666666666664</v>
      </c>
      <c r="W103" s="43">
        <f>'Resumen-DiarioHorario-Solar'!AC1104</f>
        <v>5.5153333333333325</v>
      </c>
      <c r="X103" s="42">
        <f>'Resumen-DiarioHorario-Solar'!AC1163</f>
        <v>17.57416666666667</v>
      </c>
      <c r="Y103" s="43">
        <f>'Resumen-DiarioHorario-Solar'!AC1222</f>
        <v>14.841500000000003</v>
      </c>
      <c r="Z103" s="42">
        <f>'Resumen-DiarioHorario-Solar'!AC1281</f>
        <v>14.188000000000006</v>
      </c>
      <c r="AA103" s="43">
        <f>'Resumen-DiarioHorario-Solar'!AC1340</f>
        <v>8.6296666666666635</v>
      </c>
      <c r="AB103" s="42">
        <f>'Resumen-DiarioHorario-Solar'!AC1399</f>
        <v>17.151499999999999</v>
      </c>
      <c r="AC103" s="43">
        <f>'Resumen-DiarioHorario-Solar'!AC1458</f>
        <v>27.819499999999984</v>
      </c>
      <c r="AD103" s="42">
        <f>'Resumen-DiarioHorario-Solar'!AC1517</f>
        <v>0.10883333333333335</v>
      </c>
      <c r="AE103" s="43">
        <f>'Resumen-DiarioHorario-Solar'!AC1576</f>
        <v>0</v>
      </c>
      <c r="AF103" s="42">
        <f>'Resumen-DiarioHorario-Solar'!AC1635</f>
        <v>0</v>
      </c>
      <c r="AG103" s="43">
        <f>'Resumen-DiarioHorario-Solar'!AC1694</f>
        <v>0</v>
      </c>
      <c r="AH103" s="42">
        <f>'Resumen-DiarioHorario-Solar'!AC1753</f>
        <v>6.5166666666666748E-2</v>
      </c>
      <c r="AI103" s="44">
        <f>'Resumen-DiarioHorario-Solar'!AC1812</f>
        <v>0.16833333333333331</v>
      </c>
      <c r="AJ103" s="58">
        <f t="shared" si="23"/>
        <v>490.18116666666657</v>
      </c>
      <c r="AK103" s="58"/>
      <c r="AL103" s="58"/>
    </row>
    <row r="104" spans="2:38" x14ac:dyDescent="0.3">
      <c r="B104" s="57" t="s">
        <v>68</v>
      </c>
      <c r="C104" s="57"/>
      <c r="D104" s="57"/>
      <c r="E104" s="43">
        <f>'Resumen-DiarioHorario-Solar'!AC43</f>
        <v>367.86733333333331</v>
      </c>
      <c r="F104" s="42">
        <f>'Resumen-DiarioHorario-Solar'!AC102</f>
        <v>450.42366666666675</v>
      </c>
      <c r="G104" s="43">
        <f>'Resumen-DiarioHorario-Solar'!AC161</f>
        <v>488.55933333333337</v>
      </c>
      <c r="H104" s="42">
        <f>'Resumen-DiarioHorario-Solar'!AC220</f>
        <v>395.21833333333319</v>
      </c>
      <c r="I104" s="43">
        <f>'Resumen-DiarioHorario-Solar'!AC279</f>
        <v>998.17750000000012</v>
      </c>
      <c r="J104" s="42">
        <f>'Resumen-DiarioHorario-Solar'!AC338</f>
        <v>115.62216666666671</v>
      </c>
      <c r="K104" s="43">
        <f>'Resumen-DiarioHorario-Solar'!AC397</f>
        <v>0.41666666666666669</v>
      </c>
      <c r="L104" s="42">
        <f>'Resumen-DiarioHorario-Solar'!AC456</f>
        <v>332.87133333333327</v>
      </c>
      <c r="M104" s="43">
        <f>'Resumen-DiarioHorario-Solar'!AC515</f>
        <v>64.090000000000046</v>
      </c>
      <c r="N104" s="42">
        <f>'Resumen-DiarioHorario-Solar'!AC574</f>
        <v>48.38299999999996</v>
      </c>
      <c r="O104" s="43">
        <f>'Resumen-DiarioHorario-Solar'!AC633</f>
        <v>15.147166666666699</v>
      </c>
      <c r="P104" s="42">
        <f>'Resumen-DiarioHorario-Solar'!AC692</f>
        <v>138.3365</v>
      </c>
      <c r="Q104" s="43">
        <f>'Resumen-DiarioHorario-Solar'!AC751</f>
        <v>106.84666666666669</v>
      </c>
      <c r="R104" s="42">
        <f>'Resumen-DiarioHorario-Solar'!AC810</f>
        <v>270.80816666666664</v>
      </c>
      <c r="S104" s="43">
        <f>'Resumen-DiarioHorario-Solar'!AC869</f>
        <v>298.97583333333336</v>
      </c>
      <c r="T104" s="42">
        <f>'Resumen-DiarioHorario-Solar'!AC928</f>
        <v>184.96516666666662</v>
      </c>
      <c r="U104" s="43">
        <f>'Resumen-DiarioHorario-Solar'!AC987</f>
        <v>281.21583333333331</v>
      </c>
      <c r="V104" s="42">
        <f>'Resumen-DiarioHorario-Solar'!AC1046</f>
        <v>243.03133333333335</v>
      </c>
      <c r="W104" s="43">
        <f>'Resumen-DiarioHorario-Solar'!AC1105</f>
        <v>22.906500000000019</v>
      </c>
      <c r="X104" s="42">
        <f>'Resumen-DiarioHorario-Solar'!AC1164</f>
        <v>27.989999999999995</v>
      </c>
      <c r="Y104" s="43">
        <f>'Resumen-DiarioHorario-Solar'!AC1223</f>
        <v>16.315833333333348</v>
      </c>
      <c r="Z104" s="42">
        <f>'Resumen-DiarioHorario-Solar'!AC1282</f>
        <v>6.3318333333333303</v>
      </c>
      <c r="AA104" s="43">
        <f>'Resumen-DiarioHorario-Solar'!AC1341</f>
        <v>52.733833333333337</v>
      </c>
      <c r="AB104" s="42">
        <f>'Resumen-DiarioHorario-Solar'!AC1400</f>
        <v>91.513000000000005</v>
      </c>
      <c r="AC104" s="43">
        <f>'Resumen-DiarioHorario-Solar'!AC1459</f>
        <v>111.13550000000001</v>
      </c>
      <c r="AD104" s="42">
        <f>'Resumen-DiarioHorario-Solar'!AC1518</f>
        <v>336.63200000000001</v>
      </c>
      <c r="AE104" s="43">
        <f>'Resumen-DiarioHorario-Solar'!AC1577</f>
        <v>25.788333333333355</v>
      </c>
      <c r="AF104" s="42">
        <f>'Resumen-DiarioHorario-Solar'!AC1636</f>
        <v>53.058166666666665</v>
      </c>
      <c r="AG104" s="43">
        <f>'Resumen-DiarioHorario-Solar'!AC1695</f>
        <v>69.097166666666695</v>
      </c>
      <c r="AH104" s="42">
        <f>'Resumen-DiarioHorario-Solar'!AC1754</f>
        <v>69.968333333333334</v>
      </c>
      <c r="AI104" s="44">
        <f>'Resumen-DiarioHorario-Solar'!AC1813</f>
        <v>50.141666666666659</v>
      </c>
      <c r="AJ104" s="58">
        <f t="shared" si="23"/>
        <v>5734.568166666666</v>
      </c>
      <c r="AK104" s="58"/>
      <c r="AL104" s="58"/>
    </row>
    <row r="105" spans="2:38" x14ac:dyDescent="0.3">
      <c r="B105" s="57" t="s">
        <v>69</v>
      </c>
      <c r="C105" s="57"/>
      <c r="D105" s="57"/>
      <c r="E105" s="43">
        <f>'Resumen-DiarioHorario-Solar'!AC44</f>
        <v>140.05366666666666</v>
      </c>
      <c r="F105" s="42">
        <f>'Resumen-DiarioHorario-Solar'!AC103</f>
        <v>289.98916666666673</v>
      </c>
      <c r="G105" s="43">
        <f>'Resumen-DiarioHorario-Solar'!AC162</f>
        <v>134.43216666666666</v>
      </c>
      <c r="H105" s="42">
        <f>'Resumen-DiarioHorario-Solar'!AC221</f>
        <v>152.60766666666663</v>
      </c>
      <c r="I105" s="43">
        <f>'Resumen-DiarioHorario-Solar'!AC280</f>
        <v>277.16133333333329</v>
      </c>
      <c r="J105" s="42">
        <f>'Resumen-DiarioHorario-Solar'!AC339</f>
        <v>65.322333333333347</v>
      </c>
      <c r="K105" s="43">
        <f>'Resumen-DiarioHorario-Solar'!AC398</f>
        <v>48.457166666666666</v>
      </c>
      <c r="L105" s="42">
        <f>'Resumen-DiarioHorario-Solar'!AC457</f>
        <v>59.286666666666669</v>
      </c>
      <c r="M105" s="43">
        <f>'Resumen-DiarioHorario-Solar'!AC516</f>
        <v>14.73833333333333</v>
      </c>
      <c r="N105" s="42">
        <f>'Resumen-DiarioHorario-Solar'!AC575</f>
        <v>49.916833333333329</v>
      </c>
      <c r="O105" s="43">
        <f>'Resumen-DiarioHorario-Solar'!AC634</f>
        <v>27.578333333333333</v>
      </c>
      <c r="P105" s="42">
        <f>'Resumen-DiarioHorario-Solar'!AC693</f>
        <v>57.691499999999976</v>
      </c>
      <c r="Q105" s="43">
        <f>'Resumen-DiarioHorario-Solar'!AC752</f>
        <v>18.694333333333336</v>
      </c>
      <c r="R105" s="42">
        <f>'Resumen-DiarioHorario-Solar'!AC811</f>
        <v>25.925999999999995</v>
      </c>
      <c r="S105" s="43">
        <f>'Resumen-DiarioHorario-Solar'!AC870</f>
        <v>37.28</v>
      </c>
      <c r="T105" s="42">
        <f>'Resumen-DiarioHorario-Solar'!AC929</f>
        <v>49.60049999999999</v>
      </c>
      <c r="U105" s="43">
        <f>'Resumen-DiarioHorario-Solar'!AC988</f>
        <v>114.71366666666667</v>
      </c>
      <c r="V105" s="42">
        <f>'Resumen-DiarioHorario-Solar'!AC1047</f>
        <v>87.748500000000007</v>
      </c>
      <c r="W105" s="43">
        <f>'Resumen-DiarioHorario-Solar'!AC1106</f>
        <v>61.757333333333335</v>
      </c>
      <c r="X105" s="42">
        <f>'Resumen-DiarioHorario-Solar'!AC1165</f>
        <v>13.8825</v>
      </c>
      <c r="Y105" s="43">
        <f>'Resumen-DiarioHorario-Solar'!AC1224</f>
        <v>21.060500000000012</v>
      </c>
      <c r="Z105" s="42">
        <f>'Resumen-DiarioHorario-Solar'!AC1283</f>
        <v>21.559833333333327</v>
      </c>
      <c r="AA105" s="43">
        <f>'Resumen-DiarioHorario-Solar'!AC1342</f>
        <v>32.362833333333313</v>
      </c>
      <c r="AB105" s="42">
        <f>'Resumen-DiarioHorario-Solar'!AC1401</f>
        <v>45.693000000000019</v>
      </c>
      <c r="AC105" s="43">
        <f>'Resumen-DiarioHorario-Solar'!AC1460</f>
        <v>68.667333333333346</v>
      </c>
      <c r="AD105" s="42">
        <f>'Resumen-DiarioHorario-Solar'!AC1519</f>
        <v>85.547000000000011</v>
      </c>
      <c r="AE105" s="43">
        <f>'Resumen-DiarioHorario-Solar'!AC1578</f>
        <v>40.816666666666677</v>
      </c>
      <c r="AF105" s="42">
        <f>'Resumen-DiarioHorario-Solar'!AC1637</f>
        <v>9.3134999999999994</v>
      </c>
      <c r="AG105" s="43">
        <f>'Resumen-DiarioHorario-Solar'!AC1696</f>
        <v>0.54316666666666624</v>
      </c>
      <c r="AH105" s="42">
        <f>'Resumen-DiarioHorario-Solar'!AC1755</f>
        <v>13.448999999999995</v>
      </c>
      <c r="AI105" s="44">
        <f>'Resumen-DiarioHorario-Solar'!AC1814</f>
        <v>0.98683333333333323</v>
      </c>
      <c r="AJ105" s="58">
        <f t="shared" si="23"/>
        <v>2066.8376666666663</v>
      </c>
      <c r="AK105" s="58"/>
      <c r="AL105" s="58"/>
    </row>
    <row r="106" spans="2:38" x14ac:dyDescent="0.3">
      <c r="B106" s="57" t="s">
        <v>70</v>
      </c>
      <c r="C106" s="57"/>
      <c r="D106" s="57"/>
      <c r="E106" s="43">
        <f>'Resumen-DiarioHorario-Solar'!AC45</f>
        <v>0.3333333333333332</v>
      </c>
      <c r="F106" s="42">
        <f>'Resumen-DiarioHorario-Solar'!AC104</f>
        <v>7.4903333333333322</v>
      </c>
      <c r="G106" s="43">
        <f>'Resumen-DiarioHorario-Solar'!AC163</f>
        <v>0.3333333333333332</v>
      </c>
      <c r="H106" s="42">
        <f>'Resumen-DiarioHorario-Solar'!AC222</f>
        <v>0.25000000000000022</v>
      </c>
      <c r="I106" s="43">
        <f>'Resumen-DiarioHorario-Solar'!AC281</f>
        <v>1.5760000000000001</v>
      </c>
      <c r="J106" s="42">
        <f>'Resumen-DiarioHorario-Solar'!AC340</f>
        <v>0.25000000000000022</v>
      </c>
      <c r="K106" s="43">
        <f>'Resumen-DiarioHorario-Solar'!AC399</f>
        <v>0.1666666666666666</v>
      </c>
      <c r="L106" s="42">
        <f>'Resumen-DiarioHorario-Solar'!AC458</f>
        <v>0.1666666666666666</v>
      </c>
      <c r="M106" s="43">
        <f>'Resumen-DiarioHorario-Solar'!AC517</f>
        <v>0.1666666666666666</v>
      </c>
      <c r="N106" s="42">
        <f>'Resumen-DiarioHorario-Solar'!AC576</f>
        <v>0.1666666666666666</v>
      </c>
      <c r="O106" s="43">
        <f>'Resumen-DiarioHorario-Solar'!AC635</f>
        <v>0.1666666666666666</v>
      </c>
      <c r="P106" s="42">
        <f>'Resumen-DiarioHorario-Solar'!AC694</f>
        <v>0.1666666666666666</v>
      </c>
      <c r="Q106" s="43">
        <f>'Resumen-DiarioHorario-Solar'!AC753</f>
        <v>0</v>
      </c>
      <c r="R106" s="42">
        <f>'Resumen-DiarioHorario-Solar'!AC812</f>
        <v>8.3333333333333301E-2</v>
      </c>
      <c r="S106" s="43">
        <f>'Resumen-DiarioHorario-Solar'!AC871</f>
        <v>46.292333333333296</v>
      </c>
      <c r="T106" s="42">
        <f>'Resumen-DiarioHorario-Solar'!AC930</f>
        <v>12.936333333333327</v>
      </c>
      <c r="U106" s="43">
        <f>'Resumen-DiarioHorario-Solar'!AC989</f>
        <v>37.888333333333343</v>
      </c>
      <c r="V106" s="42">
        <f>'Resumen-DiarioHorario-Solar'!AC1048</f>
        <v>42.830999999999996</v>
      </c>
      <c r="W106" s="43">
        <f>'Resumen-DiarioHorario-Solar'!AC1107</f>
        <v>27.669166666666662</v>
      </c>
      <c r="X106" s="42">
        <f>'Resumen-DiarioHorario-Solar'!AC1166</f>
        <v>0</v>
      </c>
      <c r="Y106" s="43">
        <f>'Resumen-DiarioHorario-Solar'!AC1225</f>
        <v>0</v>
      </c>
      <c r="Z106" s="42">
        <f>'Resumen-DiarioHorario-Solar'!AC1284</f>
        <v>0</v>
      </c>
      <c r="AA106" s="43">
        <f>'Resumen-DiarioHorario-Solar'!AC1343</f>
        <v>2.5096666666666669</v>
      </c>
      <c r="AB106" s="42">
        <f>'Resumen-DiarioHorario-Solar'!AC1402</f>
        <v>4.1301666666666623</v>
      </c>
      <c r="AC106" s="43">
        <f>'Resumen-DiarioHorario-Solar'!AC1461</f>
        <v>88.31699999999995</v>
      </c>
      <c r="AD106" s="42">
        <f>'Resumen-DiarioHorario-Solar'!AC1520</f>
        <v>31.309333333333324</v>
      </c>
      <c r="AE106" s="43">
        <f>'Resumen-DiarioHorario-Solar'!AC1579</f>
        <v>0.25933333333333075</v>
      </c>
      <c r="AF106" s="42">
        <f>'Resumen-DiarioHorario-Solar'!AC1638</f>
        <v>0</v>
      </c>
      <c r="AG106" s="43">
        <f>'Resumen-DiarioHorario-Solar'!AC1697</f>
        <v>18.419166666666669</v>
      </c>
      <c r="AH106" s="42">
        <f>'Resumen-DiarioHorario-Solar'!AC1756</f>
        <v>30.022833333333331</v>
      </c>
      <c r="AI106" s="44">
        <f>'Resumen-DiarioHorario-Solar'!AC1815</f>
        <v>6.7490000000000032</v>
      </c>
      <c r="AJ106" s="58">
        <f t="shared" si="23"/>
        <v>360.64999999999992</v>
      </c>
      <c r="AK106" s="58"/>
      <c r="AL106" s="58"/>
    </row>
    <row r="107" spans="2:38" x14ac:dyDescent="0.3">
      <c r="B107" s="57" t="s">
        <v>71</v>
      </c>
      <c r="C107" s="57"/>
      <c r="D107" s="57"/>
      <c r="E107" s="43">
        <f>'Resumen-DiarioHorario-Solar'!AC46</f>
        <v>4.6621666666666659</v>
      </c>
      <c r="F107" s="42">
        <f>'Resumen-DiarioHorario-Solar'!AC105</f>
        <v>21.894000000000005</v>
      </c>
      <c r="G107" s="43">
        <f>'Resumen-DiarioHorario-Solar'!AC164</f>
        <v>3.7381666666666646</v>
      </c>
      <c r="H107" s="42">
        <f>'Resumen-DiarioHorario-Solar'!AC223</f>
        <v>14.852666666666673</v>
      </c>
      <c r="I107" s="43">
        <f>'Resumen-DiarioHorario-Solar'!AC282</f>
        <v>175.16283333333334</v>
      </c>
      <c r="J107" s="42">
        <f>'Resumen-DiarioHorario-Solar'!AC341</f>
        <v>3.9769999999999976</v>
      </c>
      <c r="K107" s="43">
        <f>'Resumen-DiarioHorario-Solar'!AC400</f>
        <v>0.53500000000000014</v>
      </c>
      <c r="L107" s="42">
        <f>'Resumen-DiarioHorario-Solar'!AC459</f>
        <v>1.6899999999999933</v>
      </c>
      <c r="M107" s="43">
        <f>'Resumen-DiarioHorario-Solar'!AC518</f>
        <v>1.3630000000000022</v>
      </c>
      <c r="N107" s="42">
        <f>'Resumen-DiarioHorario-Solar'!AC577</f>
        <v>0.14550000000000077</v>
      </c>
      <c r="O107" s="43">
        <f>'Resumen-DiarioHorario-Solar'!AC636</f>
        <v>0.10033333333333375</v>
      </c>
      <c r="P107" s="42">
        <f>'Resumen-DiarioHorario-Solar'!AC695</f>
        <v>7.3911666666666713</v>
      </c>
      <c r="Q107" s="43">
        <f>'Resumen-DiarioHorario-Solar'!AC754</f>
        <v>3.8331666666666608</v>
      </c>
      <c r="R107" s="42">
        <f>'Resumen-DiarioHorario-Solar'!AC813</f>
        <v>138.762</v>
      </c>
      <c r="S107" s="43">
        <f>'Resumen-DiarioHorario-Solar'!AC872</f>
        <v>14.012166666666666</v>
      </c>
      <c r="T107" s="42">
        <f>'Resumen-DiarioHorario-Solar'!AC931</f>
        <v>9.2601666666666649</v>
      </c>
      <c r="U107" s="43">
        <f>'Resumen-DiarioHorario-Solar'!AC990</f>
        <v>52.078666666666678</v>
      </c>
      <c r="V107" s="42">
        <f>'Resumen-DiarioHorario-Solar'!AC1049</f>
        <v>60.671000000000006</v>
      </c>
      <c r="W107" s="43">
        <f>'Resumen-DiarioHorario-Solar'!AC1108</f>
        <v>23.629499999999993</v>
      </c>
      <c r="X107" s="42">
        <f>'Resumen-DiarioHorario-Solar'!AC1167</f>
        <v>0</v>
      </c>
      <c r="Y107" s="43">
        <f>'Resumen-DiarioHorario-Solar'!AC1226</f>
        <v>0</v>
      </c>
      <c r="Z107" s="42">
        <f>'Resumen-DiarioHorario-Solar'!AC1285</f>
        <v>0.95400000000000174</v>
      </c>
      <c r="AA107" s="43">
        <f>'Resumen-DiarioHorario-Solar'!AC1344</f>
        <v>0.50266666666666759</v>
      </c>
      <c r="AB107" s="42">
        <f>'Resumen-DiarioHorario-Solar'!AC1403</f>
        <v>2.5604999999999896</v>
      </c>
      <c r="AC107" s="43">
        <f>'Resumen-DiarioHorario-Solar'!AC1462</f>
        <v>11.753499999999999</v>
      </c>
      <c r="AD107" s="42">
        <f>'Resumen-DiarioHorario-Solar'!AC1521</f>
        <v>15.20850000000001</v>
      </c>
      <c r="AE107" s="43">
        <f>'Resumen-DiarioHorario-Solar'!AC1580</f>
        <v>1.8379999999999954</v>
      </c>
      <c r="AF107" s="42">
        <f>'Resumen-DiarioHorario-Solar'!AC1639</f>
        <v>58.887166666666701</v>
      </c>
      <c r="AG107" s="43">
        <f>'Resumen-DiarioHorario-Solar'!AC1698</f>
        <v>143.30600000000001</v>
      </c>
      <c r="AH107" s="42">
        <f>'Resumen-DiarioHorario-Solar'!AC1757</f>
        <v>95.837833333333307</v>
      </c>
      <c r="AI107" s="44">
        <f>'Resumen-DiarioHorario-Solar'!AC1816</f>
        <v>44.290499999999987</v>
      </c>
      <c r="AJ107" s="58">
        <f t="shared" si="23"/>
        <v>912.89716666666652</v>
      </c>
      <c r="AK107" s="58"/>
      <c r="AL107" s="58"/>
    </row>
    <row r="108" spans="2:38" x14ac:dyDescent="0.3">
      <c r="B108" s="57" t="s">
        <v>72</v>
      </c>
      <c r="C108" s="57"/>
      <c r="D108" s="57"/>
      <c r="E108" s="43">
        <f>'Resumen-DiarioHorario-Solar'!AC47</f>
        <v>66.787000000000006</v>
      </c>
      <c r="F108" s="42">
        <f>'Resumen-DiarioHorario-Solar'!AC106</f>
        <v>117.18216666666667</v>
      </c>
      <c r="G108" s="43">
        <f>'Resumen-DiarioHorario-Solar'!AC165</f>
        <v>0.16066666666666524</v>
      </c>
      <c r="H108" s="42">
        <f>'Resumen-DiarioHorario-Solar'!AC224</f>
        <v>266.19833333333338</v>
      </c>
      <c r="I108" s="43">
        <f>'Resumen-DiarioHorario-Solar'!AC283</f>
        <v>237.19666666666657</v>
      </c>
      <c r="J108" s="42">
        <f>'Resumen-DiarioHorario-Solar'!AC342</f>
        <v>4.6666666666666676E-2</v>
      </c>
      <c r="K108" s="43">
        <f>'Resumen-DiarioHorario-Solar'!AC401</f>
        <v>0</v>
      </c>
      <c r="L108" s="42">
        <f>'Resumen-DiarioHorario-Solar'!AC460</f>
        <v>0</v>
      </c>
      <c r="M108" s="43">
        <f>'Resumen-DiarioHorario-Solar'!AC519</f>
        <v>0</v>
      </c>
      <c r="N108" s="42">
        <f>'Resumen-DiarioHorario-Solar'!AC578</f>
        <v>0</v>
      </c>
      <c r="O108" s="43">
        <f>'Resumen-DiarioHorario-Solar'!AC637</f>
        <v>0</v>
      </c>
      <c r="P108" s="42">
        <f>'Resumen-DiarioHorario-Solar'!AC696</f>
        <v>0</v>
      </c>
      <c r="Q108" s="43">
        <f>'Resumen-DiarioHorario-Solar'!AC755</f>
        <v>0</v>
      </c>
      <c r="R108" s="42">
        <f>'Resumen-DiarioHorario-Solar'!AC814</f>
        <v>0</v>
      </c>
      <c r="S108" s="43">
        <f>'Resumen-DiarioHorario-Solar'!AC873</f>
        <v>0</v>
      </c>
      <c r="T108" s="42">
        <f>'Resumen-DiarioHorario-Solar'!AC932</f>
        <v>141.44833333333332</v>
      </c>
      <c r="U108" s="43">
        <f>'Resumen-DiarioHorario-Solar'!AC991</f>
        <v>192.33999999999995</v>
      </c>
      <c r="V108" s="42">
        <f>'Resumen-DiarioHorario-Solar'!AC1050</f>
        <v>187.01333333333324</v>
      </c>
      <c r="W108" s="43">
        <f>'Resumen-DiarioHorario-Solar'!AC1109</f>
        <v>444.60166666666646</v>
      </c>
      <c r="X108" s="42">
        <f>'Resumen-DiarioHorario-Solar'!AC1168</f>
        <v>0</v>
      </c>
      <c r="Y108" s="43">
        <f>'Resumen-DiarioHorario-Solar'!AC1227</f>
        <v>35.74816666666667</v>
      </c>
      <c r="Z108" s="42">
        <f>'Resumen-DiarioHorario-Solar'!AC1286</f>
        <v>62.363166666666672</v>
      </c>
      <c r="AA108" s="43">
        <f>'Resumen-DiarioHorario-Solar'!AC1345</f>
        <v>69.479333333333344</v>
      </c>
      <c r="AB108" s="42">
        <f>'Resumen-DiarioHorario-Solar'!AC1404</f>
        <v>41.890833333333326</v>
      </c>
      <c r="AC108" s="43">
        <f>'Resumen-DiarioHorario-Solar'!AC1463</f>
        <v>131.84416666666669</v>
      </c>
      <c r="AD108" s="42">
        <f>'Resumen-DiarioHorario-Solar'!AC1522</f>
        <v>113.85299999999998</v>
      </c>
      <c r="AE108" s="43">
        <f>'Resumen-DiarioHorario-Solar'!AC1581</f>
        <v>23.811333333333327</v>
      </c>
      <c r="AF108" s="42">
        <f>'Resumen-DiarioHorario-Solar'!AC1640</f>
        <v>17.811000000000011</v>
      </c>
      <c r="AG108" s="43">
        <f>'Resumen-DiarioHorario-Solar'!AC1699</f>
        <v>2.9731666666666667</v>
      </c>
      <c r="AH108" s="42">
        <f>'Resumen-DiarioHorario-Solar'!AC1758</f>
        <v>0.72616666666666685</v>
      </c>
      <c r="AI108" s="44">
        <f>'Resumen-DiarioHorario-Solar'!AC1817</f>
        <v>0.26183333333333336</v>
      </c>
      <c r="AJ108" s="58">
        <f t="shared" si="23"/>
        <v>2153.7370000000005</v>
      </c>
      <c r="AK108" s="58"/>
      <c r="AL108" s="58"/>
    </row>
    <row r="109" spans="2:38" x14ac:dyDescent="0.3">
      <c r="B109" s="57" t="s">
        <v>73</v>
      </c>
      <c r="C109" s="57"/>
      <c r="D109" s="57"/>
      <c r="E109" s="43">
        <f>'Resumen-DiarioHorario-Solar'!AC48</f>
        <v>151.20050000000003</v>
      </c>
      <c r="F109" s="42">
        <f>'Resumen-DiarioHorario-Solar'!AC107</f>
        <v>148.3818333333333</v>
      </c>
      <c r="G109" s="43">
        <f>'Resumen-DiarioHorario-Solar'!AC166</f>
        <v>54.309000000000019</v>
      </c>
      <c r="H109" s="42">
        <f>'Resumen-DiarioHorario-Solar'!AC225</f>
        <v>225.72349999999992</v>
      </c>
      <c r="I109" s="43">
        <f>'Resumen-DiarioHorario-Solar'!AC284</f>
        <v>283.50333333333333</v>
      </c>
      <c r="J109" s="42">
        <f>'Resumen-DiarioHorario-Solar'!AC343</f>
        <v>69.106333333333325</v>
      </c>
      <c r="K109" s="43">
        <f>'Resumen-DiarioHorario-Solar'!AC402</f>
        <v>32.216833333333341</v>
      </c>
      <c r="L109" s="42">
        <f>'Resumen-DiarioHorario-Solar'!AC461</f>
        <v>52.823166666666673</v>
      </c>
      <c r="M109" s="43">
        <f>'Resumen-DiarioHorario-Solar'!AC520</f>
        <v>50.841333333333345</v>
      </c>
      <c r="N109" s="42">
        <f>'Resumen-DiarioHorario-Solar'!AC579</f>
        <v>18.600999999999999</v>
      </c>
      <c r="O109" s="43">
        <f>'Resumen-DiarioHorario-Solar'!AC638</f>
        <v>48.179499999999983</v>
      </c>
      <c r="P109" s="42">
        <f>'Resumen-DiarioHorario-Solar'!AC697</f>
        <v>86.594333333333367</v>
      </c>
      <c r="Q109" s="43">
        <f>'Resumen-DiarioHorario-Solar'!AC756</f>
        <v>12.42483333333336</v>
      </c>
      <c r="R109" s="42">
        <f>'Resumen-DiarioHorario-Solar'!AC815</f>
        <v>20.104333333333329</v>
      </c>
      <c r="S109" s="43">
        <f>'Resumen-DiarioHorario-Solar'!AC874</f>
        <v>87.542833333333334</v>
      </c>
      <c r="T109" s="42">
        <f>'Resumen-DiarioHorario-Solar'!AC933</f>
        <v>55.174333333333344</v>
      </c>
      <c r="U109" s="43">
        <f>'Resumen-DiarioHorario-Solar'!AC992</f>
        <v>169.28083333333336</v>
      </c>
      <c r="V109" s="42">
        <f>'Resumen-DiarioHorario-Solar'!AC1051</f>
        <v>78.096000000000032</v>
      </c>
      <c r="W109" s="43">
        <f>'Resumen-DiarioHorario-Solar'!AC1110</f>
        <v>59.359166666666688</v>
      </c>
      <c r="X109" s="42">
        <f>'Resumen-DiarioHorario-Solar'!AC1169</f>
        <v>8.6960000000000051</v>
      </c>
      <c r="Y109" s="43">
        <f>'Resumen-DiarioHorario-Solar'!AC1228</f>
        <v>6.7694999999999883</v>
      </c>
      <c r="Z109" s="42">
        <f>'Resumen-DiarioHorario-Solar'!AC1287</f>
        <v>1.5396666666666585</v>
      </c>
      <c r="AA109" s="43">
        <f>'Resumen-DiarioHorario-Solar'!AC1346</f>
        <v>15.39233333333333</v>
      </c>
      <c r="AB109" s="42">
        <f>'Resumen-DiarioHorario-Solar'!AC1405</f>
        <v>13.522166666666696</v>
      </c>
      <c r="AC109" s="43">
        <f>'Resumen-DiarioHorario-Solar'!AC1464</f>
        <v>122.97816666666668</v>
      </c>
      <c r="AD109" s="42">
        <f>'Resumen-DiarioHorario-Solar'!AC1523</f>
        <v>177.13749999999996</v>
      </c>
      <c r="AE109" s="43">
        <f>'Resumen-DiarioHorario-Solar'!AC1582</f>
        <v>21.962000000000014</v>
      </c>
      <c r="AF109" s="42">
        <f>'Resumen-DiarioHorario-Solar'!AC1641</f>
        <v>133.59683333333331</v>
      </c>
      <c r="AG109" s="43">
        <f>'Resumen-DiarioHorario-Solar'!AC1700</f>
        <v>343.80933333333331</v>
      </c>
      <c r="AH109" s="42">
        <f>'Resumen-DiarioHorario-Solar'!AC1759</f>
        <v>252.71700000000001</v>
      </c>
      <c r="AI109" s="44">
        <f>'Resumen-DiarioHorario-Solar'!AC1818</f>
        <v>93.532666666666671</v>
      </c>
      <c r="AJ109" s="58">
        <f t="shared" si="23"/>
        <v>2895.1161666666658</v>
      </c>
      <c r="AK109" s="58"/>
      <c r="AL109" s="58"/>
    </row>
    <row r="110" spans="2:38" x14ac:dyDescent="0.3">
      <c r="B110" s="57" t="s">
        <v>74</v>
      </c>
      <c r="C110" s="57"/>
      <c r="D110" s="57"/>
      <c r="E110" s="43">
        <f>'Resumen-DiarioHorario-Solar'!AC49</f>
        <v>7.7964999999999991</v>
      </c>
      <c r="F110" s="42">
        <f>'Resumen-DiarioHorario-Solar'!AC108</f>
        <v>25.027666666666669</v>
      </c>
      <c r="G110" s="43">
        <f>'Resumen-DiarioHorario-Solar'!AC167</f>
        <v>11.075166666666666</v>
      </c>
      <c r="H110" s="42">
        <f>'Resumen-DiarioHorario-Solar'!AC226</f>
        <v>69.268000000000058</v>
      </c>
      <c r="I110" s="43">
        <f>'Resumen-DiarioHorario-Solar'!AC285</f>
        <v>102.33199999999999</v>
      </c>
      <c r="J110" s="42">
        <f>'Resumen-DiarioHorario-Solar'!AC344</f>
        <v>4.0796666666666654</v>
      </c>
      <c r="K110" s="43">
        <f>'Resumen-DiarioHorario-Solar'!AC403</f>
        <v>8.8928333333333338</v>
      </c>
      <c r="L110" s="42">
        <f>'Resumen-DiarioHorario-Solar'!AC462</f>
        <v>5.902666666666665</v>
      </c>
      <c r="M110" s="43">
        <f>'Resumen-DiarioHorario-Solar'!AC521</f>
        <v>1.9178333333333335</v>
      </c>
      <c r="N110" s="42">
        <f>'Resumen-DiarioHorario-Solar'!AC580</f>
        <v>5.2781666666666665</v>
      </c>
      <c r="O110" s="43">
        <f>'Resumen-DiarioHorario-Solar'!AC639</f>
        <v>28.358833333333315</v>
      </c>
      <c r="P110" s="42">
        <f>'Resumen-DiarioHorario-Solar'!AC698</f>
        <v>43.154333333333341</v>
      </c>
      <c r="Q110" s="43">
        <f>'Resumen-DiarioHorario-Solar'!AC757</f>
        <v>2.347666666666667</v>
      </c>
      <c r="R110" s="42">
        <f>'Resumen-DiarioHorario-Solar'!AC816</f>
        <v>15.590333333333332</v>
      </c>
      <c r="S110" s="43">
        <f>'Resumen-DiarioHorario-Solar'!AC875</f>
        <v>4.1779999999999999</v>
      </c>
      <c r="T110" s="42">
        <f>'Resumen-DiarioHorario-Solar'!AC934</f>
        <v>6.0533333333333346</v>
      </c>
      <c r="U110" s="43">
        <f>'Resumen-DiarioHorario-Solar'!AC993</f>
        <v>12.299833333333332</v>
      </c>
      <c r="V110" s="42">
        <f>'Resumen-DiarioHorario-Solar'!AC1052</f>
        <v>44.166166666666655</v>
      </c>
      <c r="W110" s="43">
        <f>'Resumen-DiarioHorario-Solar'!AC1111</f>
        <v>67.854166666666671</v>
      </c>
      <c r="X110" s="42">
        <f>'Resumen-DiarioHorario-Solar'!AC1170</f>
        <v>2.2058333333333318</v>
      </c>
      <c r="Y110" s="43">
        <f>'Resumen-DiarioHorario-Solar'!AC1229</f>
        <v>2.6070000000000002</v>
      </c>
      <c r="Z110" s="42">
        <f>'Resumen-DiarioHorario-Solar'!AC1288</f>
        <v>14.589166666666667</v>
      </c>
      <c r="AA110" s="43">
        <f>'Resumen-DiarioHorario-Solar'!AC1347</f>
        <v>5.0018333333333338</v>
      </c>
      <c r="AB110" s="42">
        <f>'Resumen-DiarioHorario-Solar'!AC1406</f>
        <v>8.4926666666666684</v>
      </c>
      <c r="AC110" s="43">
        <f>'Resumen-DiarioHorario-Solar'!AC1465</f>
        <v>60.214166666666664</v>
      </c>
      <c r="AD110" s="42">
        <f>'Resumen-DiarioHorario-Solar'!AC1524</f>
        <v>59.014999999999993</v>
      </c>
      <c r="AE110" s="43">
        <f>'Resumen-DiarioHorario-Solar'!AC1583</f>
        <v>4.9998333333333331</v>
      </c>
      <c r="AF110" s="42">
        <f>'Resumen-DiarioHorario-Solar'!AC1642</f>
        <v>67.445666666666682</v>
      </c>
      <c r="AG110" s="43">
        <f>'Resumen-DiarioHorario-Solar'!AC1701</f>
        <v>91.332666666666668</v>
      </c>
      <c r="AH110" s="42">
        <f>'Resumen-DiarioHorario-Solar'!AC1760</f>
        <v>52.482666666666674</v>
      </c>
      <c r="AI110" s="44">
        <f>'Resumen-DiarioHorario-Solar'!AC1819</f>
        <v>37.842500000000022</v>
      </c>
      <c r="AJ110" s="58">
        <f t="shared" si="23"/>
        <v>871.80216666666649</v>
      </c>
      <c r="AK110" s="58"/>
      <c r="AL110" s="58"/>
    </row>
    <row r="111" spans="2:38" x14ac:dyDescent="0.3">
      <c r="B111" s="57" t="s">
        <v>75</v>
      </c>
      <c r="C111" s="57"/>
      <c r="D111" s="57"/>
      <c r="E111" s="43">
        <f>'Resumen-DiarioHorario-Solar'!AC50</f>
        <v>242.92733333333342</v>
      </c>
      <c r="F111" s="42">
        <f>'Resumen-DiarioHorario-Solar'!AC109</f>
        <v>107.82883333333334</v>
      </c>
      <c r="G111" s="43">
        <f>'Resumen-DiarioHorario-Solar'!AC168</f>
        <v>127.46616666666665</v>
      </c>
      <c r="H111" s="42">
        <f>'Resumen-DiarioHorario-Solar'!AC227</f>
        <v>33.272333333333329</v>
      </c>
      <c r="I111" s="43">
        <f>'Resumen-DiarioHorario-Solar'!AC286</f>
        <v>44.614333333333335</v>
      </c>
      <c r="J111" s="42">
        <f>'Resumen-DiarioHorario-Solar'!AC345</f>
        <v>102.39766666666662</v>
      </c>
      <c r="K111" s="43">
        <f>'Resumen-DiarioHorario-Solar'!AC404</f>
        <v>40.520333333333348</v>
      </c>
      <c r="L111" s="42">
        <f>'Resumen-DiarioHorario-Solar'!AC463</f>
        <v>40.104333333333365</v>
      </c>
      <c r="M111" s="43">
        <f>'Resumen-DiarioHorario-Solar'!AC522</f>
        <v>7.2404999999999973</v>
      </c>
      <c r="N111" s="42">
        <f>'Resumen-DiarioHorario-Solar'!AC581</f>
        <v>14.047666666666665</v>
      </c>
      <c r="O111" s="43">
        <f>'Resumen-DiarioHorario-Solar'!AC640</f>
        <v>11.166666666666661</v>
      </c>
      <c r="P111" s="42">
        <f>'Resumen-DiarioHorario-Solar'!AC699</f>
        <v>10.505999999999995</v>
      </c>
      <c r="Q111" s="43">
        <f>'Resumen-DiarioHorario-Solar'!AC758</f>
        <v>13.071500000000006</v>
      </c>
      <c r="R111" s="42">
        <f>'Resumen-DiarioHorario-Solar'!AC817</f>
        <v>15.505666666666677</v>
      </c>
      <c r="S111" s="43">
        <f>'Resumen-DiarioHorario-Solar'!AC876</f>
        <v>36.994000000000014</v>
      </c>
      <c r="T111" s="42">
        <f>'Resumen-DiarioHorario-Solar'!AC935</f>
        <v>31.699499999999997</v>
      </c>
      <c r="U111" s="43">
        <f>'Resumen-DiarioHorario-Solar'!AC994</f>
        <v>137.36450000000002</v>
      </c>
      <c r="V111" s="42">
        <f>'Resumen-DiarioHorario-Solar'!AC1053</f>
        <v>31.709499999999995</v>
      </c>
      <c r="W111" s="43">
        <f>'Resumen-DiarioHorario-Solar'!AC1112</f>
        <v>17.042833333333331</v>
      </c>
      <c r="X111" s="42">
        <f>'Resumen-DiarioHorario-Solar'!AC1171</f>
        <v>0</v>
      </c>
      <c r="Y111" s="43">
        <f>'Resumen-DiarioHorario-Solar'!AC1230</f>
        <v>16.073500000000006</v>
      </c>
      <c r="Z111" s="42">
        <f>'Resumen-DiarioHorario-Solar'!AC1289</f>
        <v>9.127999999999993</v>
      </c>
      <c r="AA111" s="43">
        <f>'Resumen-DiarioHorario-Solar'!AC1348</f>
        <v>16.404999999999983</v>
      </c>
      <c r="AB111" s="42">
        <f>'Resumen-DiarioHorario-Solar'!AC1407</f>
        <v>12.061</v>
      </c>
      <c r="AC111" s="43">
        <f>'Resumen-DiarioHorario-Solar'!AC1466</f>
        <v>85.350000000000037</v>
      </c>
      <c r="AD111" s="42">
        <f>'Resumen-DiarioHorario-Solar'!AC1525</f>
        <v>96.685499999999948</v>
      </c>
      <c r="AE111" s="43">
        <f>'Resumen-DiarioHorario-Solar'!AC1584</f>
        <v>34.523166666666661</v>
      </c>
      <c r="AF111" s="42">
        <f>'Resumen-DiarioHorario-Solar'!AC1643</f>
        <v>16.749000000000002</v>
      </c>
      <c r="AG111" s="43">
        <f>'Resumen-DiarioHorario-Solar'!AC1702</f>
        <v>20.268999999999988</v>
      </c>
      <c r="AH111" s="42">
        <f>'Resumen-DiarioHorario-Solar'!AC1761</f>
        <v>0</v>
      </c>
      <c r="AI111" s="44">
        <f>'Resumen-DiarioHorario-Solar'!AC1820</f>
        <v>11.022500000000004</v>
      </c>
      <c r="AJ111" s="58">
        <f t="shared" si="23"/>
        <v>1383.7463333333335</v>
      </c>
      <c r="AK111" s="58"/>
      <c r="AL111" s="58"/>
    </row>
    <row r="112" spans="2:38" x14ac:dyDescent="0.3">
      <c r="B112" s="57" t="s">
        <v>76</v>
      </c>
      <c r="C112" s="57"/>
      <c r="D112" s="57"/>
      <c r="E112" s="43">
        <f>'Resumen-DiarioHorario-Solar'!AC51</f>
        <v>71.571999999999989</v>
      </c>
      <c r="F112" s="42">
        <f>'Resumen-DiarioHorario-Solar'!AC110</f>
        <v>90.945666666666668</v>
      </c>
      <c r="G112" s="43">
        <f>'Resumen-DiarioHorario-Solar'!AC169</f>
        <v>20.541833333333326</v>
      </c>
      <c r="H112" s="42">
        <f>'Resumen-DiarioHorario-Solar'!AC228</f>
        <v>88.5148333333333</v>
      </c>
      <c r="I112" s="43">
        <f>'Resumen-DiarioHorario-Solar'!AC287</f>
        <v>169.77966666666669</v>
      </c>
      <c r="J112" s="42">
        <f>'Resumen-DiarioHorario-Solar'!AC346</f>
        <v>48.5045</v>
      </c>
      <c r="K112" s="43">
        <f>'Resumen-DiarioHorario-Solar'!AC405</f>
        <v>11.976166666666661</v>
      </c>
      <c r="L112" s="42">
        <f>'Resumen-DiarioHorario-Solar'!AC464</f>
        <v>83.993666666666655</v>
      </c>
      <c r="M112" s="43">
        <f>'Resumen-DiarioHorario-Solar'!AC523</f>
        <v>11.387333333333329</v>
      </c>
      <c r="N112" s="42">
        <f>'Resumen-DiarioHorario-Solar'!AC582</f>
        <v>1.7166666666666684E-2</v>
      </c>
      <c r="O112" s="43">
        <f>'Resumen-DiarioHorario-Solar'!AC641</f>
        <v>2.1433333333333335</v>
      </c>
      <c r="P112" s="42">
        <f>'Resumen-DiarioHorario-Solar'!AC700</f>
        <v>19.942166666666658</v>
      </c>
      <c r="Q112" s="43">
        <f>'Resumen-DiarioHorario-Solar'!AC759</f>
        <v>3.9150000000000027</v>
      </c>
      <c r="R112" s="42">
        <f>'Resumen-DiarioHorario-Solar'!AC818</f>
        <v>1.583333333333338E-2</v>
      </c>
      <c r="S112" s="43">
        <f>'Resumen-DiarioHorario-Solar'!AC877</f>
        <v>15.126666666666669</v>
      </c>
      <c r="T112" s="42">
        <f>'Resumen-DiarioHorario-Solar'!AC936</f>
        <v>23.246500000000005</v>
      </c>
      <c r="U112" s="43">
        <f>'Resumen-DiarioHorario-Solar'!AC995</f>
        <v>62.749166666666653</v>
      </c>
      <c r="V112" s="42">
        <f>'Resumen-DiarioHorario-Solar'!AC1054</f>
        <v>34.015833333333312</v>
      </c>
      <c r="W112" s="43">
        <f>'Resumen-DiarioHorario-Solar'!AC1113</f>
        <v>42.910333333333334</v>
      </c>
      <c r="X112" s="42">
        <f>'Resumen-DiarioHorario-Solar'!AC1172</f>
        <v>0.31233333333333679</v>
      </c>
      <c r="Y112" s="43">
        <f>'Resumen-DiarioHorario-Solar'!AC1231</f>
        <v>0.3086666666666652</v>
      </c>
      <c r="Z112" s="42">
        <f>'Resumen-DiarioHorario-Solar'!AC1290</f>
        <v>2.7596666666666545</v>
      </c>
      <c r="AA112" s="43">
        <f>'Resumen-DiarioHorario-Solar'!AC1349</f>
        <v>6.8668333333333331</v>
      </c>
      <c r="AB112" s="42">
        <f>'Resumen-DiarioHorario-Solar'!AC1408</f>
        <v>13.214833333333315</v>
      </c>
      <c r="AC112" s="43">
        <f>'Resumen-DiarioHorario-Solar'!AC1467</f>
        <v>102.59566666666672</v>
      </c>
      <c r="AD112" s="42">
        <f>'Resumen-DiarioHorario-Solar'!AC1526</f>
        <v>30.268333333333349</v>
      </c>
      <c r="AE112" s="43">
        <f>'Resumen-DiarioHorario-Solar'!AC1585</f>
        <v>13.03283333333331</v>
      </c>
      <c r="AF112" s="42">
        <f>'Resumen-DiarioHorario-Solar'!AC1644</f>
        <v>31.834666666666656</v>
      </c>
      <c r="AG112" s="43">
        <f>'Resumen-DiarioHorario-Solar'!AC1703</f>
        <v>22.794499999999999</v>
      </c>
      <c r="AH112" s="42">
        <f>'Resumen-DiarioHorario-Solar'!AC1762</f>
        <v>0</v>
      </c>
      <c r="AI112" s="44">
        <f>'Resumen-DiarioHorario-Solar'!AC1821</f>
        <v>13.299666666666671</v>
      </c>
      <c r="AJ112" s="58">
        <f t="shared" si="23"/>
        <v>1038.5856666666666</v>
      </c>
      <c r="AK112" s="58"/>
      <c r="AL112" s="58"/>
    </row>
    <row r="113" spans="2:38" x14ac:dyDescent="0.3">
      <c r="B113" s="57" t="s">
        <v>77</v>
      </c>
      <c r="C113" s="57"/>
      <c r="D113" s="57"/>
      <c r="E113" s="43">
        <f>'Resumen-DiarioHorario-Solar'!AC52</f>
        <v>38.127166666666675</v>
      </c>
      <c r="F113" s="42">
        <f>'Resumen-DiarioHorario-Solar'!AC111</f>
        <v>188.16533333333334</v>
      </c>
      <c r="G113" s="43">
        <f>'Resumen-DiarioHorario-Solar'!AC170</f>
        <v>22.498500000000003</v>
      </c>
      <c r="H113" s="42">
        <f>'Resumen-DiarioHorario-Solar'!AC229</f>
        <v>23.299166666666665</v>
      </c>
      <c r="I113" s="43">
        <f>'Resumen-DiarioHorario-Solar'!AC288</f>
        <v>90.016333333333336</v>
      </c>
      <c r="J113" s="42">
        <f>'Resumen-DiarioHorario-Solar'!AC347</f>
        <v>71.112000000000009</v>
      </c>
      <c r="K113" s="43">
        <f>'Resumen-DiarioHorario-Solar'!AC406</f>
        <v>4.2833333333333341E-2</v>
      </c>
      <c r="L113" s="42">
        <f>'Resumen-DiarioHorario-Solar'!AC465</f>
        <v>2.595500000000003</v>
      </c>
      <c r="M113" s="43">
        <f>'Resumen-DiarioHorario-Solar'!AC524</f>
        <v>6.4666666666666595E-2</v>
      </c>
      <c r="N113" s="42">
        <f>'Resumen-DiarioHorario-Solar'!AC583</f>
        <v>0</v>
      </c>
      <c r="O113" s="43">
        <f>'Resumen-DiarioHorario-Solar'!AC642</f>
        <v>0</v>
      </c>
      <c r="P113" s="42">
        <f>'Resumen-DiarioHorario-Solar'!AC701</f>
        <v>0.42116666666666508</v>
      </c>
      <c r="Q113" s="43">
        <f>'Resumen-DiarioHorario-Solar'!AC760</f>
        <v>0</v>
      </c>
      <c r="R113" s="42">
        <f>'Resumen-DiarioHorario-Solar'!AC819</f>
        <v>1.6923333333333324</v>
      </c>
      <c r="S113" s="43">
        <f>'Resumen-DiarioHorario-Solar'!AC878</f>
        <v>11.082333333333327</v>
      </c>
      <c r="T113" s="42">
        <f>'Resumen-DiarioHorario-Solar'!AC937</f>
        <v>17.652999999999999</v>
      </c>
      <c r="U113" s="43">
        <f>'Resumen-DiarioHorario-Solar'!AC996</f>
        <v>36.529333333333334</v>
      </c>
      <c r="V113" s="42">
        <f>'Resumen-DiarioHorario-Solar'!AC1055</f>
        <v>51.178500000000007</v>
      </c>
      <c r="W113" s="43">
        <f>'Resumen-DiarioHorario-Solar'!AC1114</f>
        <v>2.0928333333333353</v>
      </c>
      <c r="X113" s="42">
        <f>'Resumen-DiarioHorario-Solar'!AC1173</f>
        <v>0</v>
      </c>
      <c r="Y113" s="43">
        <f>'Resumen-DiarioHorario-Solar'!AC1232</f>
        <v>0</v>
      </c>
      <c r="Z113" s="42">
        <f>'Resumen-DiarioHorario-Solar'!AC1291</f>
        <v>1.8629999999999902</v>
      </c>
      <c r="AA113" s="43">
        <f>'Resumen-DiarioHorario-Solar'!AC1350</f>
        <v>5.7829999999999897</v>
      </c>
      <c r="AB113" s="42">
        <f>'Resumen-DiarioHorario-Solar'!AC1409</f>
        <v>7.8709999999999916</v>
      </c>
      <c r="AC113" s="43">
        <f>'Resumen-DiarioHorario-Solar'!AC1468</f>
        <v>25.931500000000007</v>
      </c>
      <c r="AD113" s="42">
        <f>'Resumen-DiarioHorario-Solar'!AC1527</f>
        <v>3.0454999999999961</v>
      </c>
      <c r="AE113" s="43">
        <f>'Resumen-DiarioHorario-Solar'!AC1586</f>
        <v>11.509166666666665</v>
      </c>
      <c r="AF113" s="42">
        <f>'Resumen-DiarioHorario-Solar'!AC1645</f>
        <v>12.140500000000003</v>
      </c>
      <c r="AG113" s="43">
        <f>'Resumen-DiarioHorario-Solar'!AC1704</f>
        <v>11.905166666666668</v>
      </c>
      <c r="AH113" s="42">
        <f>'Resumen-DiarioHorario-Solar'!AC1763</f>
        <v>0</v>
      </c>
      <c r="AI113" s="44">
        <f>'Resumen-DiarioHorario-Solar'!AC1822</f>
        <v>6.9321666666666681</v>
      </c>
      <c r="AJ113" s="58">
        <f t="shared" si="23"/>
        <v>643.55200000000013</v>
      </c>
      <c r="AK113" s="58"/>
      <c r="AL113" s="58"/>
    </row>
    <row r="114" spans="2:38" x14ac:dyDescent="0.3">
      <c r="B114" s="57" t="s">
        <v>78</v>
      </c>
      <c r="C114" s="57"/>
      <c r="D114" s="57"/>
      <c r="E114" s="43">
        <f>'Resumen-DiarioHorario-Solar'!AC53</f>
        <v>0</v>
      </c>
      <c r="F114" s="42">
        <f>'Resumen-DiarioHorario-Solar'!AC112</f>
        <v>0</v>
      </c>
      <c r="G114" s="43">
        <f>'Resumen-DiarioHorario-Solar'!AC171</f>
        <v>0</v>
      </c>
      <c r="H114" s="42">
        <f>'Resumen-DiarioHorario-Solar'!AC230</f>
        <v>0</v>
      </c>
      <c r="I114" s="43">
        <f>'Resumen-DiarioHorario-Solar'!AC289</f>
        <v>0</v>
      </c>
      <c r="J114" s="42">
        <f>'Resumen-DiarioHorario-Solar'!AC348</f>
        <v>0</v>
      </c>
      <c r="K114" s="43">
        <f>'Resumen-DiarioHorario-Solar'!AC407</f>
        <v>0</v>
      </c>
      <c r="L114" s="42">
        <f>'Resumen-DiarioHorario-Solar'!AC466</f>
        <v>0</v>
      </c>
      <c r="M114" s="43">
        <f>'Resumen-DiarioHorario-Solar'!AC525</f>
        <v>0</v>
      </c>
      <c r="N114" s="42">
        <f>'Resumen-DiarioHorario-Solar'!AC584</f>
        <v>0</v>
      </c>
      <c r="O114" s="43">
        <f>'Resumen-DiarioHorario-Solar'!AC643</f>
        <v>0</v>
      </c>
      <c r="P114" s="42">
        <f>'Resumen-DiarioHorario-Solar'!AC702</f>
        <v>0</v>
      </c>
      <c r="Q114" s="43">
        <f>'Resumen-DiarioHorario-Solar'!AC761</f>
        <v>0</v>
      </c>
      <c r="R114" s="42">
        <f>'Resumen-DiarioHorario-Solar'!AC820</f>
        <v>0</v>
      </c>
      <c r="S114" s="43">
        <f>'Resumen-DiarioHorario-Solar'!AC879</f>
        <v>0</v>
      </c>
      <c r="T114" s="42">
        <f>'Resumen-DiarioHorario-Solar'!AC938</f>
        <v>0</v>
      </c>
      <c r="U114" s="43">
        <f>'Resumen-DiarioHorario-Solar'!AC997</f>
        <v>0</v>
      </c>
      <c r="V114" s="42">
        <f>'Resumen-DiarioHorario-Solar'!AC1056</f>
        <v>0</v>
      </c>
      <c r="W114" s="43">
        <f>'Resumen-DiarioHorario-Solar'!AC1115</f>
        <v>0</v>
      </c>
      <c r="X114" s="42">
        <f>'Resumen-DiarioHorario-Solar'!AC1174</f>
        <v>0</v>
      </c>
      <c r="Y114" s="43">
        <f>'Resumen-DiarioHorario-Solar'!AC1233</f>
        <v>0</v>
      </c>
      <c r="Z114" s="42">
        <f>'Resumen-DiarioHorario-Solar'!AC1292</f>
        <v>0</v>
      </c>
      <c r="AA114" s="43">
        <f>'Resumen-DiarioHorario-Solar'!AC1351</f>
        <v>58.09499999999997</v>
      </c>
      <c r="AB114" s="42">
        <f>'Resumen-DiarioHorario-Solar'!AC1410</f>
        <v>0</v>
      </c>
      <c r="AC114" s="43">
        <f>'Resumen-DiarioHorario-Solar'!AC1469</f>
        <v>0</v>
      </c>
      <c r="AD114" s="42">
        <f>'Resumen-DiarioHorario-Solar'!AC1528</f>
        <v>0</v>
      </c>
      <c r="AE114" s="43">
        <f>'Resumen-DiarioHorario-Solar'!AC1587</f>
        <v>0</v>
      </c>
      <c r="AF114" s="42">
        <f>'Resumen-DiarioHorario-Solar'!AC1646</f>
        <v>0</v>
      </c>
      <c r="AG114" s="43">
        <f>'Resumen-DiarioHorario-Solar'!AC1705</f>
        <v>0.62666666666666659</v>
      </c>
      <c r="AH114" s="42">
        <f>'Resumen-DiarioHorario-Solar'!AC1764</f>
        <v>0</v>
      </c>
      <c r="AI114" s="44">
        <f>'Resumen-DiarioHorario-Solar'!AC1823</f>
        <v>0</v>
      </c>
      <c r="AJ114" s="58">
        <f t="shared" si="23"/>
        <v>58.721666666666636</v>
      </c>
      <c r="AK114" s="58"/>
      <c r="AL114" s="58"/>
    </row>
    <row r="115" spans="2:38" x14ac:dyDescent="0.3">
      <c r="B115" s="57" t="s">
        <v>79</v>
      </c>
      <c r="C115" s="57"/>
      <c r="D115" s="57"/>
      <c r="E115" s="43">
        <f>'Resumen-DiarioHorario-Solar'!AC54</f>
        <v>43.437666666666672</v>
      </c>
      <c r="F115" s="42">
        <f>'Resumen-DiarioHorario-Solar'!AC113</f>
        <v>231.45</v>
      </c>
      <c r="G115" s="43">
        <f>'Resumen-DiarioHorario-Solar'!AC172</f>
        <v>10.013999999999998</v>
      </c>
      <c r="H115" s="42">
        <f>'Resumen-DiarioHorario-Solar'!AC231</f>
        <v>155.62383333333338</v>
      </c>
      <c r="I115" s="43">
        <f>'Resumen-DiarioHorario-Solar'!AC290</f>
        <v>240.84333333333336</v>
      </c>
      <c r="J115" s="42">
        <f>'Resumen-DiarioHorario-Solar'!AC349</f>
        <v>9.5658333333333303</v>
      </c>
      <c r="K115" s="43">
        <f>'Resumen-DiarioHorario-Solar'!AC408</f>
        <v>0</v>
      </c>
      <c r="L115" s="42">
        <f>'Resumen-DiarioHorario-Solar'!AC467</f>
        <v>0</v>
      </c>
      <c r="M115" s="43">
        <f>'Resumen-DiarioHorario-Solar'!AC526</f>
        <v>0</v>
      </c>
      <c r="N115" s="42">
        <f>'Resumen-DiarioHorario-Solar'!AC585</f>
        <v>0.66700000000000015</v>
      </c>
      <c r="O115" s="43">
        <f>'Resumen-DiarioHorario-Solar'!AC644</f>
        <v>1.1256666666666677</v>
      </c>
      <c r="P115" s="42">
        <f>'Resumen-DiarioHorario-Solar'!AC703</f>
        <v>8.7484999999999982</v>
      </c>
      <c r="Q115" s="43">
        <f>'Resumen-DiarioHorario-Solar'!AC762</f>
        <v>0</v>
      </c>
      <c r="R115" s="42">
        <f>'Resumen-DiarioHorario-Solar'!AC821</f>
        <v>1.2035000000000002</v>
      </c>
      <c r="S115" s="43">
        <f>'Resumen-DiarioHorario-Solar'!AC880</f>
        <v>1.4218333333333333</v>
      </c>
      <c r="T115" s="42">
        <f>'Resumen-DiarioHorario-Solar'!AC939</f>
        <v>0</v>
      </c>
      <c r="U115" s="43">
        <f>'Resumen-DiarioHorario-Solar'!AC998</f>
        <v>0</v>
      </c>
      <c r="V115" s="42">
        <f>'Resumen-DiarioHorario-Solar'!AC1057</f>
        <v>0.4951666666666667</v>
      </c>
      <c r="W115" s="43">
        <f>'Resumen-DiarioHorario-Solar'!AC1116</f>
        <v>93.986666666666665</v>
      </c>
      <c r="X115" s="42">
        <f>'Resumen-DiarioHorario-Solar'!AC1175</f>
        <v>0</v>
      </c>
      <c r="Y115" s="43">
        <f>'Resumen-DiarioHorario-Solar'!AC1234</f>
        <v>0</v>
      </c>
      <c r="Z115" s="42">
        <f>'Resumen-DiarioHorario-Solar'!AC1293</f>
        <v>0</v>
      </c>
      <c r="AA115" s="43">
        <f>'Resumen-DiarioHorario-Solar'!AC1352</f>
        <v>0</v>
      </c>
      <c r="AB115" s="42">
        <f>'Resumen-DiarioHorario-Solar'!AC1411</f>
        <v>2.5028333333333341</v>
      </c>
      <c r="AC115" s="43">
        <f>'Resumen-DiarioHorario-Solar'!AC1470</f>
        <v>84.168666666666667</v>
      </c>
      <c r="AD115" s="42">
        <f>'Resumen-DiarioHorario-Solar'!AC1529</f>
        <v>8.8429999999999964</v>
      </c>
      <c r="AE115" s="43">
        <f>'Resumen-DiarioHorario-Solar'!AC1588</f>
        <v>0.50216666666666687</v>
      </c>
      <c r="AF115" s="42">
        <f>'Resumen-DiarioHorario-Solar'!AC1647</f>
        <v>0</v>
      </c>
      <c r="AG115" s="43">
        <f>'Resumen-DiarioHorario-Solar'!AC1706</f>
        <v>0</v>
      </c>
      <c r="AH115" s="42">
        <f>'Resumen-DiarioHorario-Solar'!AC1765</f>
        <v>0</v>
      </c>
      <c r="AI115" s="44">
        <f>'Resumen-DiarioHorario-Solar'!AC1824</f>
        <v>0</v>
      </c>
      <c r="AJ115" s="58">
        <f>SUM(E115:AI115)</f>
        <v>894.59966666666685</v>
      </c>
      <c r="AK115" s="58"/>
      <c r="AL115" s="58"/>
    </row>
    <row r="116" spans="2:38" x14ac:dyDescent="0.3">
      <c r="B116" s="57" t="s">
        <v>80</v>
      </c>
      <c r="C116" s="57"/>
      <c r="D116" s="57"/>
      <c r="E116" s="43">
        <f>'Resumen-DiarioHorario-Solar'!AC55</f>
        <v>222.23166666666665</v>
      </c>
      <c r="F116" s="42">
        <f>'Resumen-DiarioHorario-Solar'!AC114</f>
        <v>155.46549999999999</v>
      </c>
      <c r="G116" s="43">
        <f>'Resumen-DiarioHorario-Solar'!AC173</f>
        <v>65.121333333333354</v>
      </c>
      <c r="H116" s="42">
        <f>'Resumen-DiarioHorario-Solar'!AC232</f>
        <v>131.84650000000002</v>
      </c>
      <c r="I116" s="43">
        <f>'Resumen-DiarioHorario-Solar'!AC291</f>
        <v>327.39599999999996</v>
      </c>
      <c r="J116" s="42">
        <f>'Resumen-DiarioHorario-Solar'!AC350</f>
        <v>20.445666666666668</v>
      </c>
      <c r="K116" s="43">
        <f>'Resumen-DiarioHorario-Solar'!AC409</f>
        <v>0</v>
      </c>
      <c r="L116" s="42">
        <f>'Resumen-DiarioHorario-Solar'!AC468</f>
        <v>0</v>
      </c>
      <c r="M116" s="43">
        <f>'Resumen-DiarioHorario-Solar'!AC527</f>
        <v>0</v>
      </c>
      <c r="N116" s="42">
        <f>'Resumen-DiarioHorario-Solar'!AC586</f>
        <v>0.9483333333333257</v>
      </c>
      <c r="O116" s="43">
        <f>'Resumen-DiarioHorario-Solar'!AC645</f>
        <v>32.601333333333336</v>
      </c>
      <c r="P116" s="42">
        <f>'Resumen-DiarioHorario-Solar'!AC704</f>
        <v>63.182166666666667</v>
      </c>
      <c r="Q116" s="43">
        <f>'Resumen-DiarioHorario-Solar'!AC763</f>
        <v>0</v>
      </c>
      <c r="R116" s="42">
        <f>'Resumen-DiarioHorario-Solar'!AC822</f>
        <v>2.3941666666666679</v>
      </c>
      <c r="S116" s="43">
        <f>'Resumen-DiarioHorario-Solar'!AC881</f>
        <v>2.6386666666666669</v>
      </c>
      <c r="T116" s="42">
        <f>'Resumen-DiarioHorario-Solar'!AC940</f>
        <v>0</v>
      </c>
      <c r="U116" s="43">
        <f>'Resumen-DiarioHorario-Solar'!AC999</f>
        <v>0</v>
      </c>
      <c r="V116" s="42">
        <f>'Resumen-DiarioHorario-Solar'!AC1058</f>
        <v>86.160833333333343</v>
      </c>
      <c r="W116" s="43">
        <f>'Resumen-DiarioHorario-Solar'!AC1117</f>
        <v>84.276666666666685</v>
      </c>
      <c r="X116" s="42">
        <f>'Resumen-DiarioHorario-Solar'!AC1176</f>
        <v>0</v>
      </c>
      <c r="Y116" s="43">
        <f>'Resumen-DiarioHorario-Solar'!AC1235</f>
        <v>0</v>
      </c>
      <c r="Z116" s="42">
        <f>'Resumen-DiarioHorario-Solar'!AC1294</f>
        <v>0</v>
      </c>
      <c r="AA116" s="43">
        <f>'Resumen-DiarioHorario-Solar'!AC1353</f>
        <v>0</v>
      </c>
      <c r="AB116" s="42">
        <f>'Resumen-DiarioHorario-Solar'!AC1412</f>
        <v>12.569333333333326</v>
      </c>
      <c r="AC116" s="43">
        <f>'Resumen-DiarioHorario-Solar'!AC1471</f>
        <v>164.40433333333334</v>
      </c>
      <c r="AD116" s="42">
        <f>'Resumen-DiarioHorario-Solar'!AC1530</f>
        <v>81.315833333333345</v>
      </c>
      <c r="AE116" s="43">
        <f>'Resumen-DiarioHorario-Solar'!AC1589</f>
        <v>0.99899999999999856</v>
      </c>
      <c r="AF116" s="42">
        <f>'Resumen-DiarioHorario-Solar'!AC1648</f>
        <v>0</v>
      </c>
      <c r="AG116" s="43">
        <f>'Resumen-DiarioHorario-Solar'!AC1707</f>
        <v>0</v>
      </c>
      <c r="AH116" s="42">
        <f>'Resumen-DiarioHorario-Solar'!AC1766</f>
        <v>0</v>
      </c>
      <c r="AI116" s="44">
        <f>'Resumen-DiarioHorario-Solar'!AC1825</f>
        <v>0</v>
      </c>
      <c r="AJ116" s="58">
        <f>SUM(E116:AI116)</f>
        <v>1453.9973333333335</v>
      </c>
      <c r="AK116" s="58"/>
      <c r="AL116" s="58"/>
    </row>
    <row r="117" spans="2:38" x14ac:dyDescent="0.3">
      <c r="B117" s="57" t="s">
        <v>88</v>
      </c>
      <c r="C117" s="57"/>
      <c r="D117" s="57"/>
      <c r="E117" s="43">
        <f>'Resumen-DiarioHorario-Solar'!AC56</f>
        <v>5.1450000000000014</v>
      </c>
      <c r="F117" s="42">
        <f>'Resumen-DiarioHorario-Solar'!AC115</f>
        <v>7.916166666666669</v>
      </c>
      <c r="G117" s="43">
        <f>'Resumen-DiarioHorario-Solar'!AC174</f>
        <v>7.2031666666666689</v>
      </c>
      <c r="H117" s="42">
        <f>'Resumen-DiarioHorario-Solar'!AC233</f>
        <v>1.5000000000000006E-2</v>
      </c>
      <c r="I117" s="43">
        <f>'Resumen-DiarioHorario-Solar'!AC292</f>
        <v>0</v>
      </c>
      <c r="J117" s="42">
        <f>'Resumen-DiarioHorario-Solar'!AC351</f>
        <v>1.9581666666666666</v>
      </c>
      <c r="K117" s="43">
        <f>'Resumen-DiarioHorario-Solar'!AC410</f>
        <v>0</v>
      </c>
      <c r="L117" s="42">
        <f>'Resumen-DiarioHorario-Solar'!AC469</f>
        <v>0.10149999999999991</v>
      </c>
      <c r="M117" s="43">
        <f>'Resumen-DiarioHorario-Solar'!AC528</f>
        <v>0</v>
      </c>
      <c r="N117" s="42">
        <f>'Resumen-DiarioHorario-Solar'!AC587</f>
        <v>1.8920000000000003</v>
      </c>
      <c r="O117" s="43">
        <f>'Resumen-DiarioHorario-Solar'!AC646</f>
        <v>1.3265000000000013</v>
      </c>
      <c r="P117" s="42">
        <f>'Resumen-DiarioHorario-Solar'!AC705</f>
        <v>2.4999999999999467E-2</v>
      </c>
      <c r="Q117" s="43">
        <f>'Resumen-DiarioHorario-Solar'!AC764</f>
        <v>5.4716666666666631</v>
      </c>
      <c r="R117" s="42">
        <f>'Resumen-DiarioHorario-Solar'!AC823</f>
        <v>4.1803333333333343</v>
      </c>
      <c r="S117" s="43">
        <f>'Resumen-DiarioHorario-Solar'!AC882</f>
        <v>1.7880000000000003</v>
      </c>
      <c r="T117" s="42">
        <f>'Resumen-DiarioHorario-Solar'!AC941</f>
        <v>2.641500000000002</v>
      </c>
      <c r="U117" s="43">
        <f>'Resumen-DiarioHorario-Solar'!AC1000</f>
        <v>10.722999999999999</v>
      </c>
      <c r="V117" s="42">
        <f>'Resumen-DiarioHorario-Solar'!AC1059</f>
        <v>1.5041666666666687</v>
      </c>
      <c r="W117" s="43">
        <f>'Resumen-DiarioHorario-Solar'!AC1118</f>
        <v>1.5863333333333314</v>
      </c>
      <c r="X117" s="42">
        <f>'Resumen-DiarioHorario-Solar'!AC1177</f>
        <v>0.75833333333333364</v>
      </c>
      <c r="Y117" s="43">
        <f>'Resumen-DiarioHorario-Solar'!AC1236</f>
        <v>0.28083333333333371</v>
      </c>
      <c r="Z117" s="42">
        <f>'Resumen-DiarioHorario-Solar'!AC1295</f>
        <v>1.2479999999999993</v>
      </c>
      <c r="AA117" s="43">
        <f>'Resumen-DiarioHorario-Solar'!AC1354</f>
        <v>2.0596666666666681</v>
      </c>
      <c r="AB117" s="42">
        <f>'Resumen-DiarioHorario-Solar'!AC1413</f>
        <v>1.6851666666666663</v>
      </c>
      <c r="AC117" s="43">
        <f>'Resumen-DiarioHorario-Solar'!AC1472</f>
        <v>20.077500000000015</v>
      </c>
      <c r="AD117" s="42">
        <f>'Resumen-DiarioHorario-Solar'!AC1531</f>
        <v>5.4523333333333284</v>
      </c>
      <c r="AE117" s="43">
        <f>'Resumen-DiarioHorario-Solar'!AC1590</f>
        <v>0</v>
      </c>
      <c r="AF117" s="42">
        <f>'Resumen-DiarioHorario-Solar'!AC1649</f>
        <v>24.671999999999997</v>
      </c>
      <c r="AG117" s="43">
        <f>'Resumen-DiarioHorario-Solar'!AC1708</f>
        <v>21.693333333333332</v>
      </c>
      <c r="AH117" s="42">
        <f>'Resumen-DiarioHorario-Solar'!AC1767</f>
        <v>14.909833333333339</v>
      </c>
      <c r="AI117" s="44">
        <f>'Resumen-DiarioHorario-Solar'!AC1826</f>
        <v>35.853499999999997</v>
      </c>
      <c r="AJ117" s="58">
        <f t="shared" si="23"/>
        <v>182.16800000000001</v>
      </c>
      <c r="AK117" s="58"/>
      <c r="AL117" s="58"/>
    </row>
    <row r="118" spans="2:38" x14ac:dyDescent="0.3">
      <c r="B118" s="57" t="s">
        <v>105</v>
      </c>
      <c r="C118" s="57"/>
      <c r="D118" s="57"/>
      <c r="E118" s="43">
        <f>'Resumen-DiarioHorario-Solar'!AC57</f>
        <v>8.3333333333333301E-2</v>
      </c>
      <c r="F118" s="42">
        <f>'Resumen-DiarioHorario-Solar'!AC116</f>
        <v>0.1666666666666666</v>
      </c>
      <c r="G118" s="43">
        <f>'Resumen-DiarioHorario-Solar'!AC175</f>
        <v>8.3811666666666653</v>
      </c>
      <c r="H118" s="42">
        <f>'Resumen-DiarioHorario-Solar'!AC234</f>
        <v>8.3333333333333301E-2</v>
      </c>
      <c r="I118" s="43">
        <f>'Resumen-DiarioHorario-Solar'!AC293</f>
        <v>8.3333333333333301E-2</v>
      </c>
      <c r="J118" s="42">
        <f>'Resumen-DiarioHorario-Solar'!AC352</f>
        <v>5.0189999999999992</v>
      </c>
      <c r="K118" s="43">
        <f>'Resumen-DiarioHorario-Solar'!AC411</f>
        <v>15.558833333333331</v>
      </c>
      <c r="L118" s="42">
        <f>'Resumen-DiarioHorario-Solar'!AC470</f>
        <v>55.814333333333344</v>
      </c>
      <c r="M118" s="43">
        <f>'Resumen-DiarioHorario-Solar'!AC529</f>
        <v>30.704166666666662</v>
      </c>
      <c r="N118" s="42">
        <f>'Resumen-DiarioHorario-Solar'!AC588</f>
        <v>3.908833333333344</v>
      </c>
      <c r="O118" s="43">
        <f>'Resumen-DiarioHorario-Solar'!AC647</f>
        <v>8.3333333333333301E-2</v>
      </c>
      <c r="P118" s="42">
        <f>'Resumen-DiarioHorario-Solar'!AC706</f>
        <v>8.3333333333333301E-2</v>
      </c>
      <c r="Q118" s="43">
        <f>'Resumen-DiarioHorario-Solar'!AC765</f>
        <v>1.7538333333333298</v>
      </c>
      <c r="R118" s="42">
        <f>'Resumen-DiarioHorario-Solar'!AC824</f>
        <v>31.004166666666663</v>
      </c>
      <c r="S118" s="43">
        <f>'Resumen-DiarioHorario-Solar'!AC883</f>
        <v>60.826166666666673</v>
      </c>
      <c r="T118" s="42">
        <f>'Resumen-DiarioHorario-Solar'!AC942</f>
        <v>18.581166666666668</v>
      </c>
      <c r="U118" s="43">
        <f>'Resumen-DiarioHorario-Solar'!AC1001</f>
        <v>81.223166666666671</v>
      </c>
      <c r="V118" s="42">
        <f>'Resumen-DiarioHorario-Solar'!AC1060</f>
        <v>0</v>
      </c>
      <c r="W118" s="43">
        <f>'Resumen-DiarioHorario-Solar'!AC1119</f>
        <v>0</v>
      </c>
      <c r="X118" s="42">
        <f>'Resumen-DiarioHorario-Solar'!AC1178</f>
        <v>15.881833333333338</v>
      </c>
      <c r="Y118" s="43">
        <f>'Resumen-DiarioHorario-Solar'!AC1237</f>
        <v>26.693166666666659</v>
      </c>
      <c r="Z118" s="42">
        <f>'Resumen-DiarioHorario-Solar'!AC1296</f>
        <v>58.106333333333339</v>
      </c>
      <c r="AA118" s="43">
        <f>'Resumen-DiarioHorario-Solar'!AC1355</f>
        <v>47.055</v>
      </c>
      <c r="AB118" s="42">
        <f>'Resumen-DiarioHorario-Solar'!AC1414</f>
        <v>49.770666666666678</v>
      </c>
      <c r="AC118" s="43">
        <f>'Resumen-DiarioHorario-Solar'!AC1473</f>
        <v>2.2968333333333333</v>
      </c>
      <c r="AD118" s="42">
        <f>'Resumen-DiarioHorario-Solar'!AC1532</f>
        <v>0</v>
      </c>
      <c r="AE118" s="43">
        <f>'Resumen-DiarioHorario-Solar'!AC1591</f>
        <v>33.428833333333344</v>
      </c>
      <c r="AF118" s="42">
        <f>'Resumen-DiarioHorario-Solar'!AC1650</f>
        <v>268.98183333333333</v>
      </c>
      <c r="AG118" s="43">
        <f>'Resumen-DiarioHorario-Solar'!AC1709</f>
        <v>344.35466666666667</v>
      </c>
      <c r="AH118" s="42">
        <f>'Resumen-DiarioHorario-Solar'!AC1768</f>
        <v>360.06083333333333</v>
      </c>
      <c r="AI118" s="44">
        <f>'Resumen-DiarioHorario-Solar'!AC1827</f>
        <v>288.74550000000005</v>
      </c>
      <c r="AJ118" s="58">
        <f>SUM(E118:AI118)</f>
        <v>1808.7336666666665</v>
      </c>
      <c r="AK118" s="58"/>
      <c r="AL118" s="58"/>
    </row>
    <row r="119" spans="2:38" x14ac:dyDescent="0.3">
      <c r="B119" s="57" t="s">
        <v>102</v>
      </c>
      <c r="C119" s="57"/>
      <c r="D119" s="57"/>
      <c r="E119" s="43">
        <f>'Resumen-DiarioHorario-Solar'!AC58</f>
        <v>86.763500000000008</v>
      </c>
      <c r="F119" s="42">
        <f>'Resumen-DiarioHorario-Solar'!AC117</f>
        <v>131.99949999999998</v>
      </c>
      <c r="G119" s="43">
        <f>'Resumen-DiarioHorario-Solar'!AC176</f>
        <v>87.668833333333311</v>
      </c>
      <c r="H119" s="42">
        <f>'Resumen-DiarioHorario-Solar'!AC235</f>
        <v>0.54666666666666686</v>
      </c>
      <c r="I119" s="43">
        <f>'Resumen-DiarioHorario-Solar'!AC294</f>
        <v>0.45000000000000034</v>
      </c>
      <c r="J119" s="42">
        <f>'Resumen-DiarioHorario-Solar'!AC353</f>
        <v>52.323999999999963</v>
      </c>
      <c r="K119" s="43">
        <f>'Resumen-DiarioHorario-Solar'!AC412</f>
        <v>53.589666666666652</v>
      </c>
      <c r="L119" s="42">
        <f>'Resumen-DiarioHorario-Solar'!AC471</f>
        <v>92.555833333333297</v>
      </c>
      <c r="M119" s="43">
        <f>'Resumen-DiarioHorario-Solar'!AC530</f>
        <v>625.17716666666661</v>
      </c>
      <c r="N119" s="42">
        <f>'Resumen-DiarioHorario-Solar'!AC589</f>
        <v>83.929833333333335</v>
      </c>
      <c r="O119" s="43">
        <f>'Resumen-DiarioHorario-Solar'!AC648</f>
        <v>0</v>
      </c>
      <c r="P119" s="42">
        <f>'Resumen-DiarioHorario-Solar'!AC707</f>
        <v>0</v>
      </c>
      <c r="Q119" s="43">
        <f>'Resumen-DiarioHorario-Solar'!AC766</f>
        <v>50.616166666666707</v>
      </c>
      <c r="R119" s="42">
        <f>'Resumen-DiarioHorario-Solar'!AC825</f>
        <v>0</v>
      </c>
      <c r="S119" s="43">
        <f>'Resumen-DiarioHorario-Solar'!AC884</f>
        <v>23.513833333333348</v>
      </c>
      <c r="T119" s="42">
        <f>'Resumen-DiarioHorario-Solar'!AC943</f>
        <v>30.419166666666662</v>
      </c>
      <c r="U119" s="43">
        <f>'Resumen-DiarioHorario-Solar'!AC1002</f>
        <v>219.48016666666666</v>
      </c>
      <c r="V119" s="42">
        <f>'Resumen-DiarioHorario-Solar'!AC1061</f>
        <v>0</v>
      </c>
      <c r="W119" s="43">
        <f>'Resumen-DiarioHorario-Solar'!AC1120</f>
        <v>0</v>
      </c>
      <c r="X119" s="42">
        <f>'Resumen-DiarioHorario-Solar'!AC1179</f>
        <v>3.5833333333333432E-2</v>
      </c>
      <c r="Y119" s="43">
        <f>'Resumen-DiarioHorario-Solar'!AC1238</f>
        <v>60.513000000000019</v>
      </c>
      <c r="Z119" s="42">
        <f>'Resumen-DiarioHorario-Solar'!AC1297</f>
        <v>49.913666666666671</v>
      </c>
      <c r="AA119" s="43">
        <f>'Resumen-DiarioHorario-Solar'!AC1356</f>
        <v>28.947833333333328</v>
      </c>
      <c r="AB119" s="42">
        <f>'Resumen-DiarioHorario-Solar'!AC1415</f>
        <v>1.5530000000000059</v>
      </c>
      <c r="AC119" s="43">
        <f>'Resumen-DiarioHorario-Solar'!AC1474</f>
        <v>121.31083333333335</v>
      </c>
      <c r="AD119" s="42">
        <f>'Resumen-DiarioHorario-Solar'!AC1533</f>
        <v>88.241500000000016</v>
      </c>
      <c r="AE119" s="43">
        <f>'Resumen-DiarioHorario-Solar'!AC1592</f>
        <v>4.5733333333333368</v>
      </c>
      <c r="AF119" s="42">
        <f>'Resumen-DiarioHorario-Solar'!AC1651</f>
        <v>0.14316666666666672</v>
      </c>
      <c r="AG119" s="43">
        <f>'Resumen-DiarioHorario-Solar'!AC1710</f>
        <v>0.12166666666666662</v>
      </c>
      <c r="AH119" s="42">
        <f>'Resumen-DiarioHorario-Solar'!AC1769</f>
        <v>27.317333333333337</v>
      </c>
      <c r="AI119" s="44">
        <f>'Resumen-DiarioHorario-Solar'!AC1828</f>
        <v>27.63566666666668</v>
      </c>
      <c r="AJ119" s="58">
        <f>SUM(E119:AI119)</f>
        <v>1949.341166666667</v>
      </c>
      <c r="AK119" s="58"/>
      <c r="AL119" s="58"/>
    </row>
    <row r="120" spans="2:38" x14ac:dyDescent="0.3">
      <c r="B120" s="57" t="s">
        <v>103</v>
      </c>
      <c r="C120" s="57"/>
      <c r="D120" s="57"/>
      <c r="E120" s="43">
        <f>'Resumen-DiarioHorario-Solar'!AC59</f>
        <v>0</v>
      </c>
      <c r="F120" s="42">
        <f>'Resumen-DiarioHorario-Solar'!AC118</f>
        <v>0</v>
      </c>
      <c r="G120" s="43">
        <f>'Resumen-DiarioHorario-Solar'!AC177</f>
        <v>0</v>
      </c>
      <c r="H120" s="42">
        <f>'Resumen-DiarioHorario-Solar'!AC236</f>
        <v>0</v>
      </c>
      <c r="I120" s="43">
        <f>'Resumen-DiarioHorario-Solar'!AC295</f>
        <v>0</v>
      </c>
      <c r="J120" s="42">
        <f>'Resumen-DiarioHorario-Solar'!AC354</f>
        <v>0</v>
      </c>
      <c r="K120" s="43">
        <f>'Resumen-DiarioHorario-Solar'!AC413</f>
        <v>0</v>
      </c>
      <c r="L120" s="42">
        <f>'Resumen-DiarioHorario-Solar'!AC472</f>
        <v>0</v>
      </c>
      <c r="M120" s="43">
        <f>'Resumen-DiarioHorario-Solar'!AC531</f>
        <v>0</v>
      </c>
      <c r="N120" s="42">
        <f>'Resumen-DiarioHorario-Solar'!AC590</f>
        <v>0</v>
      </c>
      <c r="O120" s="43">
        <f>'Resumen-DiarioHorario-Solar'!AC649</f>
        <v>0</v>
      </c>
      <c r="P120" s="42">
        <f>'Resumen-DiarioHorario-Solar'!AC708</f>
        <v>0</v>
      </c>
      <c r="Q120" s="43">
        <f>'Resumen-DiarioHorario-Solar'!AC767</f>
        <v>0</v>
      </c>
      <c r="R120" s="42">
        <f>'Resumen-DiarioHorario-Solar'!AC826</f>
        <v>0</v>
      </c>
      <c r="S120" s="43">
        <f>'Resumen-DiarioHorario-Solar'!AC885</f>
        <v>0</v>
      </c>
      <c r="T120" s="42">
        <f>'Resumen-DiarioHorario-Solar'!AC944</f>
        <v>0</v>
      </c>
      <c r="U120" s="43">
        <f>'Resumen-DiarioHorario-Solar'!AC1003</f>
        <v>0</v>
      </c>
      <c r="V120" s="42">
        <f>'Resumen-DiarioHorario-Solar'!AC1062</f>
        <v>0</v>
      </c>
      <c r="W120" s="43">
        <f>'Resumen-DiarioHorario-Solar'!AC1121</f>
        <v>0</v>
      </c>
      <c r="X120" s="42">
        <f>'Resumen-DiarioHorario-Solar'!AC1180</f>
        <v>0</v>
      </c>
      <c r="Y120" s="43">
        <f>'Resumen-DiarioHorario-Solar'!AC1239</f>
        <v>0</v>
      </c>
      <c r="Z120" s="42">
        <f>'Resumen-DiarioHorario-Solar'!AC1298</f>
        <v>0</v>
      </c>
      <c r="AA120" s="43">
        <f>'Resumen-DiarioHorario-Solar'!AC1357</f>
        <v>0</v>
      </c>
      <c r="AB120" s="42">
        <f>'Resumen-DiarioHorario-Solar'!AC1416</f>
        <v>0</v>
      </c>
      <c r="AC120" s="43">
        <f>'Resumen-DiarioHorario-Solar'!AC1475</f>
        <v>0</v>
      </c>
      <c r="AD120" s="42">
        <f>'Resumen-DiarioHorario-Solar'!AC1534</f>
        <v>0</v>
      </c>
      <c r="AE120" s="43">
        <f>'Resumen-DiarioHorario-Solar'!AC1593</f>
        <v>0</v>
      </c>
      <c r="AF120" s="42">
        <f>'Resumen-DiarioHorario-Solar'!AC1652</f>
        <v>0</v>
      </c>
      <c r="AG120" s="43">
        <f>'Resumen-DiarioHorario-Solar'!AC1711</f>
        <v>0</v>
      </c>
      <c r="AH120" s="42">
        <f>'Resumen-DiarioHorario-Solar'!AC1770</f>
        <v>0</v>
      </c>
      <c r="AI120" s="44">
        <f>'Resumen-DiarioHorario-Solar'!AC1829</f>
        <v>0</v>
      </c>
      <c r="AJ120" s="58">
        <f>SUM(E120:AI120)</f>
        <v>0</v>
      </c>
      <c r="AK120" s="58"/>
      <c r="AL120" s="58"/>
    </row>
    <row r="121" spans="2:38" x14ac:dyDescent="0.3">
      <c r="B121" s="57" t="s">
        <v>104</v>
      </c>
      <c r="C121" s="57"/>
      <c r="D121" s="57"/>
      <c r="E121" s="43">
        <f>'Resumen-DiarioHorario-Solar'!AC60</f>
        <v>0</v>
      </c>
      <c r="F121" s="42">
        <f>'Resumen-DiarioHorario-Solar'!AC119</f>
        <v>0</v>
      </c>
      <c r="G121" s="43">
        <f>'Resumen-DiarioHorario-Solar'!AC178</f>
        <v>0</v>
      </c>
      <c r="H121" s="42">
        <f>'Resumen-DiarioHorario-Solar'!AC237</f>
        <v>0</v>
      </c>
      <c r="I121" s="43">
        <f>'Resumen-DiarioHorario-Solar'!AC296</f>
        <v>0</v>
      </c>
      <c r="J121" s="42">
        <f>'Resumen-DiarioHorario-Solar'!AC355</f>
        <v>0</v>
      </c>
      <c r="K121" s="43">
        <f>'Resumen-DiarioHorario-Solar'!AC414</f>
        <v>0</v>
      </c>
      <c r="L121" s="42">
        <f>'Resumen-DiarioHorario-Solar'!AC473</f>
        <v>0</v>
      </c>
      <c r="M121" s="43">
        <f>'Resumen-DiarioHorario-Solar'!AC532</f>
        <v>0</v>
      </c>
      <c r="N121" s="42">
        <f>'Resumen-DiarioHorario-Solar'!AC591</f>
        <v>0</v>
      </c>
      <c r="O121" s="43">
        <f>'Resumen-DiarioHorario-Solar'!AC650</f>
        <v>0</v>
      </c>
      <c r="P121" s="42">
        <f>'Resumen-DiarioHorario-Solar'!AC709</f>
        <v>0</v>
      </c>
      <c r="Q121" s="43">
        <f>'Resumen-DiarioHorario-Solar'!AC768</f>
        <v>0</v>
      </c>
      <c r="R121" s="42">
        <f>'Resumen-DiarioHorario-Solar'!AC827</f>
        <v>0</v>
      </c>
      <c r="S121" s="43">
        <f>'Resumen-DiarioHorario-Solar'!AC886</f>
        <v>0</v>
      </c>
      <c r="T121" s="42">
        <f>'Resumen-DiarioHorario-Solar'!AC945</f>
        <v>0</v>
      </c>
      <c r="U121" s="43">
        <f>'Resumen-DiarioHorario-Solar'!AC1004</f>
        <v>0</v>
      </c>
      <c r="V121" s="42">
        <f>'Resumen-DiarioHorario-Solar'!AC1063</f>
        <v>0</v>
      </c>
      <c r="W121" s="43">
        <f>'Resumen-DiarioHorario-Solar'!AC1122</f>
        <v>0</v>
      </c>
      <c r="X121" s="42">
        <f>'Resumen-DiarioHorario-Solar'!AC1181</f>
        <v>0</v>
      </c>
      <c r="Y121" s="43">
        <f>'Resumen-DiarioHorario-Solar'!AC1240</f>
        <v>0</v>
      </c>
      <c r="Z121" s="42">
        <f>'Resumen-DiarioHorario-Solar'!AC1299</f>
        <v>0</v>
      </c>
      <c r="AA121" s="43">
        <f>'Resumen-DiarioHorario-Solar'!AC1358</f>
        <v>0</v>
      </c>
      <c r="AB121" s="42">
        <f>'Resumen-DiarioHorario-Solar'!AC1417</f>
        <v>0</v>
      </c>
      <c r="AC121" s="43">
        <f>'Resumen-DiarioHorario-Solar'!AC1476</f>
        <v>0</v>
      </c>
      <c r="AD121" s="42">
        <f>'Resumen-DiarioHorario-Solar'!AC1535</f>
        <v>0</v>
      </c>
      <c r="AE121" s="43">
        <f>'Resumen-DiarioHorario-Solar'!AC1594</f>
        <v>0</v>
      </c>
      <c r="AF121" s="42">
        <f>'Resumen-DiarioHorario-Solar'!AC1653</f>
        <v>0</v>
      </c>
      <c r="AG121" s="43">
        <f>'Resumen-DiarioHorario-Solar'!AC1712</f>
        <v>0</v>
      </c>
      <c r="AH121" s="42">
        <f>'Resumen-DiarioHorario-Solar'!AC1771</f>
        <v>0</v>
      </c>
      <c r="AI121" s="44">
        <f>'Resumen-DiarioHorario-Solar'!AC1830</f>
        <v>0</v>
      </c>
      <c r="AJ121" s="58">
        <f>SUM(E121:AI121)</f>
        <v>0</v>
      </c>
      <c r="AK121" s="58"/>
      <c r="AL121" s="58"/>
    </row>
    <row r="122" spans="2:38" x14ac:dyDescent="0.3">
      <c r="B122" s="36"/>
    </row>
    <row r="123" spans="2:38" x14ac:dyDescent="0.3">
      <c r="B123" s="36"/>
    </row>
    <row r="124" spans="2:38" x14ac:dyDescent="0.3">
      <c r="B124" s="4" t="s">
        <v>93</v>
      </c>
      <c r="AA124" s="37"/>
      <c r="AC124" s="38"/>
      <c r="AD124" s="16"/>
      <c r="AE124" s="37"/>
      <c r="AF124" s="37"/>
      <c r="AG124" s="37"/>
      <c r="AH124" s="37"/>
      <c r="AI124" s="37"/>
      <c r="AJ124" s="37"/>
      <c r="AK124" s="37"/>
    </row>
    <row r="125" spans="2:38" x14ac:dyDescent="0.3">
      <c r="AA125" s="17"/>
      <c r="AC125" s="39"/>
      <c r="AD125" s="16"/>
      <c r="AE125" s="17"/>
      <c r="AF125" s="17"/>
      <c r="AG125" s="17"/>
      <c r="AH125" s="17"/>
      <c r="AI125" s="17"/>
      <c r="AJ125" s="17"/>
      <c r="AK125" s="17"/>
    </row>
    <row r="126" spans="2:38" x14ac:dyDescent="0.3">
      <c r="AA126" s="17"/>
      <c r="AC126" s="39"/>
      <c r="AD126" s="16"/>
      <c r="AE126" s="17"/>
      <c r="AF126" s="17"/>
      <c r="AG126" s="17"/>
      <c r="AH126" s="17"/>
      <c r="AI126" s="17"/>
      <c r="AJ126" s="17"/>
      <c r="AK126" s="17"/>
    </row>
    <row r="127" spans="2:38" x14ac:dyDescent="0.3">
      <c r="B127" s="6" t="s">
        <v>94</v>
      </c>
      <c r="AA127" s="17"/>
      <c r="AC127" s="39"/>
      <c r="AD127" s="16"/>
      <c r="AE127" s="17"/>
      <c r="AF127" s="17"/>
      <c r="AG127" s="17"/>
      <c r="AH127" s="17"/>
      <c r="AI127" s="17"/>
      <c r="AJ127" s="17"/>
      <c r="AK127" s="17"/>
    </row>
    <row r="128" spans="2:38" x14ac:dyDescent="0.3">
      <c r="AA128" s="17"/>
      <c r="AC128" s="39"/>
      <c r="AD128" s="16"/>
      <c r="AE128" s="17"/>
      <c r="AF128" s="17"/>
      <c r="AG128" s="17"/>
      <c r="AH128" s="17"/>
      <c r="AI128" s="17"/>
      <c r="AJ128" s="17"/>
      <c r="AK128" s="17"/>
    </row>
    <row r="129" spans="2:37" x14ac:dyDescent="0.3">
      <c r="B129" s="15"/>
      <c r="C129" s="16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C129" s="39"/>
      <c r="AD129" s="16"/>
      <c r="AE129" s="17"/>
      <c r="AF129" s="17"/>
      <c r="AG129" s="17"/>
      <c r="AH129" s="17"/>
      <c r="AI129" s="17"/>
      <c r="AJ129" s="17"/>
      <c r="AK129" s="17"/>
    </row>
    <row r="130" spans="2:37" x14ac:dyDescent="0.3">
      <c r="B130" s="15"/>
      <c r="C130" s="16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C130" s="39"/>
      <c r="AD130" s="16"/>
      <c r="AE130" s="17"/>
      <c r="AF130" s="17"/>
      <c r="AG130" s="17"/>
      <c r="AH130" s="17"/>
      <c r="AI130" s="17"/>
      <c r="AJ130" s="17"/>
      <c r="AK130" s="17"/>
    </row>
    <row r="131" spans="2:37" x14ac:dyDescent="0.3">
      <c r="B131" s="15"/>
      <c r="C131" s="16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C131" s="39"/>
      <c r="AD131" s="16"/>
      <c r="AE131" s="17"/>
      <c r="AF131" s="17"/>
      <c r="AG131" s="17"/>
      <c r="AH131" s="17"/>
      <c r="AI131" s="17"/>
      <c r="AJ131" s="17"/>
      <c r="AK131" s="17"/>
    </row>
    <row r="132" spans="2:37" x14ac:dyDescent="0.3">
      <c r="B132" s="15"/>
      <c r="C132" s="16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C132" s="39"/>
      <c r="AD132" s="16"/>
      <c r="AE132" s="17"/>
      <c r="AF132" s="17"/>
      <c r="AG132" s="17"/>
      <c r="AH132" s="17"/>
      <c r="AI132" s="17"/>
      <c r="AJ132" s="17"/>
      <c r="AK132" s="17"/>
    </row>
    <row r="133" spans="2:37" x14ac:dyDescent="0.3">
      <c r="B133" s="15"/>
      <c r="C133" s="16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C133" s="39"/>
      <c r="AD133" s="16"/>
      <c r="AE133" s="17"/>
      <c r="AF133" s="17"/>
      <c r="AG133" s="17"/>
      <c r="AH133" s="17"/>
      <c r="AI133" s="17"/>
      <c r="AJ133" s="17"/>
      <c r="AK133" s="17"/>
    </row>
    <row r="134" spans="2:37" x14ac:dyDescent="0.3">
      <c r="B134" s="15"/>
      <c r="C134" s="16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C134" s="39"/>
      <c r="AD134" s="16"/>
      <c r="AE134" s="17"/>
      <c r="AF134" s="17"/>
      <c r="AG134" s="17"/>
      <c r="AH134" s="17"/>
      <c r="AI134" s="17"/>
      <c r="AJ134" s="17"/>
      <c r="AK134" s="17"/>
    </row>
    <row r="135" spans="2:37" x14ac:dyDescent="0.3">
      <c r="B135" s="15"/>
      <c r="C135" s="16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C135" s="39"/>
      <c r="AD135" s="16"/>
      <c r="AE135" s="17"/>
      <c r="AF135" s="17"/>
      <c r="AG135" s="17"/>
      <c r="AH135" s="17"/>
      <c r="AI135" s="17"/>
      <c r="AJ135" s="17"/>
      <c r="AK135" s="17"/>
    </row>
    <row r="136" spans="2:37" x14ac:dyDescent="0.3">
      <c r="B136" s="15"/>
      <c r="C136" s="16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C136" s="39"/>
      <c r="AD136" s="16"/>
      <c r="AE136" s="17"/>
      <c r="AF136" s="17"/>
      <c r="AG136" s="17"/>
      <c r="AH136" s="17"/>
      <c r="AI136" s="17"/>
      <c r="AJ136" s="17"/>
      <c r="AK136" s="17"/>
    </row>
    <row r="137" spans="2:37" x14ac:dyDescent="0.3">
      <c r="B137" s="15"/>
      <c r="C137" s="16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C137" s="39"/>
      <c r="AD137" s="16"/>
      <c r="AE137" s="17"/>
      <c r="AF137" s="17"/>
      <c r="AG137" s="17"/>
      <c r="AH137" s="17"/>
      <c r="AI137" s="17"/>
      <c r="AJ137" s="17"/>
      <c r="AK137" s="17"/>
    </row>
    <row r="138" spans="2:37" x14ac:dyDescent="0.3">
      <c r="B138" s="15"/>
      <c r="C138" s="16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C138" s="39"/>
      <c r="AD138" s="16"/>
      <c r="AE138" s="17"/>
      <c r="AF138" s="17"/>
      <c r="AG138" s="17"/>
      <c r="AH138" s="17"/>
      <c r="AI138" s="17"/>
      <c r="AJ138" s="17"/>
      <c r="AK138" s="17"/>
    </row>
    <row r="139" spans="2:37" x14ac:dyDescent="0.3">
      <c r="B139" s="15"/>
      <c r="C139" s="16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C139" s="39"/>
      <c r="AD139" s="16"/>
      <c r="AE139" s="17"/>
      <c r="AF139" s="17"/>
      <c r="AG139" s="17"/>
      <c r="AH139" s="17"/>
      <c r="AI139" s="17"/>
      <c r="AJ139" s="17"/>
      <c r="AK139" s="17"/>
    </row>
    <row r="140" spans="2:37" x14ac:dyDescent="0.3">
      <c r="B140" s="15"/>
      <c r="C140" s="16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C140" s="39"/>
      <c r="AD140" s="16"/>
      <c r="AE140" s="17"/>
      <c r="AF140" s="17"/>
      <c r="AG140" s="17"/>
      <c r="AH140" s="17"/>
      <c r="AI140" s="17"/>
      <c r="AJ140" s="17"/>
      <c r="AK140" s="17"/>
    </row>
    <row r="141" spans="2:37" x14ac:dyDescent="0.3">
      <c r="B141" s="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C141" s="39"/>
      <c r="AD141" s="16"/>
      <c r="AE141" s="17"/>
      <c r="AF141" s="17"/>
      <c r="AG141" s="17"/>
      <c r="AH141" s="17"/>
      <c r="AI141" s="17"/>
      <c r="AJ141" s="17"/>
      <c r="AK141" s="17"/>
    </row>
    <row r="142" spans="2:37" x14ac:dyDescent="0.3">
      <c r="AC142" s="39"/>
      <c r="AD142" s="16"/>
      <c r="AE142" s="17"/>
      <c r="AF142" s="17"/>
      <c r="AG142" s="17"/>
      <c r="AH142" s="17"/>
      <c r="AI142" s="17"/>
      <c r="AJ142" s="17"/>
      <c r="AK142" s="17"/>
    </row>
    <row r="143" spans="2:37" x14ac:dyDescent="0.3">
      <c r="AC143" s="39"/>
      <c r="AD143" s="16"/>
      <c r="AE143" s="17"/>
      <c r="AF143" s="17"/>
      <c r="AG143" s="17"/>
      <c r="AH143" s="17"/>
      <c r="AI143" s="17"/>
      <c r="AJ143" s="17"/>
      <c r="AK143" s="17"/>
    </row>
    <row r="144" spans="2:37" x14ac:dyDescent="0.3">
      <c r="AC144" s="39"/>
      <c r="AD144" s="16"/>
      <c r="AE144" s="17"/>
      <c r="AF144" s="17"/>
      <c r="AG144" s="17"/>
      <c r="AH144" s="17"/>
      <c r="AI144" s="17"/>
      <c r="AJ144" s="17"/>
      <c r="AK144" s="17"/>
    </row>
    <row r="145" spans="2:37" x14ac:dyDescent="0.3">
      <c r="AC145" s="39"/>
      <c r="AD145" s="16"/>
      <c r="AE145" s="17"/>
      <c r="AF145" s="17"/>
      <c r="AG145" s="17"/>
      <c r="AH145" s="17"/>
      <c r="AI145" s="17"/>
      <c r="AJ145" s="17"/>
      <c r="AK145" s="17"/>
    </row>
    <row r="146" spans="2:37" x14ac:dyDescent="0.3">
      <c r="AC146" s="39"/>
      <c r="AD146" s="16"/>
      <c r="AE146" s="17"/>
      <c r="AF146" s="17"/>
      <c r="AG146" s="17"/>
      <c r="AH146" s="17"/>
      <c r="AI146" s="17"/>
      <c r="AJ146" s="17"/>
      <c r="AK146" s="17"/>
    </row>
    <row r="147" spans="2:37" x14ac:dyDescent="0.3">
      <c r="AC147" s="39"/>
      <c r="AD147" s="16"/>
      <c r="AE147" s="17"/>
      <c r="AF147" s="17"/>
      <c r="AG147" s="17"/>
      <c r="AH147" s="17"/>
      <c r="AI147" s="17"/>
      <c r="AJ147" s="17"/>
      <c r="AK147" s="17"/>
    </row>
    <row r="148" spans="2:37" x14ac:dyDescent="0.3">
      <c r="AC148" s="39"/>
      <c r="AD148" s="16"/>
      <c r="AE148" s="17"/>
      <c r="AF148" s="17"/>
      <c r="AG148" s="17"/>
      <c r="AH148" s="17"/>
      <c r="AI148" s="17"/>
      <c r="AJ148" s="17"/>
      <c r="AK148" s="17"/>
    </row>
    <row r="149" spans="2:37" x14ac:dyDescent="0.3">
      <c r="AD149" s="16"/>
      <c r="AE149" s="17"/>
      <c r="AF149" s="17"/>
      <c r="AG149" s="17"/>
      <c r="AH149" s="17"/>
      <c r="AI149" s="17"/>
      <c r="AJ149" s="17"/>
      <c r="AK149" s="17"/>
    </row>
    <row r="150" spans="2:37" x14ac:dyDescent="0.3">
      <c r="AC150" s="40"/>
      <c r="AD150" s="16"/>
      <c r="AE150" s="16"/>
      <c r="AF150" s="16"/>
      <c r="AG150" s="16"/>
      <c r="AH150" s="16"/>
      <c r="AI150" s="16"/>
      <c r="AJ150" s="16"/>
      <c r="AK150" s="16"/>
    </row>
    <row r="152" spans="2:37" x14ac:dyDescent="0.3">
      <c r="B152" s="36"/>
    </row>
    <row r="153" spans="2:37" x14ac:dyDescent="0.3">
      <c r="B153" s="36"/>
    </row>
    <row r="154" spans="2:37" x14ac:dyDescent="0.3">
      <c r="B154" s="34"/>
      <c r="C154" s="16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C154" s="38"/>
      <c r="AD154" s="16"/>
      <c r="AE154" s="37"/>
      <c r="AF154" s="37"/>
      <c r="AG154" s="37"/>
      <c r="AH154" s="37"/>
      <c r="AI154" s="37"/>
      <c r="AJ154" s="37"/>
      <c r="AK154" s="37"/>
    </row>
    <row r="155" spans="2:37" x14ac:dyDescent="0.3">
      <c r="B155" s="15"/>
      <c r="C155" s="16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C155" s="39"/>
      <c r="AD155" s="16"/>
      <c r="AE155" s="17"/>
      <c r="AF155" s="17"/>
      <c r="AG155" s="17"/>
      <c r="AH155" s="17"/>
      <c r="AI155" s="17"/>
      <c r="AJ155" s="17"/>
      <c r="AK155" s="17"/>
    </row>
    <row r="156" spans="2:37" x14ac:dyDescent="0.3">
      <c r="B156" s="15"/>
      <c r="C156" s="16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C156" s="39"/>
      <c r="AD156" s="16"/>
      <c r="AE156" s="17"/>
      <c r="AF156" s="17"/>
      <c r="AG156" s="17"/>
      <c r="AH156" s="17"/>
      <c r="AI156" s="17"/>
      <c r="AJ156" s="17"/>
      <c r="AK156" s="17"/>
    </row>
    <row r="157" spans="2:37" x14ac:dyDescent="0.3">
      <c r="B157" s="15"/>
      <c r="C157" s="16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C157" s="39"/>
      <c r="AD157" s="16"/>
      <c r="AE157" s="17"/>
      <c r="AF157" s="17"/>
      <c r="AG157" s="17"/>
      <c r="AH157" s="17"/>
      <c r="AI157" s="17"/>
      <c r="AJ157" s="17"/>
      <c r="AK157" s="17"/>
    </row>
    <row r="158" spans="2:37" x14ac:dyDescent="0.3">
      <c r="B158" s="15"/>
      <c r="C158" s="16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C158" s="39"/>
      <c r="AD158" s="16"/>
      <c r="AE158" s="17"/>
      <c r="AF158" s="17"/>
      <c r="AG158" s="17"/>
      <c r="AH158" s="17"/>
      <c r="AI158" s="17"/>
      <c r="AJ158" s="17"/>
      <c r="AK158" s="17"/>
    </row>
    <row r="159" spans="2:37" x14ac:dyDescent="0.3">
      <c r="B159" s="15"/>
      <c r="C159" s="16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C159" s="39"/>
      <c r="AD159" s="16"/>
      <c r="AE159" s="17"/>
      <c r="AF159" s="17"/>
      <c r="AG159" s="17"/>
      <c r="AH159" s="17"/>
      <c r="AI159" s="17"/>
      <c r="AJ159" s="17"/>
      <c r="AK159" s="17"/>
    </row>
    <row r="160" spans="2:37" x14ac:dyDescent="0.3">
      <c r="B160" s="15"/>
      <c r="C160" s="16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C160" s="39"/>
      <c r="AD160" s="16"/>
      <c r="AE160" s="17"/>
      <c r="AF160" s="17"/>
      <c r="AG160" s="17"/>
      <c r="AH160" s="17"/>
      <c r="AI160" s="17"/>
      <c r="AJ160" s="17"/>
      <c r="AK160" s="17"/>
    </row>
    <row r="161" spans="2:37" x14ac:dyDescent="0.3">
      <c r="B161" s="15"/>
      <c r="C161" s="16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C161" s="39"/>
      <c r="AD161" s="16"/>
      <c r="AE161" s="17"/>
      <c r="AF161" s="17"/>
      <c r="AG161" s="17"/>
      <c r="AH161" s="17"/>
      <c r="AI161" s="17"/>
      <c r="AJ161" s="17"/>
      <c r="AK161" s="17"/>
    </row>
    <row r="162" spans="2:37" x14ac:dyDescent="0.3">
      <c r="B162" s="15"/>
      <c r="C162" s="16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C162" s="39"/>
      <c r="AD162" s="16"/>
      <c r="AE162" s="17"/>
      <c r="AF162" s="17"/>
      <c r="AG162" s="17"/>
      <c r="AH162" s="17"/>
      <c r="AI162" s="17"/>
      <c r="AJ162" s="17"/>
      <c r="AK162" s="17"/>
    </row>
    <row r="163" spans="2:37" x14ac:dyDescent="0.3">
      <c r="B163" s="15"/>
      <c r="C163" s="16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C163" s="39"/>
      <c r="AD163" s="16"/>
      <c r="AE163" s="17"/>
      <c r="AF163" s="17"/>
      <c r="AG163" s="17"/>
      <c r="AH163" s="17"/>
      <c r="AI163" s="17"/>
      <c r="AJ163" s="17"/>
      <c r="AK163" s="17"/>
    </row>
    <row r="164" spans="2:37" x14ac:dyDescent="0.3">
      <c r="B164" s="15"/>
      <c r="C164" s="16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C164" s="39"/>
      <c r="AD164" s="16"/>
      <c r="AE164" s="17"/>
      <c r="AF164" s="17"/>
      <c r="AG164" s="17"/>
      <c r="AH164" s="17"/>
      <c r="AI164" s="17"/>
      <c r="AJ164" s="17"/>
      <c r="AK164" s="17"/>
    </row>
    <row r="165" spans="2:37" x14ac:dyDescent="0.3">
      <c r="B165" s="15"/>
      <c r="C165" s="16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C165" s="39"/>
      <c r="AD165" s="16"/>
      <c r="AE165" s="17"/>
      <c r="AF165" s="17"/>
      <c r="AG165" s="17"/>
      <c r="AH165" s="17"/>
      <c r="AI165" s="17"/>
      <c r="AJ165" s="17"/>
      <c r="AK165" s="17"/>
    </row>
    <row r="166" spans="2:37" x14ac:dyDescent="0.3">
      <c r="B166" s="15"/>
      <c r="C166" s="16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C166" s="39"/>
      <c r="AD166" s="16"/>
      <c r="AE166" s="17"/>
      <c r="AF166" s="17"/>
      <c r="AG166" s="17"/>
      <c r="AH166" s="17"/>
      <c r="AI166" s="17"/>
      <c r="AJ166" s="17"/>
      <c r="AK166" s="17"/>
    </row>
    <row r="167" spans="2:37" x14ac:dyDescent="0.3">
      <c r="B167" s="15"/>
      <c r="C167" s="16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C167" s="39"/>
      <c r="AD167" s="16"/>
      <c r="AE167" s="17"/>
      <c r="AF167" s="17"/>
      <c r="AG167" s="17"/>
      <c r="AH167" s="17"/>
      <c r="AI167" s="17"/>
      <c r="AJ167" s="17"/>
      <c r="AK167" s="17"/>
    </row>
    <row r="168" spans="2:37" x14ac:dyDescent="0.3">
      <c r="B168" s="15"/>
      <c r="C168" s="16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C168" s="39"/>
      <c r="AD168" s="16"/>
      <c r="AE168" s="17"/>
      <c r="AF168" s="17"/>
      <c r="AG168" s="17"/>
      <c r="AH168" s="17"/>
      <c r="AI168" s="17"/>
      <c r="AJ168" s="17"/>
      <c r="AK168" s="17"/>
    </row>
    <row r="169" spans="2:37" x14ac:dyDescent="0.3">
      <c r="B169" s="15"/>
      <c r="C169" s="16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C169" s="39"/>
      <c r="AD169" s="16"/>
      <c r="AE169" s="17"/>
      <c r="AF169" s="17"/>
      <c r="AG169" s="17"/>
      <c r="AH169" s="17"/>
      <c r="AI169" s="17"/>
      <c r="AJ169" s="17"/>
      <c r="AK169" s="17"/>
    </row>
    <row r="170" spans="2:37" x14ac:dyDescent="0.3">
      <c r="B170" s="15"/>
      <c r="C170" s="16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C170" s="39"/>
      <c r="AD170" s="16"/>
      <c r="AE170" s="17"/>
      <c r="AF170" s="17"/>
      <c r="AG170" s="17"/>
      <c r="AH170" s="17"/>
      <c r="AI170" s="17"/>
      <c r="AJ170" s="17"/>
      <c r="AK170" s="17"/>
    </row>
    <row r="171" spans="2:37" x14ac:dyDescent="0.3">
      <c r="B171" s="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C171" s="39"/>
      <c r="AD171" s="16"/>
      <c r="AE171" s="17"/>
      <c r="AF171" s="17"/>
      <c r="AG171" s="17"/>
      <c r="AH171" s="17"/>
      <c r="AI171" s="17"/>
      <c r="AJ171" s="17"/>
      <c r="AK171" s="17"/>
    </row>
    <row r="172" spans="2:37" x14ac:dyDescent="0.3">
      <c r="AC172" s="39"/>
      <c r="AD172" s="16"/>
      <c r="AE172" s="17"/>
      <c r="AF172" s="17"/>
      <c r="AG172" s="17"/>
      <c r="AH172" s="17"/>
      <c r="AI172" s="17"/>
      <c r="AJ172" s="17"/>
      <c r="AK172" s="17"/>
    </row>
    <row r="173" spans="2:37" x14ac:dyDescent="0.3">
      <c r="AC173" s="39"/>
      <c r="AD173" s="16"/>
      <c r="AE173" s="17"/>
      <c r="AF173" s="17"/>
      <c r="AG173" s="17"/>
      <c r="AH173" s="17"/>
      <c r="AI173" s="17"/>
      <c r="AJ173" s="17"/>
      <c r="AK173" s="17"/>
    </row>
    <row r="174" spans="2:37" x14ac:dyDescent="0.3">
      <c r="AC174" s="39"/>
      <c r="AD174" s="16"/>
      <c r="AE174" s="17"/>
      <c r="AF174" s="17"/>
      <c r="AG174" s="17"/>
      <c r="AH174" s="17"/>
      <c r="AI174" s="17"/>
      <c r="AJ174" s="17"/>
      <c r="AK174" s="17"/>
    </row>
    <row r="175" spans="2:37" x14ac:dyDescent="0.3">
      <c r="AC175" s="39"/>
      <c r="AD175" s="16"/>
      <c r="AE175" s="17"/>
      <c r="AF175" s="17"/>
      <c r="AG175" s="17"/>
      <c r="AH175" s="17"/>
      <c r="AI175" s="17"/>
      <c r="AJ175" s="17"/>
      <c r="AK175" s="17"/>
    </row>
    <row r="176" spans="2:37" x14ac:dyDescent="0.3">
      <c r="AC176" s="39"/>
      <c r="AD176" s="16"/>
      <c r="AE176" s="17"/>
      <c r="AF176" s="17"/>
      <c r="AG176" s="17"/>
      <c r="AH176" s="17"/>
      <c r="AI176" s="17"/>
      <c r="AJ176" s="17"/>
      <c r="AK176" s="17"/>
    </row>
    <row r="177" spans="2:37" x14ac:dyDescent="0.3">
      <c r="AC177" s="39"/>
      <c r="AD177" s="16"/>
      <c r="AE177" s="17"/>
      <c r="AF177" s="17"/>
      <c r="AG177" s="17"/>
      <c r="AH177" s="17"/>
      <c r="AI177" s="17"/>
      <c r="AJ177" s="17"/>
      <c r="AK177" s="17"/>
    </row>
    <row r="178" spans="2:37" x14ac:dyDescent="0.3">
      <c r="AC178" s="39"/>
      <c r="AD178" s="16"/>
      <c r="AE178" s="17"/>
      <c r="AF178" s="17"/>
      <c r="AG178" s="17"/>
      <c r="AH178" s="17"/>
      <c r="AI178" s="17"/>
      <c r="AJ178" s="17"/>
      <c r="AK178" s="17"/>
    </row>
    <row r="179" spans="2:37" x14ac:dyDescent="0.3">
      <c r="AD179" s="16"/>
      <c r="AE179" s="17"/>
      <c r="AF179" s="17"/>
      <c r="AG179" s="17"/>
      <c r="AH179" s="17"/>
      <c r="AI179" s="17"/>
      <c r="AJ179" s="17"/>
      <c r="AK179" s="17"/>
    </row>
    <row r="180" spans="2:37" x14ac:dyDescent="0.3">
      <c r="AC180" s="40"/>
      <c r="AD180" s="16"/>
      <c r="AE180" s="16"/>
      <c r="AF180" s="16"/>
      <c r="AG180" s="16"/>
      <c r="AH180" s="16"/>
      <c r="AI180" s="16"/>
      <c r="AJ180" s="16"/>
      <c r="AK180" s="16"/>
    </row>
    <row r="182" spans="2:37" x14ac:dyDescent="0.3">
      <c r="B182" s="36"/>
    </row>
    <row r="183" spans="2:37" x14ac:dyDescent="0.3">
      <c r="B183" s="36"/>
    </row>
    <row r="184" spans="2:37" x14ac:dyDescent="0.3">
      <c r="B184" s="34"/>
      <c r="C184" s="16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C184" s="38"/>
      <c r="AD184" s="16"/>
      <c r="AE184" s="37"/>
      <c r="AF184" s="37"/>
      <c r="AG184" s="37"/>
      <c r="AH184" s="37"/>
      <c r="AI184" s="37"/>
      <c r="AJ184" s="37"/>
      <c r="AK184" s="37"/>
    </row>
    <row r="185" spans="2:37" x14ac:dyDescent="0.3">
      <c r="B185" s="15"/>
      <c r="C185" s="16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C185" s="39"/>
      <c r="AD185" s="16"/>
      <c r="AE185" s="17"/>
      <c r="AF185" s="17"/>
      <c r="AG185" s="17"/>
      <c r="AH185" s="17"/>
      <c r="AI185" s="17"/>
      <c r="AJ185" s="17"/>
      <c r="AK185" s="17"/>
    </row>
    <row r="186" spans="2:37" x14ac:dyDescent="0.3">
      <c r="B186" s="15"/>
      <c r="C186" s="16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C186" s="39"/>
      <c r="AD186" s="16"/>
      <c r="AE186" s="17"/>
      <c r="AF186" s="17"/>
      <c r="AG186" s="17"/>
      <c r="AH186" s="17"/>
      <c r="AI186" s="17"/>
      <c r="AJ186" s="17"/>
      <c r="AK186" s="17"/>
    </row>
    <row r="187" spans="2:37" x14ac:dyDescent="0.3">
      <c r="B187" s="15"/>
      <c r="C187" s="16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C187" s="39"/>
      <c r="AD187" s="16"/>
      <c r="AE187" s="17"/>
      <c r="AF187" s="17"/>
      <c r="AG187" s="17"/>
      <c r="AH187" s="17"/>
      <c r="AI187" s="17"/>
      <c r="AJ187" s="17"/>
      <c r="AK187" s="17"/>
    </row>
    <row r="188" spans="2:37" x14ac:dyDescent="0.3">
      <c r="B188" s="15"/>
      <c r="C188" s="16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C188" s="39"/>
      <c r="AD188" s="16"/>
      <c r="AE188" s="17"/>
      <c r="AF188" s="17"/>
      <c r="AG188" s="17"/>
      <c r="AH188" s="17"/>
      <c r="AI188" s="17"/>
      <c r="AJ188" s="17"/>
      <c r="AK188" s="17"/>
    </row>
    <row r="189" spans="2:37" x14ac:dyDescent="0.3">
      <c r="B189" s="15"/>
      <c r="C189" s="16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C189" s="39"/>
      <c r="AD189" s="16"/>
      <c r="AE189" s="17"/>
      <c r="AF189" s="17"/>
      <c r="AG189" s="17"/>
      <c r="AH189" s="17"/>
      <c r="AI189" s="17"/>
      <c r="AJ189" s="17"/>
      <c r="AK189" s="17"/>
    </row>
    <row r="190" spans="2:37" x14ac:dyDescent="0.3">
      <c r="B190" s="15"/>
      <c r="C190" s="16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C190" s="39"/>
      <c r="AD190" s="16"/>
      <c r="AE190" s="17"/>
      <c r="AF190" s="17"/>
      <c r="AG190" s="17"/>
      <c r="AH190" s="17"/>
      <c r="AI190" s="17"/>
      <c r="AJ190" s="17"/>
      <c r="AK190" s="17"/>
    </row>
    <row r="191" spans="2:37" x14ac:dyDescent="0.3">
      <c r="B191" s="15"/>
      <c r="C191" s="16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C191" s="39"/>
      <c r="AD191" s="16"/>
      <c r="AE191" s="17"/>
      <c r="AF191" s="17"/>
      <c r="AG191" s="17"/>
      <c r="AH191" s="17"/>
      <c r="AI191" s="17"/>
      <c r="AJ191" s="17"/>
      <c r="AK191" s="17"/>
    </row>
    <row r="192" spans="2:37" x14ac:dyDescent="0.3">
      <c r="B192" s="15"/>
      <c r="C192" s="16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C192" s="39"/>
      <c r="AD192" s="16"/>
      <c r="AE192" s="17"/>
      <c r="AF192" s="17"/>
      <c r="AG192" s="17"/>
      <c r="AH192" s="17"/>
      <c r="AI192" s="17"/>
      <c r="AJ192" s="17"/>
      <c r="AK192" s="17"/>
    </row>
    <row r="193" spans="2:37" x14ac:dyDescent="0.3">
      <c r="B193" s="15"/>
      <c r="C193" s="16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C193" s="39"/>
      <c r="AD193" s="16"/>
      <c r="AE193" s="17"/>
      <c r="AF193" s="17"/>
      <c r="AG193" s="17"/>
      <c r="AH193" s="17"/>
      <c r="AI193" s="17"/>
      <c r="AJ193" s="17"/>
      <c r="AK193" s="17"/>
    </row>
    <row r="194" spans="2:37" x14ac:dyDescent="0.3">
      <c r="B194" s="15"/>
      <c r="C194" s="16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C194" s="39"/>
      <c r="AD194" s="16"/>
      <c r="AE194" s="17"/>
      <c r="AF194" s="17"/>
      <c r="AG194" s="17"/>
      <c r="AH194" s="17"/>
      <c r="AI194" s="17"/>
      <c r="AJ194" s="17"/>
      <c r="AK194" s="17"/>
    </row>
    <row r="195" spans="2:37" x14ac:dyDescent="0.3">
      <c r="B195" s="15"/>
      <c r="C195" s="16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C195" s="39"/>
      <c r="AD195" s="16"/>
      <c r="AE195" s="17"/>
      <c r="AF195" s="17"/>
      <c r="AG195" s="17"/>
      <c r="AH195" s="17"/>
      <c r="AI195" s="17"/>
      <c r="AJ195" s="17"/>
      <c r="AK195" s="17"/>
    </row>
    <row r="196" spans="2:37" x14ac:dyDescent="0.3">
      <c r="B196" s="15"/>
      <c r="C196" s="16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C196" s="39"/>
      <c r="AD196" s="16"/>
      <c r="AE196" s="17"/>
      <c r="AF196" s="17"/>
      <c r="AG196" s="17"/>
      <c r="AH196" s="17"/>
      <c r="AI196" s="17"/>
      <c r="AJ196" s="17"/>
      <c r="AK196" s="17"/>
    </row>
    <row r="197" spans="2:37" x14ac:dyDescent="0.3">
      <c r="B197" s="15"/>
      <c r="C197" s="16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C197" s="39"/>
      <c r="AD197" s="16"/>
      <c r="AE197" s="17"/>
      <c r="AF197" s="17"/>
      <c r="AG197" s="17"/>
      <c r="AH197" s="17"/>
      <c r="AI197" s="17"/>
      <c r="AJ197" s="17"/>
      <c r="AK197" s="17"/>
    </row>
    <row r="198" spans="2:37" x14ac:dyDescent="0.3">
      <c r="B198" s="15"/>
      <c r="C198" s="16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C198" s="39"/>
      <c r="AD198" s="16"/>
      <c r="AE198" s="17"/>
      <c r="AF198" s="17"/>
      <c r="AG198" s="17"/>
      <c r="AH198" s="17"/>
      <c r="AI198" s="17"/>
      <c r="AJ198" s="17"/>
      <c r="AK198" s="17"/>
    </row>
    <row r="199" spans="2:37" x14ac:dyDescent="0.3">
      <c r="B199" s="15"/>
      <c r="C199" s="16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C199" s="39"/>
      <c r="AD199" s="16"/>
      <c r="AE199" s="17"/>
      <c r="AF199" s="17"/>
      <c r="AG199" s="17"/>
      <c r="AH199" s="17"/>
      <c r="AI199" s="17"/>
      <c r="AJ199" s="17"/>
      <c r="AK199" s="17"/>
    </row>
    <row r="200" spans="2:37" x14ac:dyDescent="0.3">
      <c r="B200" s="15"/>
      <c r="C200" s="16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C200" s="39"/>
      <c r="AD200" s="16"/>
      <c r="AE200" s="17"/>
      <c r="AF200" s="17"/>
      <c r="AG200" s="17"/>
      <c r="AH200" s="17"/>
      <c r="AI200" s="17"/>
      <c r="AJ200" s="17"/>
      <c r="AK200" s="17"/>
    </row>
    <row r="201" spans="2:37" x14ac:dyDescent="0.3">
      <c r="B201" s="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C201" s="39"/>
      <c r="AD201" s="16"/>
      <c r="AE201" s="17"/>
      <c r="AF201" s="17"/>
      <c r="AG201" s="17"/>
      <c r="AH201" s="17"/>
      <c r="AI201" s="17"/>
      <c r="AJ201" s="17"/>
      <c r="AK201" s="17"/>
    </row>
    <row r="202" spans="2:37" x14ac:dyDescent="0.3">
      <c r="AC202" s="39"/>
      <c r="AD202" s="16"/>
      <c r="AE202" s="17"/>
      <c r="AF202" s="17"/>
      <c r="AG202" s="17"/>
      <c r="AH202" s="17"/>
      <c r="AI202" s="17"/>
      <c r="AJ202" s="17"/>
      <c r="AK202" s="17"/>
    </row>
    <row r="203" spans="2:37" x14ac:dyDescent="0.3">
      <c r="AC203" s="39"/>
      <c r="AD203" s="16"/>
      <c r="AE203" s="17"/>
      <c r="AF203" s="17"/>
      <c r="AG203" s="17"/>
      <c r="AH203" s="17"/>
      <c r="AI203" s="17"/>
      <c r="AJ203" s="17"/>
      <c r="AK203" s="17"/>
    </row>
    <row r="204" spans="2:37" x14ac:dyDescent="0.3">
      <c r="AC204" s="39"/>
      <c r="AD204" s="16"/>
      <c r="AE204" s="17"/>
      <c r="AF204" s="17"/>
      <c r="AG204" s="17"/>
      <c r="AH204" s="17"/>
      <c r="AI204" s="17"/>
      <c r="AJ204" s="17"/>
      <c r="AK204" s="17"/>
    </row>
    <row r="205" spans="2:37" x14ac:dyDescent="0.3">
      <c r="AC205" s="39"/>
      <c r="AD205" s="16"/>
      <c r="AE205" s="17"/>
      <c r="AF205" s="17"/>
      <c r="AG205" s="17"/>
      <c r="AH205" s="17"/>
      <c r="AI205" s="17"/>
      <c r="AJ205" s="17"/>
      <c r="AK205" s="17"/>
    </row>
    <row r="206" spans="2:37" x14ac:dyDescent="0.3">
      <c r="AC206" s="39"/>
      <c r="AD206" s="16"/>
      <c r="AE206" s="17"/>
      <c r="AF206" s="17"/>
      <c r="AG206" s="17"/>
      <c r="AH206" s="17"/>
      <c r="AI206" s="17"/>
      <c r="AJ206" s="17"/>
      <c r="AK206" s="17"/>
    </row>
    <row r="207" spans="2:37" x14ac:dyDescent="0.3">
      <c r="AC207" s="39"/>
      <c r="AD207" s="16"/>
      <c r="AE207" s="17"/>
      <c r="AF207" s="17"/>
      <c r="AG207" s="17"/>
      <c r="AH207" s="17"/>
      <c r="AI207" s="17"/>
      <c r="AJ207" s="17"/>
      <c r="AK207" s="17"/>
    </row>
    <row r="208" spans="2:37" x14ac:dyDescent="0.3">
      <c r="AC208" s="39"/>
      <c r="AD208" s="16"/>
      <c r="AE208" s="17"/>
      <c r="AF208" s="17"/>
      <c r="AG208" s="17"/>
      <c r="AH208" s="17"/>
      <c r="AI208" s="17"/>
      <c r="AJ208" s="17"/>
      <c r="AK208" s="17"/>
    </row>
    <row r="209" spans="2:37" x14ac:dyDescent="0.3">
      <c r="AD209" s="16"/>
      <c r="AE209" s="17"/>
      <c r="AF209" s="17"/>
      <c r="AG209" s="17"/>
      <c r="AH209" s="17"/>
      <c r="AI209" s="17"/>
      <c r="AJ209" s="17"/>
      <c r="AK209" s="17"/>
    </row>
    <row r="210" spans="2:37" x14ac:dyDescent="0.3">
      <c r="AC210" s="40"/>
      <c r="AD210" s="16"/>
      <c r="AE210" s="16"/>
      <c r="AF210" s="16"/>
      <c r="AG210" s="16"/>
      <c r="AH210" s="16"/>
      <c r="AI210" s="16"/>
      <c r="AJ210" s="16"/>
      <c r="AK210" s="16"/>
    </row>
    <row r="212" spans="2:37" x14ac:dyDescent="0.3">
      <c r="B212" s="36"/>
    </row>
    <row r="213" spans="2:37" x14ac:dyDescent="0.3">
      <c r="B213" s="36"/>
    </row>
    <row r="214" spans="2:37" x14ac:dyDescent="0.3">
      <c r="B214" s="34"/>
      <c r="C214" s="16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C214" s="38"/>
      <c r="AD214" s="16"/>
      <c r="AE214" s="37"/>
      <c r="AF214" s="37"/>
      <c r="AG214" s="37"/>
      <c r="AH214" s="37"/>
      <c r="AI214" s="37"/>
      <c r="AJ214" s="37"/>
      <c r="AK214" s="37"/>
    </row>
    <row r="215" spans="2:37" x14ac:dyDescent="0.3">
      <c r="B215" s="15"/>
      <c r="C215" s="16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C215" s="39"/>
      <c r="AD215" s="16"/>
      <c r="AE215" s="17"/>
      <c r="AF215" s="17"/>
      <c r="AG215" s="17"/>
      <c r="AH215" s="17"/>
      <c r="AI215" s="17"/>
      <c r="AJ215" s="17"/>
      <c r="AK215" s="17"/>
    </row>
    <row r="216" spans="2:37" x14ac:dyDescent="0.3">
      <c r="B216" s="15"/>
      <c r="C216" s="16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C216" s="39"/>
      <c r="AD216" s="16"/>
      <c r="AE216" s="17"/>
      <c r="AF216" s="17"/>
      <c r="AG216" s="17"/>
      <c r="AH216" s="17"/>
      <c r="AI216" s="17"/>
      <c r="AJ216" s="17"/>
      <c r="AK216" s="17"/>
    </row>
    <row r="217" spans="2:37" x14ac:dyDescent="0.3">
      <c r="B217" s="15"/>
      <c r="C217" s="16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C217" s="39"/>
      <c r="AD217" s="16"/>
      <c r="AE217" s="17"/>
      <c r="AF217" s="17"/>
      <c r="AG217" s="17"/>
      <c r="AH217" s="17"/>
      <c r="AI217" s="17"/>
      <c r="AJ217" s="17"/>
      <c r="AK217" s="17"/>
    </row>
    <row r="218" spans="2:37" x14ac:dyDescent="0.3">
      <c r="B218" s="15"/>
      <c r="C218" s="16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C218" s="39"/>
      <c r="AD218" s="16"/>
      <c r="AE218" s="17"/>
      <c r="AF218" s="17"/>
      <c r="AG218" s="17"/>
      <c r="AH218" s="17"/>
      <c r="AI218" s="17"/>
      <c r="AJ218" s="17"/>
      <c r="AK218" s="17"/>
    </row>
    <row r="219" spans="2:37" x14ac:dyDescent="0.3">
      <c r="B219" s="15"/>
      <c r="C219" s="16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C219" s="39"/>
      <c r="AD219" s="16"/>
      <c r="AE219" s="17"/>
      <c r="AF219" s="17"/>
      <c r="AG219" s="17"/>
      <c r="AH219" s="17"/>
      <c r="AI219" s="17"/>
      <c r="AJ219" s="17"/>
      <c r="AK219" s="17"/>
    </row>
    <row r="220" spans="2:37" x14ac:dyDescent="0.3">
      <c r="B220" s="15"/>
      <c r="C220" s="16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C220" s="39"/>
      <c r="AD220" s="16"/>
      <c r="AE220" s="17"/>
      <c r="AF220" s="17"/>
      <c r="AG220" s="17"/>
      <c r="AH220" s="17"/>
      <c r="AI220" s="17"/>
      <c r="AJ220" s="17"/>
      <c r="AK220" s="17"/>
    </row>
    <row r="221" spans="2:37" x14ac:dyDescent="0.3">
      <c r="B221" s="15"/>
      <c r="C221" s="16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C221" s="39"/>
      <c r="AD221" s="16"/>
      <c r="AE221" s="17"/>
      <c r="AF221" s="17"/>
      <c r="AG221" s="17"/>
      <c r="AH221" s="17"/>
      <c r="AI221" s="17"/>
      <c r="AJ221" s="17"/>
      <c r="AK221" s="17"/>
    </row>
    <row r="222" spans="2:37" x14ac:dyDescent="0.3">
      <c r="B222" s="15"/>
      <c r="C222" s="16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C222" s="39"/>
      <c r="AD222" s="16"/>
      <c r="AE222" s="17"/>
      <c r="AF222" s="17"/>
      <c r="AG222" s="17"/>
      <c r="AH222" s="17"/>
      <c r="AI222" s="17"/>
      <c r="AJ222" s="17"/>
      <c r="AK222" s="17"/>
    </row>
    <row r="223" spans="2:37" x14ac:dyDescent="0.3">
      <c r="B223" s="15"/>
      <c r="C223" s="16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C223" s="39"/>
      <c r="AD223" s="16"/>
      <c r="AE223" s="17"/>
      <c r="AF223" s="17"/>
      <c r="AG223" s="17"/>
      <c r="AH223" s="17"/>
      <c r="AI223" s="17"/>
      <c r="AJ223" s="17"/>
      <c r="AK223" s="17"/>
    </row>
    <row r="224" spans="2:37" x14ac:dyDescent="0.3">
      <c r="B224" s="15"/>
      <c r="C224" s="16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C224" s="39"/>
      <c r="AD224" s="16"/>
      <c r="AE224" s="17"/>
      <c r="AF224" s="17"/>
      <c r="AG224" s="17"/>
      <c r="AH224" s="17"/>
      <c r="AI224" s="17"/>
      <c r="AJ224" s="17"/>
      <c r="AK224" s="17"/>
    </row>
    <row r="225" spans="2:37" x14ac:dyDescent="0.3">
      <c r="B225" s="15"/>
      <c r="C225" s="16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C225" s="39"/>
      <c r="AD225" s="16"/>
      <c r="AE225" s="17"/>
      <c r="AF225" s="17"/>
      <c r="AG225" s="17"/>
      <c r="AH225" s="17"/>
      <c r="AI225" s="17"/>
      <c r="AJ225" s="17"/>
      <c r="AK225" s="17"/>
    </row>
    <row r="226" spans="2:37" x14ac:dyDescent="0.3">
      <c r="B226" s="15"/>
      <c r="C226" s="16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C226" s="39"/>
      <c r="AD226" s="16"/>
      <c r="AE226" s="17"/>
      <c r="AF226" s="17"/>
      <c r="AG226" s="17"/>
      <c r="AH226" s="17"/>
      <c r="AI226" s="17"/>
      <c r="AJ226" s="17"/>
      <c r="AK226" s="17"/>
    </row>
    <row r="227" spans="2:37" x14ac:dyDescent="0.3">
      <c r="B227" s="15"/>
      <c r="C227" s="16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C227" s="39"/>
      <c r="AD227" s="16"/>
      <c r="AE227" s="17"/>
      <c r="AF227" s="17"/>
      <c r="AG227" s="17"/>
      <c r="AH227" s="17"/>
      <c r="AI227" s="17"/>
      <c r="AJ227" s="17"/>
      <c r="AK227" s="17"/>
    </row>
    <row r="228" spans="2:37" x14ac:dyDescent="0.3">
      <c r="B228" s="15"/>
      <c r="C228" s="16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C228" s="39"/>
      <c r="AD228" s="16"/>
      <c r="AE228" s="17"/>
      <c r="AF228" s="17"/>
      <c r="AG228" s="17"/>
      <c r="AH228" s="17"/>
      <c r="AI228" s="17"/>
      <c r="AJ228" s="17"/>
      <c r="AK228" s="17"/>
    </row>
    <row r="229" spans="2:37" x14ac:dyDescent="0.3">
      <c r="B229" s="15"/>
      <c r="C229" s="16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C229" s="39"/>
      <c r="AD229" s="16"/>
      <c r="AE229" s="17"/>
      <c r="AF229" s="17"/>
      <c r="AG229" s="17"/>
      <c r="AH229" s="17"/>
      <c r="AI229" s="17"/>
      <c r="AJ229" s="17"/>
      <c r="AK229" s="17"/>
    </row>
    <row r="230" spans="2:37" x14ac:dyDescent="0.3">
      <c r="B230" s="15"/>
      <c r="C230" s="16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C230" s="39"/>
      <c r="AD230" s="16"/>
      <c r="AE230" s="17"/>
      <c r="AF230" s="17"/>
      <c r="AG230" s="17"/>
      <c r="AH230" s="17"/>
      <c r="AI230" s="17"/>
      <c r="AJ230" s="17"/>
      <c r="AK230" s="17"/>
    </row>
    <row r="231" spans="2:37" x14ac:dyDescent="0.3">
      <c r="B231" s="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C231" s="39"/>
      <c r="AD231" s="16"/>
      <c r="AE231" s="17"/>
      <c r="AF231" s="17"/>
      <c r="AG231" s="17"/>
      <c r="AH231" s="17"/>
      <c r="AI231" s="17"/>
      <c r="AJ231" s="17"/>
      <c r="AK231" s="17"/>
    </row>
    <row r="232" spans="2:37" x14ac:dyDescent="0.3">
      <c r="AC232" s="39"/>
      <c r="AD232" s="16"/>
      <c r="AE232" s="17"/>
      <c r="AF232" s="17"/>
      <c r="AG232" s="17"/>
      <c r="AH232" s="17"/>
      <c r="AI232" s="17"/>
      <c r="AJ232" s="17"/>
      <c r="AK232" s="17"/>
    </row>
    <row r="233" spans="2:37" x14ac:dyDescent="0.3">
      <c r="AC233" s="39"/>
      <c r="AD233" s="16"/>
      <c r="AE233" s="17"/>
      <c r="AF233" s="17"/>
      <c r="AG233" s="17"/>
      <c r="AH233" s="17"/>
      <c r="AI233" s="17"/>
      <c r="AJ233" s="17"/>
      <c r="AK233" s="17"/>
    </row>
    <row r="234" spans="2:37" x14ac:dyDescent="0.3">
      <c r="AC234" s="39"/>
      <c r="AD234" s="16"/>
      <c r="AE234" s="17"/>
      <c r="AF234" s="17"/>
      <c r="AG234" s="17"/>
      <c r="AH234" s="17"/>
      <c r="AI234" s="17"/>
      <c r="AJ234" s="17"/>
      <c r="AK234" s="17"/>
    </row>
    <row r="235" spans="2:37" x14ac:dyDescent="0.3">
      <c r="AC235" s="39"/>
      <c r="AD235" s="16"/>
      <c r="AE235" s="17"/>
      <c r="AF235" s="17"/>
      <c r="AG235" s="17"/>
      <c r="AH235" s="17"/>
      <c r="AI235" s="17"/>
      <c r="AJ235" s="17"/>
      <c r="AK235" s="17"/>
    </row>
    <row r="236" spans="2:37" x14ac:dyDescent="0.3">
      <c r="AC236" s="39"/>
      <c r="AD236" s="16"/>
      <c r="AE236" s="17"/>
      <c r="AF236" s="17"/>
      <c r="AG236" s="17"/>
      <c r="AH236" s="17"/>
      <c r="AI236" s="17"/>
      <c r="AJ236" s="17"/>
      <c r="AK236" s="17"/>
    </row>
    <row r="237" spans="2:37" x14ac:dyDescent="0.3">
      <c r="AC237" s="39"/>
      <c r="AD237" s="16"/>
      <c r="AE237" s="17"/>
      <c r="AF237" s="17"/>
      <c r="AG237" s="17"/>
      <c r="AH237" s="17"/>
      <c r="AI237" s="17"/>
      <c r="AJ237" s="17"/>
      <c r="AK237" s="17"/>
    </row>
    <row r="238" spans="2:37" x14ac:dyDescent="0.3">
      <c r="AC238" s="39"/>
      <c r="AD238" s="16"/>
      <c r="AE238" s="17"/>
      <c r="AF238" s="17"/>
      <c r="AG238" s="17"/>
      <c r="AH238" s="17"/>
      <c r="AI238" s="17"/>
      <c r="AJ238" s="17"/>
      <c r="AK238" s="17"/>
    </row>
    <row r="239" spans="2:37" x14ac:dyDescent="0.3">
      <c r="AD239" s="16"/>
      <c r="AE239" s="17"/>
      <c r="AF239" s="17"/>
      <c r="AG239" s="17"/>
      <c r="AH239" s="17"/>
      <c r="AI239" s="17"/>
      <c r="AJ239" s="17"/>
      <c r="AK239" s="17"/>
    </row>
    <row r="240" spans="2:37" x14ac:dyDescent="0.3">
      <c r="AC240" s="40"/>
      <c r="AD240" s="16"/>
      <c r="AE240" s="16"/>
      <c r="AF240" s="16"/>
      <c r="AG240" s="16"/>
      <c r="AH240" s="16"/>
      <c r="AI240" s="16"/>
      <c r="AJ240" s="16"/>
      <c r="AK240" s="16"/>
    </row>
    <row r="242" spans="2:37" x14ac:dyDescent="0.3">
      <c r="B242" s="36"/>
    </row>
    <row r="243" spans="2:37" x14ac:dyDescent="0.3">
      <c r="B243" s="36"/>
    </row>
    <row r="244" spans="2:37" x14ac:dyDescent="0.3">
      <c r="B244" s="34"/>
      <c r="C244" s="16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C244" s="38"/>
      <c r="AD244" s="16"/>
      <c r="AE244" s="37"/>
      <c r="AF244" s="37"/>
      <c r="AG244" s="37"/>
      <c r="AH244" s="37"/>
      <c r="AI244" s="37"/>
      <c r="AJ244" s="37"/>
      <c r="AK244" s="37"/>
    </row>
    <row r="245" spans="2:37" x14ac:dyDescent="0.3">
      <c r="B245" s="15"/>
      <c r="C245" s="16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C245" s="39"/>
      <c r="AD245" s="16"/>
      <c r="AE245" s="17"/>
      <c r="AF245" s="17"/>
      <c r="AG245" s="17"/>
      <c r="AH245" s="17"/>
      <c r="AI245" s="17"/>
      <c r="AJ245" s="17"/>
      <c r="AK245" s="17"/>
    </row>
    <row r="246" spans="2:37" x14ac:dyDescent="0.3">
      <c r="B246" s="15"/>
      <c r="C246" s="16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C246" s="39"/>
      <c r="AD246" s="16"/>
      <c r="AE246" s="17"/>
      <c r="AF246" s="17"/>
      <c r="AG246" s="17"/>
      <c r="AH246" s="17"/>
      <c r="AI246" s="17"/>
      <c r="AJ246" s="17"/>
      <c r="AK246" s="17"/>
    </row>
    <row r="247" spans="2:37" x14ac:dyDescent="0.3">
      <c r="B247" s="15"/>
      <c r="C247" s="16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C247" s="39"/>
      <c r="AD247" s="16"/>
      <c r="AE247" s="17"/>
      <c r="AF247" s="17"/>
      <c r="AG247" s="17"/>
      <c r="AH247" s="17"/>
      <c r="AI247" s="17"/>
      <c r="AJ247" s="17"/>
      <c r="AK247" s="17"/>
    </row>
    <row r="248" spans="2:37" x14ac:dyDescent="0.3">
      <c r="B248" s="15"/>
      <c r="C248" s="16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C248" s="39"/>
      <c r="AD248" s="16"/>
      <c r="AE248" s="17"/>
      <c r="AF248" s="17"/>
      <c r="AG248" s="17"/>
      <c r="AH248" s="17"/>
      <c r="AI248" s="17"/>
      <c r="AJ248" s="17"/>
      <c r="AK248" s="17"/>
    </row>
    <row r="249" spans="2:37" x14ac:dyDescent="0.3">
      <c r="B249" s="15"/>
      <c r="C249" s="16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C249" s="39"/>
      <c r="AD249" s="16"/>
      <c r="AE249" s="17"/>
      <c r="AF249" s="17"/>
      <c r="AG249" s="17"/>
      <c r="AH249" s="17"/>
      <c r="AI249" s="17"/>
      <c r="AJ249" s="17"/>
      <c r="AK249" s="17"/>
    </row>
    <row r="250" spans="2:37" x14ac:dyDescent="0.3">
      <c r="B250" s="15"/>
      <c r="C250" s="16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C250" s="39"/>
      <c r="AD250" s="16"/>
      <c r="AE250" s="17"/>
      <c r="AF250" s="17"/>
      <c r="AG250" s="17"/>
      <c r="AH250" s="17"/>
      <c r="AI250" s="17"/>
      <c r="AJ250" s="17"/>
      <c r="AK250" s="17"/>
    </row>
    <row r="251" spans="2:37" x14ac:dyDescent="0.3">
      <c r="B251" s="15"/>
      <c r="C251" s="16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C251" s="39"/>
      <c r="AD251" s="16"/>
      <c r="AE251" s="17"/>
      <c r="AF251" s="17"/>
      <c r="AG251" s="17"/>
      <c r="AH251" s="17"/>
      <c r="AI251" s="17"/>
      <c r="AJ251" s="17"/>
      <c r="AK251" s="17"/>
    </row>
    <row r="252" spans="2:37" x14ac:dyDescent="0.3">
      <c r="B252" s="15"/>
      <c r="C252" s="16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C252" s="39"/>
      <c r="AD252" s="16"/>
      <c r="AE252" s="17"/>
      <c r="AF252" s="17"/>
      <c r="AG252" s="17"/>
      <c r="AH252" s="17"/>
      <c r="AI252" s="17"/>
      <c r="AJ252" s="17"/>
      <c r="AK252" s="17"/>
    </row>
    <row r="253" spans="2:37" x14ac:dyDescent="0.3">
      <c r="B253" s="15"/>
      <c r="C253" s="16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C253" s="39"/>
      <c r="AD253" s="16"/>
      <c r="AE253" s="17"/>
      <c r="AF253" s="17"/>
      <c r="AG253" s="17"/>
      <c r="AH253" s="17"/>
      <c r="AI253" s="17"/>
      <c r="AJ253" s="17"/>
      <c r="AK253" s="17"/>
    </row>
    <row r="254" spans="2:37" x14ac:dyDescent="0.3">
      <c r="B254" s="15"/>
      <c r="C254" s="16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C254" s="39"/>
      <c r="AD254" s="16"/>
      <c r="AE254" s="17"/>
      <c r="AF254" s="17"/>
      <c r="AG254" s="17"/>
      <c r="AH254" s="17"/>
      <c r="AI254" s="17"/>
      <c r="AJ254" s="17"/>
      <c r="AK254" s="17"/>
    </row>
    <row r="255" spans="2:37" x14ac:dyDescent="0.3">
      <c r="B255" s="15"/>
      <c r="C255" s="16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C255" s="39"/>
      <c r="AD255" s="16"/>
      <c r="AE255" s="17"/>
      <c r="AF255" s="17"/>
      <c r="AG255" s="17"/>
      <c r="AH255" s="17"/>
      <c r="AI255" s="17"/>
      <c r="AJ255" s="17"/>
      <c r="AK255" s="17"/>
    </row>
    <row r="256" spans="2:37" x14ac:dyDescent="0.3">
      <c r="B256" s="15"/>
      <c r="C256" s="16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C256" s="39"/>
      <c r="AD256" s="16"/>
      <c r="AE256" s="17"/>
      <c r="AF256" s="17"/>
      <c r="AG256" s="17"/>
      <c r="AH256" s="17"/>
      <c r="AI256" s="17"/>
      <c r="AJ256" s="17"/>
      <c r="AK256" s="17"/>
    </row>
    <row r="257" spans="2:37" x14ac:dyDescent="0.3">
      <c r="B257" s="15"/>
      <c r="C257" s="16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C257" s="39"/>
      <c r="AD257" s="16"/>
      <c r="AE257" s="17"/>
      <c r="AF257" s="17"/>
      <c r="AG257" s="17"/>
      <c r="AH257" s="17"/>
      <c r="AI257" s="17"/>
      <c r="AJ257" s="17"/>
      <c r="AK257" s="17"/>
    </row>
    <row r="258" spans="2:37" x14ac:dyDescent="0.3">
      <c r="B258" s="15"/>
      <c r="C258" s="16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C258" s="39"/>
      <c r="AD258" s="16"/>
      <c r="AE258" s="17"/>
      <c r="AF258" s="17"/>
      <c r="AG258" s="17"/>
      <c r="AH258" s="17"/>
      <c r="AI258" s="17"/>
      <c r="AJ258" s="17"/>
      <c r="AK258" s="17"/>
    </row>
    <row r="259" spans="2:37" x14ac:dyDescent="0.3">
      <c r="B259" s="15"/>
      <c r="C259" s="16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C259" s="39"/>
      <c r="AD259" s="16"/>
      <c r="AE259" s="17"/>
      <c r="AF259" s="17"/>
      <c r="AG259" s="17"/>
      <c r="AH259" s="17"/>
      <c r="AI259" s="17"/>
      <c r="AJ259" s="17"/>
      <c r="AK259" s="17"/>
    </row>
    <row r="260" spans="2:37" x14ac:dyDescent="0.3">
      <c r="B260" s="15"/>
      <c r="C260" s="16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C260" s="39"/>
      <c r="AD260" s="16"/>
      <c r="AE260" s="17"/>
      <c r="AF260" s="17"/>
      <c r="AG260" s="17"/>
      <c r="AH260" s="17"/>
      <c r="AI260" s="17"/>
      <c r="AJ260" s="17"/>
      <c r="AK260" s="17"/>
    </row>
    <row r="261" spans="2:37" x14ac:dyDescent="0.3">
      <c r="B261" s="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C261" s="39"/>
      <c r="AD261" s="16"/>
      <c r="AE261" s="17"/>
      <c r="AF261" s="17"/>
      <c r="AG261" s="17"/>
      <c r="AH261" s="17"/>
      <c r="AI261" s="17"/>
      <c r="AJ261" s="17"/>
      <c r="AK261" s="17"/>
    </row>
    <row r="262" spans="2:37" x14ac:dyDescent="0.3">
      <c r="AC262" s="39"/>
      <c r="AD262" s="16"/>
      <c r="AE262" s="17"/>
      <c r="AF262" s="17"/>
      <c r="AG262" s="17"/>
      <c r="AH262" s="17"/>
      <c r="AI262" s="17"/>
      <c r="AJ262" s="17"/>
      <c r="AK262" s="17"/>
    </row>
    <row r="263" spans="2:37" x14ac:dyDescent="0.3">
      <c r="AC263" s="39"/>
      <c r="AD263" s="16"/>
      <c r="AE263" s="17"/>
      <c r="AF263" s="17"/>
      <c r="AG263" s="17"/>
      <c r="AH263" s="17"/>
      <c r="AI263" s="17"/>
      <c r="AJ263" s="17"/>
      <c r="AK263" s="17"/>
    </row>
    <row r="264" spans="2:37" x14ac:dyDescent="0.3">
      <c r="AC264" s="39"/>
      <c r="AD264" s="16"/>
      <c r="AE264" s="17"/>
      <c r="AF264" s="17"/>
      <c r="AG264" s="17"/>
      <c r="AH264" s="17"/>
      <c r="AI264" s="17"/>
      <c r="AJ264" s="17"/>
      <c r="AK264" s="17"/>
    </row>
    <row r="265" spans="2:37" x14ac:dyDescent="0.3">
      <c r="AC265" s="39"/>
      <c r="AD265" s="16"/>
      <c r="AE265" s="17"/>
      <c r="AF265" s="17"/>
      <c r="AG265" s="17"/>
      <c r="AH265" s="17"/>
      <c r="AI265" s="17"/>
      <c r="AJ265" s="17"/>
      <c r="AK265" s="17"/>
    </row>
    <row r="266" spans="2:37" x14ac:dyDescent="0.3">
      <c r="AC266" s="39"/>
      <c r="AD266" s="16"/>
      <c r="AE266" s="17"/>
      <c r="AF266" s="17"/>
      <c r="AG266" s="17"/>
      <c r="AH266" s="17"/>
      <c r="AI266" s="17"/>
      <c r="AJ266" s="17"/>
      <c r="AK266" s="17"/>
    </row>
    <row r="267" spans="2:37" x14ac:dyDescent="0.3">
      <c r="AC267" s="39"/>
      <c r="AD267" s="16"/>
      <c r="AE267" s="17"/>
      <c r="AF267" s="17"/>
      <c r="AG267" s="17"/>
      <c r="AH267" s="17"/>
      <c r="AI267" s="17"/>
      <c r="AJ267" s="17"/>
      <c r="AK267" s="17"/>
    </row>
    <row r="268" spans="2:37" x14ac:dyDescent="0.3">
      <c r="AC268" s="39"/>
      <c r="AD268" s="16"/>
      <c r="AE268" s="17"/>
      <c r="AF268" s="17"/>
      <c r="AG268" s="17"/>
      <c r="AH268" s="17"/>
      <c r="AI268" s="17"/>
      <c r="AJ268" s="17"/>
      <c r="AK268" s="17"/>
    </row>
    <row r="269" spans="2:37" x14ac:dyDescent="0.3">
      <c r="AD269" s="16"/>
      <c r="AE269" s="17"/>
      <c r="AF269" s="17"/>
      <c r="AG269" s="17"/>
      <c r="AH269" s="17"/>
      <c r="AI269" s="17"/>
      <c r="AJ269" s="17"/>
      <c r="AK269" s="17"/>
    </row>
    <row r="270" spans="2:37" x14ac:dyDescent="0.3">
      <c r="AC270" s="40"/>
      <c r="AD270" s="16"/>
      <c r="AE270" s="16"/>
      <c r="AF270" s="16"/>
      <c r="AG270" s="16"/>
      <c r="AH270" s="16"/>
      <c r="AI270" s="16"/>
      <c r="AJ270" s="16"/>
      <c r="AK270" s="16"/>
    </row>
    <row r="272" spans="2:37" x14ac:dyDescent="0.3">
      <c r="B272" s="36"/>
    </row>
    <row r="273" spans="2:37" x14ac:dyDescent="0.3">
      <c r="B273" s="36"/>
    </row>
    <row r="274" spans="2:37" x14ac:dyDescent="0.3">
      <c r="B274" s="34"/>
      <c r="C274" s="16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C274" s="38"/>
      <c r="AD274" s="16"/>
      <c r="AE274" s="37"/>
      <c r="AF274" s="37"/>
      <c r="AG274" s="37"/>
      <c r="AH274" s="37"/>
      <c r="AI274" s="37"/>
      <c r="AJ274" s="37"/>
      <c r="AK274" s="37"/>
    </row>
    <row r="275" spans="2:37" x14ac:dyDescent="0.3">
      <c r="B275" s="15"/>
      <c r="C275" s="16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C275" s="39"/>
      <c r="AD275" s="16"/>
      <c r="AE275" s="17"/>
      <c r="AF275" s="17"/>
      <c r="AG275" s="17"/>
      <c r="AH275" s="17"/>
      <c r="AI275" s="17"/>
      <c r="AJ275" s="17"/>
      <c r="AK275" s="17"/>
    </row>
    <row r="276" spans="2:37" x14ac:dyDescent="0.3">
      <c r="B276" s="15"/>
      <c r="C276" s="16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C276" s="39"/>
      <c r="AD276" s="16"/>
      <c r="AE276" s="17"/>
      <c r="AF276" s="17"/>
      <c r="AG276" s="17"/>
      <c r="AH276" s="17"/>
      <c r="AI276" s="17"/>
      <c r="AJ276" s="17"/>
      <c r="AK276" s="17"/>
    </row>
    <row r="277" spans="2:37" x14ac:dyDescent="0.3">
      <c r="B277" s="15"/>
      <c r="C277" s="16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C277" s="39"/>
      <c r="AD277" s="16"/>
      <c r="AE277" s="17"/>
      <c r="AF277" s="17"/>
      <c r="AG277" s="17"/>
      <c r="AH277" s="17"/>
      <c r="AI277" s="17"/>
      <c r="AJ277" s="17"/>
      <c r="AK277" s="17"/>
    </row>
    <row r="278" spans="2:37" x14ac:dyDescent="0.3">
      <c r="B278" s="15"/>
      <c r="C278" s="16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C278" s="39"/>
      <c r="AD278" s="16"/>
      <c r="AE278" s="17"/>
      <c r="AF278" s="17"/>
      <c r="AG278" s="17"/>
      <c r="AH278" s="17"/>
      <c r="AI278" s="17"/>
      <c r="AJ278" s="17"/>
      <c r="AK278" s="17"/>
    </row>
    <row r="279" spans="2:37" x14ac:dyDescent="0.3">
      <c r="B279" s="15"/>
      <c r="C279" s="16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C279" s="39"/>
      <c r="AD279" s="16"/>
      <c r="AE279" s="17"/>
      <c r="AF279" s="17"/>
      <c r="AG279" s="17"/>
      <c r="AH279" s="17"/>
      <c r="AI279" s="17"/>
      <c r="AJ279" s="17"/>
      <c r="AK279" s="17"/>
    </row>
    <row r="280" spans="2:37" x14ac:dyDescent="0.3">
      <c r="B280" s="15"/>
      <c r="C280" s="16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C280" s="39"/>
      <c r="AD280" s="16"/>
      <c r="AE280" s="17"/>
      <c r="AF280" s="17"/>
      <c r="AG280" s="17"/>
      <c r="AH280" s="17"/>
      <c r="AI280" s="17"/>
      <c r="AJ280" s="17"/>
      <c r="AK280" s="17"/>
    </row>
    <row r="281" spans="2:37" x14ac:dyDescent="0.3">
      <c r="B281" s="15"/>
      <c r="C281" s="16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C281" s="39"/>
      <c r="AD281" s="16"/>
      <c r="AE281" s="17"/>
      <c r="AF281" s="17"/>
      <c r="AG281" s="17"/>
      <c r="AH281" s="17"/>
      <c r="AI281" s="17"/>
      <c r="AJ281" s="17"/>
      <c r="AK281" s="17"/>
    </row>
    <row r="282" spans="2:37" x14ac:dyDescent="0.3">
      <c r="B282" s="15"/>
      <c r="C282" s="16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C282" s="39"/>
      <c r="AD282" s="16"/>
      <c r="AE282" s="17"/>
      <c r="AF282" s="17"/>
      <c r="AG282" s="17"/>
      <c r="AH282" s="17"/>
      <c r="AI282" s="17"/>
      <c r="AJ282" s="17"/>
      <c r="AK282" s="17"/>
    </row>
    <row r="283" spans="2:37" x14ac:dyDescent="0.3">
      <c r="B283" s="15"/>
      <c r="C283" s="16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C283" s="39"/>
      <c r="AD283" s="16"/>
      <c r="AE283" s="17"/>
      <c r="AF283" s="17"/>
      <c r="AG283" s="17"/>
      <c r="AH283" s="17"/>
      <c r="AI283" s="17"/>
      <c r="AJ283" s="17"/>
      <c r="AK283" s="17"/>
    </row>
    <row r="284" spans="2:37" x14ac:dyDescent="0.3">
      <c r="B284" s="15"/>
      <c r="C284" s="16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C284" s="39"/>
      <c r="AD284" s="16"/>
      <c r="AE284" s="17"/>
      <c r="AF284" s="17"/>
      <c r="AG284" s="17"/>
      <c r="AH284" s="17"/>
      <c r="AI284" s="17"/>
      <c r="AJ284" s="17"/>
      <c r="AK284" s="17"/>
    </row>
    <row r="285" spans="2:37" x14ac:dyDescent="0.3">
      <c r="B285" s="15"/>
      <c r="C285" s="16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C285" s="39"/>
      <c r="AD285" s="16"/>
      <c r="AE285" s="17"/>
      <c r="AF285" s="17"/>
      <c r="AG285" s="17"/>
      <c r="AH285" s="17"/>
      <c r="AI285" s="17"/>
      <c r="AJ285" s="17"/>
      <c r="AK285" s="17"/>
    </row>
    <row r="286" spans="2:37" x14ac:dyDescent="0.3">
      <c r="B286" s="15"/>
      <c r="C286" s="16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C286" s="39"/>
      <c r="AD286" s="16"/>
      <c r="AE286" s="17"/>
      <c r="AF286" s="17"/>
      <c r="AG286" s="17"/>
      <c r="AH286" s="17"/>
      <c r="AI286" s="17"/>
      <c r="AJ286" s="17"/>
      <c r="AK286" s="17"/>
    </row>
    <row r="287" spans="2:37" x14ac:dyDescent="0.3">
      <c r="B287" s="15"/>
      <c r="C287" s="16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C287" s="39"/>
      <c r="AD287" s="16"/>
      <c r="AE287" s="17"/>
      <c r="AF287" s="17"/>
      <c r="AG287" s="17"/>
      <c r="AH287" s="17"/>
      <c r="AI287" s="17"/>
      <c r="AJ287" s="17"/>
      <c r="AK287" s="17"/>
    </row>
    <row r="288" spans="2:37" x14ac:dyDescent="0.3">
      <c r="B288" s="15"/>
      <c r="C288" s="16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C288" s="39"/>
      <c r="AD288" s="16"/>
      <c r="AE288" s="17"/>
      <c r="AF288" s="17"/>
      <c r="AG288" s="17"/>
      <c r="AH288" s="17"/>
      <c r="AI288" s="17"/>
      <c r="AJ288" s="17"/>
      <c r="AK288" s="17"/>
    </row>
    <row r="289" spans="2:37" x14ac:dyDescent="0.3">
      <c r="B289" s="15"/>
      <c r="C289" s="16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C289" s="39"/>
      <c r="AD289" s="16"/>
      <c r="AE289" s="17"/>
      <c r="AF289" s="17"/>
      <c r="AG289" s="17"/>
      <c r="AH289" s="17"/>
      <c r="AI289" s="17"/>
      <c r="AJ289" s="17"/>
      <c r="AK289" s="17"/>
    </row>
    <row r="290" spans="2:37" x14ac:dyDescent="0.3">
      <c r="B290" s="15"/>
      <c r="C290" s="16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C290" s="39"/>
      <c r="AD290" s="16"/>
      <c r="AE290" s="17"/>
      <c r="AF290" s="17"/>
      <c r="AG290" s="17"/>
      <c r="AH290" s="17"/>
      <c r="AI290" s="17"/>
      <c r="AJ290" s="17"/>
      <c r="AK290" s="17"/>
    </row>
    <row r="291" spans="2:37" x14ac:dyDescent="0.3">
      <c r="B291" s="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C291" s="39"/>
      <c r="AD291" s="16"/>
      <c r="AE291" s="17"/>
      <c r="AF291" s="17"/>
      <c r="AG291" s="17"/>
      <c r="AH291" s="17"/>
      <c r="AI291" s="17"/>
      <c r="AJ291" s="17"/>
      <c r="AK291" s="17"/>
    </row>
    <row r="292" spans="2:37" x14ac:dyDescent="0.3">
      <c r="AC292" s="39"/>
      <c r="AD292" s="16"/>
      <c r="AE292" s="17"/>
      <c r="AF292" s="17"/>
      <c r="AG292" s="17"/>
      <c r="AH292" s="17"/>
      <c r="AI292" s="17"/>
      <c r="AJ292" s="17"/>
      <c r="AK292" s="17"/>
    </row>
    <row r="293" spans="2:37" x14ac:dyDescent="0.3">
      <c r="AC293" s="39"/>
      <c r="AD293" s="16"/>
      <c r="AE293" s="17"/>
      <c r="AF293" s="17"/>
      <c r="AG293" s="17"/>
      <c r="AH293" s="17"/>
      <c r="AI293" s="17"/>
      <c r="AJ293" s="17"/>
      <c r="AK293" s="17"/>
    </row>
    <row r="294" spans="2:37" x14ac:dyDescent="0.3">
      <c r="AC294" s="39"/>
      <c r="AD294" s="16"/>
      <c r="AE294" s="17"/>
      <c r="AF294" s="17"/>
      <c r="AG294" s="17"/>
      <c r="AH294" s="17"/>
      <c r="AI294" s="17"/>
      <c r="AJ294" s="17"/>
      <c r="AK294" s="17"/>
    </row>
    <row r="295" spans="2:37" x14ac:dyDescent="0.3">
      <c r="AC295" s="39"/>
      <c r="AD295" s="16"/>
      <c r="AE295" s="17"/>
      <c r="AF295" s="17"/>
      <c r="AG295" s="17"/>
      <c r="AH295" s="17"/>
      <c r="AI295" s="17"/>
      <c r="AJ295" s="17"/>
      <c r="AK295" s="17"/>
    </row>
    <row r="296" spans="2:37" x14ac:dyDescent="0.3">
      <c r="AC296" s="39"/>
      <c r="AD296" s="16"/>
      <c r="AE296" s="17"/>
      <c r="AF296" s="17"/>
      <c r="AG296" s="17"/>
      <c r="AH296" s="17"/>
      <c r="AI296" s="17"/>
      <c r="AJ296" s="17"/>
      <c r="AK296" s="17"/>
    </row>
    <row r="297" spans="2:37" x14ac:dyDescent="0.3">
      <c r="AC297" s="39"/>
      <c r="AD297" s="16"/>
      <c r="AE297" s="17"/>
      <c r="AF297" s="17"/>
      <c r="AG297" s="17"/>
      <c r="AH297" s="17"/>
      <c r="AI297" s="17"/>
      <c r="AJ297" s="17"/>
      <c r="AK297" s="17"/>
    </row>
    <row r="298" spans="2:37" x14ac:dyDescent="0.3">
      <c r="AC298" s="39"/>
      <c r="AD298" s="16"/>
      <c r="AE298" s="17"/>
      <c r="AF298" s="17"/>
      <c r="AG298" s="17"/>
      <c r="AH298" s="17"/>
      <c r="AI298" s="17"/>
      <c r="AJ298" s="17"/>
      <c r="AK298" s="17"/>
    </row>
    <row r="299" spans="2:37" x14ac:dyDescent="0.3">
      <c r="AD299" s="16"/>
      <c r="AE299" s="17"/>
      <c r="AF299" s="17"/>
      <c r="AG299" s="17"/>
      <c r="AH299" s="17"/>
      <c r="AI299" s="17"/>
      <c r="AJ299" s="17"/>
      <c r="AK299" s="17"/>
    </row>
    <row r="300" spans="2:37" x14ac:dyDescent="0.3">
      <c r="AC300" s="40"/>
      <c r="AD300" s="16"/>
      <c r="AE300" s="16"/>
      <c r="AF300" s="16"/>
      <c r="AG300" s="16"/>
      <c r="AH300" s="16"/>
      <c r="AI300" s="16"/>
      <c r="AJ300" s="16"/>
      <c r="AK300" s="16"/>
    </row>
    <row r="302" spans="2:37" x14ac:dyDescent="0.3">
      <c r="B302" s="36"/>
    </row>
    <row r="303" spans="2:37" x14ac:dyDescent="0.3">
      <c r="B303" s="36"/>
    </row>
    <row r="304" spans="2:37" x14ac:dyDescent="0.3">
      <c r="B304" s="34"/>
      <c r="C304" s="16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C304" s="38"/>
      <c r="AD304" s="16"/>
      <c r="AE304" s="37"/>
      <c r="AF304" s="37"/>
      <c r="AG304" s="37"/>
      <c r="AH304" s="37"/>
      <c r="AI304" s="37"/>
      <c r="AJ304" s="37"/>
      <c r="AK304" s="37"/>
    </row>
    <row r="305" spans="2:37" x14ac:dyDescent="0.3">
      <c r="B305" s="15"/>
      <c r="C305" s="16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C305" s="39"/>
      <c r="AD305" s="16"/>
      <c r="AE305" s="17"/>
      <c r="AF305" s="17"/>
      <c r="AG305" s="17"/>
      <c r="AH305" s="17"/>
      <c r="AI305" s="17"/>
      <c r="AJ305" s="17"/>
      <c r="AK305" s="17"/>
    </row>
    <row r="306" spans="2:37" x14ac:dyDescent="0.3">
      <c r="B306" s="15"/>
      <c r="C306" s="16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C306" s="39"/>
      <c r="AD306" s="16"/>
      <c r="AE306" s="17"/>
      <c r="AF306" s="17"/>
      <c r="AG306" s="17"/>
      <c r="AH306" s="17"/>
      <c r="AI306" s="17"/>
      <c r="AJ306" s="17"/>
      <c r="AK306" s="17"/>
    </row>
    <row r="307" spans="2:37" x14ac:dyDescent="0.3">
      <c r="B307" s="15"/>
      <c r="C307" s="16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C307" s="39"/>
      <c r="AD307" s="16"/>
      <c r="AE307" s="17"/>
      <c r="AF307" s="17"/>
      <c r="AG307" s="17"/>
      <c r="AH307" s="17"/>
      <c r="AI307" s="17"/>
      <c r="AJ307" s="17"/>
      <c r="AK307" s="17"/>
    </row>
    <row r="308" spans="2:37" x14ac:dyDescent="0.3">
      <c r="B308" s="15"/>
      <c r="C308" s="16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C308" s="39"/>
      <c r="AD308" s="16"/>
      <c r="AE308" s="17"/>
      <c r="AF308" s="17"/>
      <c r="AG308" s="17"/>
      <c r="AH308" s="17"/>
      <c r="AI308" s="17"/>
      <c r="AJ308" s="17"/>
      <c r="AK308" s="17"/>
    </row>
    <row r="309" spans="2:37" x14ac:dyDescent="0.3">
      <c r="B309" s="15"/>
      <c r="C309" s="16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C309" s="39"/>
      <c r="AD309" s="16"/>
      <c r="AE309" s="17"/>
      <c r="AF309" s="17"/>
      <c r="AG309" s="17"/>
      <c r="AH309" s="17"/>
      <c r="AI309" s="17"/>
      <c r="AJ309" s="17"/>
      <c r="AK309" s="17"/>
    </row>
    <row r="310" spans="2:37" x14ac:dyDescent="0.3">
      <c r="B310" s="15"/>
      <c r="C310" s="16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C310" s="39"/>
      <c r="AD310" s="16"/>
      <c r="AE310" s="17"/>
      <c r="AF310" s="17"/>
      <c r="AG310" s="17"/>
      <c r="AH310" s="17"/>
      <c r="AI310" s="17"/>
      <c r="AJ310" s="17"/>
      <c r="AK310" s="17"/>
    </row>
    <row r="311" spans="2:37" x14ac:dyDescent="0.3">
      <c r="B311" s="15"/>
      <c r="C311" s="16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C311" s="39"/>
      <c r="AD311" s="16"/>
      <c r="AE311" s="17"/>
      <c r="AF311" s="17"/>
      <c r="AG311" s="17"/>
      <c r="AH311" s="17"/>
      <c r="AI311" s="17"/>
      <c r="AJ311" s="17"/>
      <c r="AK311" s="17"/>
    </row>
    <row r="312" spans="2:37" x14ac:dyDescent="0.3">
      <c r="B312" s="15"/>
      <c r="C312" s="16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C312" s="39"/>
      <c r="AD312" s="16"/>
      <c r="AE312" s="17"/>
      <c r="AF312" s="17"/>
      <c r="AG312" s="17"/>
      <c r="AH312" s="17"/>
      <c r="AI312" s="17"/>
      <c r="AJ312" s="17"/>
      <c r="AK312" s="17"/>
    </row>
    <row r="313" spans="2:37" x14ac:dyDescent="0.3">
      <c r="B313" s="15"/>
      <c r="C313" s="16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C313" s="39"/>
      <c r="AD313" s="16"/>
      <c r="AE313" s="17"/>
      <c r="AF313" s="17"/>
      <c r="AG313" s="17"/>
      <c r="AH313" s="17"/>
      <c r="AI313" s="17"/>
      <c r="AJ313" s="17"/>
      <c r="AK313" s="17"/>
    </row>
    <row r="314" spans="2:37" x14ac:dyDescent="0.3">
      <c r="B314" s="15"/>
      <c r="C314" s="16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C314" s="39"/>
      <c r="AD314" s="16"/>
      <c r="AE314" s="17"/>
      <c r="AF314" s="17"/>
      <c r="AG314" s="17"/>
      <c r="AH314" s="17"/>
      <c r="AI314" s="17"/>
      <c r="AJ314" s="17"/>
      <c r="AK314" s="17"/>
    </row>
    <row r="315" spans="2:37" x14ac:dyDescent="0.3">
      <c r="B315" s="15"/>
      <c r="C315" s="16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C315" s="39"/>
      <c r="AD315" s="16"/>
      <c r="AE315" s="17"/>
      <c r="AF315" s="17"/>
      <c r="AG315" s="17"/>
      <c r="AH315" s="17"/>
      <c r="AI315" s="17"/>
      <c r="AJ315" s="17"/>
      <c r="AK315" s="17"/>
    </row>
    <row r="316" spans="2:37" x14ac:dyDescent="0.3">
      <c r="B316" s="15"/>
      <c r="C316" s="16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C316" s="39"/>
      <c r="AD316" s="16"/>
      <c r="AE316" s="17"/>
      <c r="AF316" s="17"/>
      <c r="AG316" s="17"/>
      <c r="AH316" s="17"/>
      <c r="AI316" s="17"/>
      <c r="AJ316" s="17"/>
      <c r="AK316" s="17"/>
    </row>
    <row r="317" spans="2:37" x14ac:dyDescent="0.3">
      <c r="B317" s="15"/>
      <c r="C317" s="16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C317" s="39"/>
      <c r="AD317" s="16"/>
      <c r="AE317" s="17"/>
      <c r="AF317" s="17"/>
      <c r="AG317" s="17"/>
      <c r="AH317" s="17"/>
      <c r="AI317" s="17"/>
      <c r="AJ317" s="17"/>
      <c r="AK317" s="17"/>
    </row>
    <row r="318" spans="2:37" x14ac:dyDescent="0.3">
      <c r="B318" s="15"/>
      <c r="C318" s="16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C318" s="39"/>
      <c r="AD318" s="16"/>
      <c r="AE318" s="17"/>
      <c r="AF318" s="17"/>
      <c r="AG318" s="17"/>
      <c r="AH318" s="17"/>
      <c r="AI318" s="17"/>
      <c r="AJ318" s="17"/>
      <c r="AK318" s="17"/>
    </row>
    <row r="319" spans="2:37" x14ac:dyDescent="0.3">
      <c r="B319" s="15"/>
      <c r="C319" s="16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C319" s="39"/>
      <c r="AD319" s="16"/>
      <c r="AE319" s="17"/>
      <c r="AF319" s="17"/>
      <c r="AG319" s="17"/>
      <c r="AH319" s="17"/>
      <c r="AI319" s="17"/>
      <c r="AJ319" s="17"/>
      <c r="AK319" s="17"/>
    </row>
    <row r="320" spans="2:37" x14ac:dyDescent="0.3">
      <c r="B320" s="15"/>
      <c r="C320" s="16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C320" s="39"/>
      <c r="AD320" s="16"/>
      <c r="AE320" s="17"/>
      <c r="AF320" s="17"/>
      <c r="AG320" s="17"/>
      <c r="AH320" s="17"/>
      <c r="AI320" s="17"/>
      <c r="AJ320" s="17"/>
      <c r="AK320" s="17"/>
    </row>
    <row r="321" spans="2:37" x14ac:dyDescent="0.3">
      <c r="B321" s="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C321" s="39"/>
      <c r="AD321" s="16"/>
      <c r="AE321" s="17"/>
      <c r="AF321" s="17"/>
      <c r="AG321" s="17"/>
      <c r="AH321" s="17"/>
      <c r="AI321" s="17"/>
      <c r="AJ321" s="17"/>
      <c r="AK321" s="17"/>
    </row>
    <row r="322" spans="2:37" x14ac:dyDescent="0.3">
      <c r="AC322" s="39"/>
      <c r="AD322" s="16"/>
      <c r="AE322" s="17"/>
      <c r="AF322" s="17"/>
      <c r="AG322" s="17"/>
      <c r="AH322" s="17"/>
      <c r="AI322" s="17"/>
      <c r="AJ322" s="17"/>
      <c r="AK322" s="17"/>
    </row>
    <row r="323" spans="2:37" x14ac:dyDescent="0.3">
      <c r="AC323" s="39"/>
      <c r="AD323" s="16"/>
      <c r="AE323" s="17"/>
      <c r="AF323" s="17"/>
      <c r="AG323" s="17"/>
      <c r="AH323" s="17"/>
      <c r="AI323" s="17"/>
      <c r="AJ323" s="17"/>
      <c r="AK323" s="17"/>
    </row>
    <row r="324" spans="2:37" x14ac:dyDescent="0.3">
      <c r="AC324" s="39"/>
      <c r="AD324" s="16"/>
      <c r="AE324" s="17"/>
      <c r="AF324" s="17"/>
      <c r="AG324" s="17"/>
      <c r="AH324" s="17"/>
      <c r="AI324" s="17"/>
      <c r="AJ324" s="17"/>
      <c r="AK324" s="17"/>
    </row>
    <row r="325" spans="2:37" x14ac:dyDescent="0.3">
      <c r="AC325" s="39"/>
      <c r="AD325" s="16"/>
      <c r="AE325" s="17"/>
      <c r="AF325" s="17"/>
      <c r="AG325" s="17"/>
      <c r="AH325" s="17"/>
      <c r="AI325" s="17"/>
      <c r="AJ325" s="17"/>
      <c r="AK325" s="17"/>
    </row>
    <row r="326" spans="2:37" x14ac:dyDescent="0.3">
      <c r="AC326" s="39"/>
      <c r="AD326" s="16"/>
      <c r="AE326" s="17"/>
      <c r="AF326" s="17"/>
      <c r="AG326" s="17"/>
      <c r="AH326" s="17"/>
      <c r="AI326" s="17"/>
      <c r="AJ326" s="17"/>
      <c r="AK326" s="17"/>
    </row>
    <row r="327" spans="2:37" x14ac:dyDescent="0.3">
      <c r="AC327" s="39"/>
      <c r="AD327" s="16"/>
      <c r="AE327" s="17"/>
      <c r="AF327" s="17"/>
      <c r="AG327" s="17"/>
      <c r="AH327" s="17"/>
      <c r="AI327" s="17"/>
      <c r="AJ327" s="17"/>
      <c r="AK327" s="17"/>
    </row>
    <row r="328" spans="2:37" x14ac:dyDescent="0.3">
      <c r="AC328" s="39"/>
      <c r="AD328" s="16"/>
      <c r="AE328" s="17"/>
      <c r="AF328" s="17"/>
      <c r="AG328" s="17"/>
      <c r="AH328" s="17"/>
      <c r="AI328" s="17"/>
      <c r="AJ328" s="17"/>
      <c r="AK328" s="17"/>
    </row>
    <row r="329" spans="2:37" x14ac:dyDescent="0.3">
      <c r="AD329" s="16"/>
      <c r="AE329" s="17"/>
      <c r="AF329" s="17"/>
      <c r="AG329" s="17"/>
      <c r="AH329" s="17"/>
      <c r="AI329" s="17"/>
      <c r="AJ329" s="17"/>
      <c r="AK329" s="17"/>
    </row>
    <row r="330" spans="2:37" x14ac:dyDescent="0.3">
      <c r="AC330" s="40"/>
      <c r="AD330" s="16"/>
      <c r="AE330" s="16"/>
      <c r="AF330" s="16"/>
      <c r="AG330" s="16"/>
      <c r="AH330" s="16"/>
      <c r="AI330" s="16"/>
      <c r="AJ330" s="16"/>
      <c r="AK330" s="16"/>
    </row>
    <row r="332" spans="2:37" x14ac:dyDescent="0.3">
      <c r="B332" s="36"/>
    </row>
    <row r="333" spans="2:37" x14ac:dyDescent="0.3">
      <c r="B333" s="36"/>
    </row>
    <row r="334" spans="2:37" x14ac:dyDescent="0.3">
      <c r="B334" s="34"/>
      <c r="C334" s="16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C334" s="38"/>
      <c r="AD334" s="16"/>
      <c r="AE334" s="37"/>
      <c r="AF334" s="37"/>
      <c r="AG334" s="37"/>
      <c r="AH334" s="37"/>
      <c r="AI334" s="37"/>
      <c r="AJ334" s="37"/>
      <c r="AK334" s="37"/>
    </row>
    <row r="335" spans="2:37" x14ac:dyDescent="0.3">
      <c r="B335" s="15"/>
      <c r="C335" s="16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C335" s="39"/>
      <c r="AD335" s="16"/>
      <c r="AE335" s="17"/>
      <c r="AF335" s="17"/>
      <c r="AG335" s="17"/>
      <c r="AH335" s="17"/>
      <c r="AI335" s="17"/>
      <c r="AJ335" s="17"/>
      <c r="AK335" s="17"/>
    </row>
    <row r="336" spans="2:37" x14ac:dyDescent="0.3">
      <c r="B336" s="15"/>
      <c r="C336" s="16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C336" s="39"/>
      <c r="AD336" s="16"/>
      <c r="AE336" s="17"/>
      <c r="AF336" s="17"/>
      <c r="AG336" s="17"/>
      <c r="AH336" s="17"/>
      <c r="AI336" s="17"/>
      <c r="AJ336" s="17"/>
      <c r="AK336" s="17"/>
    </row>
    <row r="337" spans="2:37" x14ac:dyDescent="0.3">
      <c r="B337" s="15"/>
      <c r="C337" s="16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C337" s="39"/>
      <c r="AD337" s="16"/>
      <c r="AE337" s="17"/>
      <c r="AF337" s="17"/>
      <c r="AG337" s="17"/>
      <c r="AH337" s="17"/>
      <c r="AI337" s="17"/>
      <c r="AJ337" s="17"/>
      <c r="AK337" s="17"/>
    </row>
    <row r="338" spans="2:37" x14ac:dyDescent="0.3">
      <c r="B338" s="15"/>
      <c r="C338" s="16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C338" s="39"/>
      <c r="AD338" s="16"/>
      <c r="AE338" s="17"/>
      <c r="AF338" s="17"/>
      <c r="AG338" s="17"/>
      <c r="AH338" s="17"/>
      <c r="AI338" s="17"/>
      <c r="AJ338" s="17"/>
      <c r="AK338" s="17"/>
    </row>
    <row r="339" spans="2:37" x14ac:dyDescent="0.3">
      <c r="B339" s="15"/>
      <c r="C339" s="16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C339" s="39"/>
      <c r="AD339" s="16"/>
      <c r="AE339" s="17"/>
      <c r="AF339" s="17"/>
      <c r="AG339" s="17"/>
      <c r="AH339" s="17"/>
      <c r="AI339" s="17"/>
      <c r="AJ339" s="17"/>
      <c r="AK339" s="17"/>
    </row>
    <row r="340" spans="2:37" x14ac:dyDescent="0.3">
      <c r="B340" s="15"/>
      <c r="C340" s="16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C340" s="39"/>
      <c r="AD340" s="16"/>
      <c r="AE340" s="17"/>
      <c r="AF340" s="17"/>
      <c r="AG340" s="17"/>
      <c r="AH340" s="17"/>
      <c r="AI340" s="17"/>
      <c r="AJ340" s="17"/>
      <c r="AK340" s="17"/>
    </row>
    <row r="341" spans="2:37" x14ac:dyDescent="0.3">
      <c r="B341" s="15"/>
      <c r="C341" s="16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C341" s="39"/>
      <c r="AD341" s="16"/>
      <c r="AE341" s="17"/>
      <c r="AF341" s="17"/>
      <c r="AG341" s="17"/>
      <c r="AH341" s="17"/>
      <c r="AI341" s="17"/>
      <c r="AJ341" s="17"/>
      <c r="AK341" s="17"/>
    </row>
    <row r="342" spans="2:37" x14ac:dyDescent="0.3">
      <c r="B342" s="15"/>
      <c r="C342" s="16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C342" s="39"/>
      <c r="AD342" s="16"/>
      <c r="AE342" s="17"/>
      <c r="AF342" s="17"/>
      <c r="AG342" s="17"/>
      <c r="AH342" s="17"/>
      <c r="AI342" s="17"/>
      <c r="AJ342" s="17"/>
      <c r="AK342" s="17"/>
    </row>
    <row r="343" spans="2:37" x14ac:dyDescent="0.3">
      <c r="B343" s="15"/>
      <c r="C343" s="16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C343" s="39"/>
      <c r="AD343" s="16"/>
      <c r="AE343" s="17"/>
      <c r="AF343" s="17"/>
      <c r="AG343" s="17"/>
      <c r="AH343" s="17"/>
      <c r="AI343" s="17"/>
      <c r="AJ343" s="17"/>
      <c r="AK343" s="17"/>
    </row>
    <row r="344" spans="2:37" x14ac:dyDescent="0.3">
      <c r="B344" s="15"/>
      <c r="C344" s="16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C344" s="39"/>
      <c r="AD344" s="16"/>
      <c r="AE344" s="17"/>
      <c r="AF344" s="17"/>
      <c r="AG344" s="17"/>
      <c r="AH344" s="17"/>
      <c r="AI344" s="17"/>
      <c r="AJ344" s="17"/>
      <c r="AK344" s="17"/>
    </row>
    <row r="345" spans="2:37" x14ac:dyDescent="0.3">
      <c r="B345" s="15"/>
      <c r="C345" s="16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C345" s="39"/>
      <c r="AD345" s="16"/>
      <c r="AE345" s="17"/>
      <c r="AF345" s="17"/>
      <c r="AG345" s="17"/>
      <c r="AH345" s="17"/>
      <c r="AI345" s="17"/>
      <c r="AJ345" s="17"/>
      <c r="AK345" s="17"/>
    </row>
    <row r="346" spans="2:37" x14ac:dyDescent="0.3">
      <c r="B346" s="15"/>
      <c r="C346" s="16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C346" s="39"/>
      <c r="AD346" s="16"/>
      <c r="AE346" s="17"/>
      <c r="AF346" s="17"/>
      <c r="AG346" s="17"/>
      <c r="AH346" s="17"/>
      <c r="AI346" s="17"/>
      <c r="AJ346" s="17"/>
      <c r="AK346" s="17"/>
    </row>
    <row r="347" spans="2:37" x14ac:dyDescent="0.3">
      <c r="B347" s="15"/>
      <c r="C347" s="16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C347" s="39"/>
      <c r="AD347" s="16"/>
      <c r="AE347" s="17"/>
      <c r="AF347" s="17"/>
      <c r="AG347" s="17"/>
      <c r="AH347" s="17"/>
      <c r="AI347" s="17"/>
      <c r="AJ347" s="17"/>
      <c r="AK347" s="17"/>
    </row>
    <row r="348" spans="2:37" x14ac:dyDescent="0.3">
      <c r="B348" s="15"/>
      <c r="C348" s="16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C348" s="39"/>
      <c r="AD348" s="16"/>
      <c r="AE348" s="17"/>
      <c r="AF348" s="17"/>
      <c r="AG348" s="17"/>
      <c r="AH348" s="17"/>
      <c r="AI348" s="17"/>
      <c r="AJ348" s="17"/>
      <c r="AK348" s="17"/>
    </row>
    <row r="349" spans="2:37" x14ac:dyDescent="0.3">
      <c r="B349" s="15"/>
      <c r="C349" s="16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C349" s="39"/>
      <c r="AD349" s="16"/>
      <c r="AE349" s="17"/>
      <c r="AF349" s="17"/>
      <c r="AG349" s="17"/>
      <c r="AH349" s="17"/>
      <c r="AI349" s="17"/>
      <c r="AJ349" s="17"/>
      <c r="AK349" s="17"/>
    </row>
    <row r="350" spans="2:37" x14ac:dyDescent="0.3">
      <c r="B350" s="15"/>
      <c r="C350" s="16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C350" s="39"/>
      <c r="AD350" s="16"/>
      <c r="AE350" s="17"/>
      <c r="AF350" s="17"/>
      <c r="AG350" s="17"/>
      <c r="AH350" s="17"/>
      <c r="AI350" s="17"/>
      <c r="AJ350" s="17"/>
      <c r="AK350" s="17"/>
    </row>
    <row r="351" spans="2:37" x14ac:dyDescent="0.3">
      <c r="B351" s="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C351" s="39"/>
      <c r="AD351" s="16"/>
      <c r="AE351" s="17"/>
      <c r="AF351" s="17"/>
      <c r="AG351" s="17"/>
      <c r="AH351" s="17"/>
      <c r="AI351" s="17"/>
      <c r="AJ351" s="17"/>
      <c r="AK351" s="17"/>
    </row>
    <row r="352" spans="2:37" x14ac:dyDescent="0.3">
      <c r="AC352" s="39"/>
      <c r="AD352" s="16"/>
      <c r="AE352" s="17"/>
      <c r="AF352" s="17"/>
      <c r="AG352" s="17"/>
      <c r="AH352" s="17"/>
      <c r="AI352" s="17"/>
      <c r="AJ352" s="17"/>
      <c r="AK352" s="17"/>
    </row>
    <row r="353" spans="2:37" x14ac:dyDescent="0.3">
      <c r="AC353" s="39"/>
      <c r="AD353" s="16"/>
      <c r="AE353" s="17"/>
      <c r="AF353" s="17"/>
      <c r="AG353" s="17"/>
      <c r="AH353" s="17"/>
      <c r="AI353" s="17"/>
      <c r="AJ353" s="17"/>
      <c r="AK353" s="17"/>
    </row>
    <row r="354" spans="2:37" x14ac:dyDescent="0.3">
      <c r="AC354" s="39"/>
      <c r="AD354" s="16"/>
      <c r="AE354" s="17"/>
      <c r="AF354" s="17"/>
      <c r="AG354" s="17"/>
      <c r="AH354" s="17"/>
      <c r="AI354" s="17"/>
      <c r="AJ354" s="17"/>
      <c r="AK354" s="17"/>
    </row>
    <row r="355" spans="2:37" x14ac:dyDescent="0.3">
      <c r="AC355" s="39"/>
      <c r="AD355" s="16"/>
      <c r="AE355" s="17"/>
      <c r="AF355" s="17"/>
      <c r="AG355" s="17"/>
      <c r="AH355" s="17"/>
      <c r="AI355" s="17"/>
      <c r="AJ355" s="17"/>
      <c r="AK355" s="17"/>
    </row>
    <row r="356" spans="2:37" x14ac:dyDescent="0.3">
      <c r="AC356" s="39"/>
      <c r="AD356" s="16"/>
      <c r="AE356" s="17"/>
      <c r="AF356" s="17"/>
      <c r="AG356" s="17"/>
      <c r="AH356" s="17"/>
      <c r="AI356" s="17"/>
      <c r="AJ356" s="17"/>
      <c r="AK356" s="17"/>
    </row>
    <row r="357" spans="2:37" x14ac:dyDescent="0.3">
      <c r="AC357" s="39"/>
      <c r="AD357" s="16"/>
      <c r="AE357" s="17"/>
      <c r="AF357" s="17"/>
      <c r="AG357" s="17"/>
      <c r="AH357" s="17"/>
      <c r="AI357" s="17"/>
      <c r="AJ357" s="17"/>
      <c r="AK357" s="17"/>
    </row>
    <row r="358" spans="2:37" x14ac:dyDescent="0.3">
      <c r="AC358" s="39"/>
      <c r="AD358" s="16"/>
      <c r="AE358" s="17"/>
      <c r="AF358" s="17"/>
      <c r="AG358" s="17"/>
      <c r="AH358" s="17"/>
      <c r="AI358" s="17"/>
      <c r="AJ358" s="17"/>
      <c r="AK358" s="17"/>
    </row>
    <row r="359" spans="2:37" x14ac:dyDescent="0.3">
      <c r="AD359" s="16"/>
      <c r="AE359" s="17"/>
      <c r="AF359" s="17"/>
      <c r="AG359" s="17"/>
      <c r="AH359" s="17"/>
      <c r="AI359" s="17"/>
      <c r="AJ359" s="17"/>
      <c r="AK359" s="17"/>
    </row>
    <row r="360" spans="2:37" x14ac:dyDescent="0.3">
      <c r="AC360" s="40"/>
      <c r="AD360" s="16"/>
      <c r="AE360" s="16"/>
      <c r="AF360" s="16"/>
      <c r="AG360" s="16"/>
      <c r="AH360" s="16"/>
      <c r="AI360" s="16"/>
      <c r="AJ360" s="16"/>
      <c r="AK360" s="16"/>
    </row>
    <row r="362" spans="2:37" x14ac:dyDescent="0.3">
      <c r="B362" s="36"/>
    </row>
    <row r="363" spans="2:37" x14ac:dyDescent="0.3">
      <c r="B363" s="36"/>
    </row>
    <row r="364" spans="2:37" x14ac:dyDescent="0.3">
      <c r="B364" s="34"/>
      <c r="C364" s="16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C364" s="38"/>
      <c r="AD364" s="16"/>
      <c r="AE364" s="37"/>
      <c r="AF364" s="37"/>
      <c r="AG364" s="37"/>
      <c r="AH364" s="37"/>
      <c r="AI364" s="37"/>
      <c r="AJ364" s="37"/>
      <c r="AK364" s="37"/>
    </row>
    <row r="365" spans="2:37" x14ac:dyDescent="0.3">
      <c r="B365" s="15"/>
      <c r="C365" s="16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C365" s="39"/>
      <c r="AD365" s="16"/>
      <c r="AE365" s="17"/>
      <c r="AF365" s="17"/>
      <c r="AG365" s="17"/>
      <c r="AH365" s="17"/>
      <c r="AI365" s="17"/>
      <c r="AJ365" s="17"/>
      <c r="AK365" s="17"/>
    </row>
    <row r="366" spans="2:37" x14ac:dyDescent="0.3">
      <c r="B366" s="15"/>
      <c r="C366" s="16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C366" s="39"/>
      <c r="AD366" s="16"/>
      <c r="AE366" s="17"/>
      <c r="AF366" s="17"/>
      <c r="AG366" s="17"/>
      <c r="AH366" s="17"/>
      <c r="AI366" s="17"/>
      <c r="AJ366" s="17"/>
      <c r="AK366" s="17"/>
    </row>
    <row r="367" spans="2:37" x14ac:dyDescent="0.3">
      <c r="B367" s="15"/>
      <c r="C367" s="16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C367" s="39"/>
      <c r="AD367" s="16"/>
      <c r="AE367" s="17"/>
      <c r="AF367" s="17"/>
      <c r="AG367" s="17"/>
      <c r="AH367" s="17"/>
      <c r="AI367" s="17"/>
      <c r="AJ367" s="17"/>
      <c r="AK367" s="17"/>
    </row>
    <row r="368" spans="2:37" x14ac:dyDescent="0.3">
      <c r="B368" s="15"/>
      <c r="C368" s="16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C368" s="39"/>
      <c r="AD368" s="16"/>
      <c r="AE368" s="17"/>
      <c r="AF368" s="17"/>
      <c r="AG368" s="17"/>
      <c r="AH368" s="17"/>
      <c r="AI368" s="17"/>
      <c r="AJ368" s="17"/>
      <c r="AK368" s="17"/>
    </row>
    <row r="369" spans="2:37" x14ac:dyDescent="0.3">
      <c r="B369" s="15"/>
      <c r="C369" s="16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C369" s="39"/>
      <c r="AD369" s="16"/>
      <c r="AE369" s="17"/>
      <c r="AF369" s="17"/>
      <c r="AG369" s="17"/>
      <c r="AH369" s="17"/>
      <c r="AI369" s="17"/>
      <c r="AJ369" s="17"/>
      <c r="AK369" s="17"/>
    </row>
    <row r="370" spans="2:37" x14ac:dyDescent="0.3">
      <c r="B370" s="15"/>
      <c r="C370" s="16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C370" s="39"/>
      <c r="AD370" s="16"/>
      <c r="AE370" s="17"/>
      <c r="AF370" s="17"/>
      <c r="AG370" s="17"/>
      <c r="AH370" s="17"/>
      <c r="AI370" s="17"/>
      <c r="AJ370" s="17"/>
      <c r="AK370" s="17"/>
    </row>
    <row r="371" spans="2:37" x14ac:dyDescent="0.3">
      <c r="B371" s="15"/>
      <c r="C371" s="16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C371" s="39"/>
      <c r="AD371" s="16"/>
      <c r="AE371" s="17"/>
      <c r="AF371" s="17"/>
      <c r="AG371" s="17"/>
      <c r="AH371" s="17"/>
      <c r="AI371" s="17"/>
      <c r="AJ371" s="17"/>
      <c r="AK371" s="17"/>
    </row>
    <row r="372" spans="2:37" x14ac:dyDescent="0.3">
      <c r="B372" s="15"/>
      <c r="C372" s="16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C372" s="39"/>
      <c r="AD372" s="16"/>
      <c r="AE372" s="17"/>
      <c r="AF372" s="17"/>
      <c r="AG372" s="17"/>
      <c r="AH372" s="17"/>
      <c r="AI372" s="17"/>
      <c r="AJ372" s="17"/>
      <c r="AK372" s="17"/>
    </row>
    <row r="373" spans="2:37" x14ac:dyDescent="0.3">
      <c r="B373" s="15"/>
      <c r="C373" s="16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C373" s="39"/>
      <c r="AD373" s="16"/>
      <c r="AE373" s="17"/>
      <c r="AF373" s="17"/>
      <c r="AG373" s="17"/>
      <c r="AH373" s="17"/>
      <c r="AI373" s="17"/>
      <c r="AJ373" s="17"/>
      <c r="AK373" s="17"/>
    </row>
    <row r="374" spans="2:37" x14ac:dyDescent="0.3">
      <c r="B374" s="15"/>
      <c r="C374" s="16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C374" s="39"/>
      <c r="AD374" s="16"/>
      <c r="AE374" s="17"/>
      <c r="AF374" s="17"/>
      <c r="AG374" s="17"/>
      <c r="AH374" s="17"/>
      <c r="AI374" s="17"/>
      <c r="AJ374" s="17"/>
      <c r="AK374" s="17"/>
    </row>
    <row r="375" spans="2:37" x14ac:dyDescent="0.3">
      <c r="B375" s="15"/>
      <c r="C375" s="16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C375" s="39"/>
      <c r="AD375" s="16"/>
      <c r="AE375" s="17"/>
      <c r="AF375" s="17"/>
      <c r="AG375" s="17"/>
      <c r="AH375" s="17"/>
      <c r="AI375" s="17"/>
      <c r="AJ375" s="17"/>
      <c r="AK375" s="17"/>
    </row>
    <row r="376" spans="2:37" x14ac:dyDescent="0.3">
      <c r="B376" s="15"/>
      <c r="C376" s="16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C376" s="39"/>
      <c r="AD376" s="16"/>
      <c r="AE376" s="17"/>
      <c r="AF376" s="17"/>
      <c r="AG376" s="17"/>
      <c r="AH376" s="17"/>
      <c r="AI376" s="17"/>
      <c r="AJ376" s="17"/>
      <c r="AK376" s="17"/>
    </row>
    <row r="377" spans="2:37" x14ac:dyDescent="0.3">
      <c r="B377" s="15"/>
      <c r="C377" s="16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C377" s="39"/>
      <c r="AD377" s="16"/>
      <c r="AE377" s="17"/>
      <c r="AF377" s="17"/>
      <c r="AG377" s="17"/>
      <c r="AH377" s="17"/>
      <c r="AI377" s="17"/>
      <c r="AJ377" s="17"/>
      <c r="AK377" s="17"/>
    </row>
    <row r="378" spans="2:37" x14ac:dyDescent="0.3">
      <c r="B378" s="15"/>
      <c r="C378" s="16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C378" s="39"/>
      <c r="AD378" s="16"/>
      <c r="AE378" s="17"/>
      <c r="AF378" s="17"/>
      <c r="AG378" s="17"/>
      <c r="AH378" s="17"/>
      <c r="AI378" s="17"/>
      <c r="AJ378" s="17"/>
      <c r="AK378" s="17"/>
    </row>
    <row r="379" spans="2:37" x14ac:dyDescent="0.3">
      <c r="B379" s="15"/>
      <c r="C379" s="16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C379" s="39"/>
      <c r="AD379" s="16"/>
      <c r="AE379" s="17"/>
      <c r="AF379" s="17"/>
      <c r="AG379" s="17"/>
      <c r="AH379" s="17"/>
      <c r="AI379" s="17"/>
      <c r="AJ379" s="17"/>
      <c r="AK379" s="17"/>
    </row>
    <row r="380" spans="2:37" x14ac:dyDescent="0.3">
      <c r="B380" s="15"/>
      <c r="C380" s="16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C380" s="39"/>
      <c r="AD380" s="16"/>
      <c r="AE380" s="17"/>
      <c r="AF380" s="17"/>
      <c r="AG380" s="17"/>
      <c r="AH380" s="17"/>
      <c r="AI380" s="17"/>
      <c r="AJ380" s="17"/>
      <c r="AK380" s="17"/>
    </row>
    <row r="381" spans="2:37" x14ac:dyDescent="0.3">
      <c r="B381" s="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C381" s="39"/>
      <c r="AD381" s="16"/>
      <c r="AE381" s="17"/>
      <c r="AF381" s="17"/>
      <c r="AG381" s="17"/>
      <c r="AH381" s="17"/>
      <c r="AI381" s="17"/>
      <c r="AJ381" s="17"/>
      <c r="AK381" s="17"/>
    </row>
    <row r="382" spans="2:37" x14ac:dyDescent="0.3">
      <c r="AC382" s="39"/>
      <c r="AD382" s="16"/>
      <c r="AE382" s="17"/>
      <c r="AF382" s="17"/>
      <c r="AG382" s="17"/>
      <c r="AH382" s="17"/>
      <c r="AI382" s="17"/>
      <c r="AJ382" s="17"/>
      <c r="AK382" s="17"/>
    </row>
    <row r="383" spans="2:37" x14ac:dyDescent="0.3">
      <c r="AC383" s="39"/>
      <c r="AD383" s="16"/>
      <c r="AE383" s="17"/>
      <c r="AF383" s="17"/>
      <c r="AG383" s="17"/>
      <c r="AH383" s="17"/>
      <c r="AI383" s="17"/>
      <c r="AJ383" s="17"/>
      <c r="AK383" s="17"/>
    </row>
    <row r="384" spans="2:37" x14ac:dyDescent="0.3">
      <c r="AC384" s="39"/>
      <c r="AD384" s="16"/>
      <c r="AE384" s="17"/>
      <c r="AF384" s="17"/>
      <c r="AG384" s="17"/>
      <c r="AH384" s="17"/>
      <c r="AI384" s="17"/>
      <c r="AJ384" s="17"/>
      <c r="AK384" s="17"/>
    </row>
    <row r="385" spans="2:37" x14ac:dyDescent="0.3">
      <c r="AC385" s="39"/>
      <c r="AD385" s="16"/>
      <c r="AE385" s="17"/>
      <c r="AF385" s="17"/>
      <c r="AG385" s="17"/>
      <c r="AH385" s="17"/>
      <c r="AI385" s="17"/>
      <c r="AJ385" s="17"/>
      <c r="AK385" s="17"/>
    </row>
    <row r="386" spans="2:37" x14ac:dyDescent="0.3">
      <c r="AC386" s="39"/>
      <c r="AD386" s="16"/>
      <c r="AE386" s="17"/>
      <c r="AF386" s="17"/>
      <c r="AG386" s="17"/>
      <c r="AH386" s="17"/>
      <c r="AI386" s="17"/>
      <c r="AJ386" s="17"/>
      <c r="AK386" s="17"/>
    </row>
    <row r="387" spans="2:37" x14ac:dyDescent="0.3">
      <c r="AC387" s="39"/>
      <c r="AD387" s="16"/>
      <c r="AE387" s="17"/>
      <c r="AF387" s="17"/>
      <c r="AG387" s="17"/>
      <c r="AH387" s="17"/>
      <c r="AI387" s="17"/>
      <c r="AJ387" s="17"/>
      <c r="AK387" s="17"/>
    </row>
    <row r="388" spans="2:37" x14ac:dyDescent="0.3">
      <c r="AC388" s="39"/>
      <c r="AD388" s="16"/>
      <c r="AE388" s="17"/>
      <c r="AF388" s="17"/>
      <c r="AG388" s="17"/>
      <c r="AH388" s="17"/>
      <c r="AI388" s="17"/>
      <c r="AJ388" s="17"/>
      <c r="AK388" s="17"/>
    </row>
    <row r="389" spans="2:37" x14ac:dyDescent="0.3">
      <c r="AD389" s="16"/>
      <c r="AE389" s="17"/>
      <c r="AF389" s="17"/>
      <c r="AG389" s="17"/>
      <c r="AH389" s="17"/>
      <c r="AI389" s="17"/>
      <c r="AJ389" s="17"/>
      <c r="AK389" s="17"/>
    </row>
    <row r="390" spans="2:37" x14ac:dyDescent="0.3">
      <c r="AC390" s="40"/>
      <c r="AD390" s="16"/>
      <c r="AE390" s="16"/>
      <c r="AF390" s="16"/>
      <c r="AG390" s="16"/>
      <c r="AH390" s="16"/>
      <c r="AI390" s="16"/>
      <c r="AJ390" s="16"/>
      <c r="AK390" s="16"/>
    </row>
    <row r="392" spans="2:37" x14ac:dyDescent="0.3">
      <c r="B392" s="36"/>
    </row>
    <row r="393" spans="2:37" x14ac:dyDescent="0.3">
      <c r="B393" s="36"/>
    </row>
    <row r="394" spans="2:37" x14ac:dyDescent="0.3">
      <c r="B394" s="34"/>
      <c r="C394" s="16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C394" s="38"/>
      <c r="AD394" s="16"/>
      <c r="AE394" s="37"/>
      <c r="AF394" s="37"/>
      <c r="AG394" s="37"/>
      <c r="AH394" s="37"/>
      <c r="AI394" s="37"/>
      <c r="AJ394" s="37"/>
      <c r="AK394" s="37"/>
    </row>
    <row r="395" spans="2:37" x14ac:dyDescent="0.3">
      <c r="B395" s="15"/>
      <c r="C395" s="16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C395" s="39"/>
      <c r="AD395" s="16"/>
      <c r="AE395" s="17"/>
      <c r="AF395" s="17"/>
      <c r="AG395" s="17"/>
      <c r="AH395" s="17"/>
      <c r="AI395" s="17"/>
      <c r="AJ395" s="17"/>
      <c r="AK395" s="17"/>
    </row>
    <row r="396" spans="2:37" x14ac:dyDescent="0.3">
      <c r="B396" s="15"/>
      <c r="C396" s="16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C396" s="39"/>
      <c r="AD396" s="16"/>
      <c r="AE396" s="17"/>
      <c r="AF396" s="17"/>
      <c r="AG396" s="17"/>
      <c r="AH396" s="17"/>
      <c r="AI396" s="17"/>
      <c r="AJ396" s="17"/>
      <c r="AK396" s="17"/>
    </row>
    <row r="397" spans="2:37" x14ac:dyDescent="0.3">
      <c r="B397" s="15"/>
      <c r="C397" s="16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C397" s="39"/>
      <c r="AD397" s="16"/>
      <c r="AE397" s="17"/>
      <c r="AF397" s="17"/>
      <c r="AG397" s="17"/>
      <c r="AH397" s="17"/>
      <c r="AI397" s="17"/>
      <c r="AJ397" s="17"/>
      <c r="AK397" s="17"/>
    </row>
    <row r="398" spans="2:37" x14ac:dyDescent="0.3">
      <c r="B398" s="15"/>
      <c r="C398" s="16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C398" s="39"/>
      <c r="AD398" s="16"/>
      <c r="AE398" s="17"/>
      <c r="AF398" s="17"/>
      <c r="AG398" s="17"/>
      <c r="AH398" s="17"/>
      <c r="AI398" s="17"/>
      <c r="AJ398" s="17"/>
      <c r="AK398" s="17"/>
    </row>
    <row r="399" spans="2:37" x14ac:dyDescent="0.3">
      <c r="B399" s="15"/>
      <c r="C399" s="16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C399" s="39"/>
      <c r="AD399" s="16"/>
      <c r="AE399" s="17"/>
      <c r="AF399" s="17"/>
      <c r="AG399" s="17"/>
      <c r="AH399" s="17"/>
      <c r="AI399" s="17"/>
      <c r="AJ399" s="17"/>
      <c r="AK399" s="17"/>
    </row>
    <row r="400" spans="2:37" x14ac:dyDescent="0.3">
      <c r="B400" s="15"/>
      <c r="C400" s="16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C400" s="39"/>
      <c r="AD400" s="16"/>
      <c r="AE400" s="17"/>
      <c r="AF400" s="17"/>
      <c r="AG400" s="17"/>
      <c r="AH400" s="17"/>
      <c r="AI400" s="17"/>
      <c r="AJ400" s="17"/>
      <c r="AK400" s="17"/>
    </row>
    <row r="401" spans="2:37" x14ac:dyDescent="0.3">
      <c r="B401" s="15"/>
      <c r="C401" s="16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C401" s="39"/>
      <c r="AD401" s="16"/>
      <c r="AE401" s="17"/>
      <c r="AF401" s="17"/>
      <c r="AG401" s="17"/>
      <c r="AH401" s="17"/>
      <c r="AI401" s="17"/>
      <c r="AJ401" s="17"/>
      <c r="AK401" s="17"/>
    </row>
    <row r="402" spans="2:37" x14ac:dyDescent="0.3">
      <c r="B402" s="15"/>
      <c r="C402" s="16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C402" s="39"/>
      <c r="AD402" s="16"/>
      <c r="AE402" s="17"/>
      <c r="AF402" s="17"/>
      <c r="AG402" s="17"/>
      <c r="AH402" s="17"/>
      <c r="AI402" s="17"/>
      <c r="AJ402" s="17"/>
      <c r="AK402" s="17"/>
    </row>
    <row r="403" spans="2:37" x14ac:dyDescent="0.3">
      <c r="B403" s="15"/>
      <c r="C403" s="16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C403" s="39"/>
      <c r="AD403" s="16"/>
      <c r="AE403" s="17"/>
      <c r="AF403" s="17"/>
      <c r="AG403" s="17"/>
      <c r="AH403" s="17"/>
      <c r="AI403" s="17"/>
      <c r="AJ403" s="17"/>
      <c r="AK403" s="17"/>
    </row>
    <row r="404" spans="2:37" x14ac:dyDescent="0.3">
      <c r="B404" s="15"/>
      <c r="C404" s="16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C404" s="39"/>
      <c r="AD404" s="16"/>
      <c r="AE404" s="17"/>
      <c r="AF404" s="17"/>
      <c r="AG404" s="17"/>
      <c r="AH404" s="17"/>
      <c r="AI404" s="17"/>
      <c r="AJ404" s="17"/>
      <c r="AK404" s="17"/>
    </row>
    <row r="405" spans="2:37" x14ac:dyDescent="0.3">
      <c r="B405" s="15"/>
      <c r="C405" s="16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C405" s="39"/>
      <c r="AD405" s="16"/>
      <c r="AE405" s="17"/>
      <c r="AF405" s="17"/>
      <c r="AG405" s="17"/>
      <c r="AH405" s="17"/>
      <c r="AI405" s="17"/>
      <c r="AJ405" s="17"/>
      <c r="AK405" s="17"/>
    </row>
    <row r="406" spans="2:37" x14ac:dyDescent="0.3">
      <c r="B406" s="15"/>
      <c r="C406" s="16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C406" s="39"/>
      <c r="AD406" s="16"/>
      <c r="AE406" s="17"/>
      <c r="AF406" s="17"/>
      <c r="AG406" s="17"/>
      <c r="AH406" s="17"/>
      <c r="AI406" s="17"/>
      <c r="AJ406" s="17"/>
      <c r="AK406" s="17"/>
    </row>
    <row r="407" spans="2:37" x14ac:dyDescent="0.3">
      <c r="B407" s="15"/>
      <c r="C407" s="16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C407" s="39"/>
      <c r="AD407" s="16"/>
      <c r="AE407" s="17"/>
      <c r="AF407" s="17"/>
      <c r="AG407" s="17"/>
      <c r="AH407" s="17"/>
      <c r="AI407" s="17"/>
      <c r="AJ407" s="17"/>
      <c r="AK407" s="17"/>
    </row>
    <row r="408" spans="2:37" x14ac:dyDescent="0.3">
      <c r="B408" s="15"/>
      <c r="C408" s="16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C408" s="39"/>
      <c r="AD408" s="16"/>
      <c r="AE408" s="17"/>
      <c r="AF408" s="17"/>
      <c r="AG408" s="17"/>
      <c r="AH408" s="17"/>
      <c r="AI408" s="17"/>
      <c r="AJ408" s="17"/>
      <c r="AK408" s="17"/>
    </row>
    <row r="409" spans="2:37" x14ac:dyDescent="0.3">
      <c r="B409" s="15"/>
      <c r="C409" s="16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C409" s="39"/>
      <c r="AD409" s="16"/>
      <c r="AE409" s="17"/>
      <c r="AF409" s="17"/>
      <c r="AG409" s="17"/>
      <c r="AH409" s="17"/>
      <c r="AI409" s="17"/>
      <c r="AJ409" s="17"/>
      <c r="AK409" s="17"/>
    </row>
    <row r="410" spans="2:37" x14ac:dyDescent="0.3">
      <c r="B410" s="15"/>
      <c r="C410" s="16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C410" s="39"/>
      <c r="AD410" s="16"/>
      <c r="AE410" s="17"/>
      <c r="AF410" s="17"/>
      <c r="AG410" s="17"/>
      <c r="AH410" s="17"/>
      <c r="AI410" s="17"/>
      <c r="AJ410" s="17"/>
      <c r="AK410" s="17"/>
    </row>
    <row r="411" spans="2:37" x14ac:dyDescent="0.3">
      <c r="B411" s="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C411" s="39"/>
      <c r="AD411" s="16"/>
      <c r="AE411" s="17"/>
      <c r="AF411" s="17"/>
      <c r="AG411" s="17"/>
      <c r="AH411" s="17"/>
      <c r="AI411" s="17"/>
      <c r="AJ411" s="17"/>
      <c r="AK411" s="17"/>
    </row>
    <row r="412" spans="2:37" x14ac:dyDescent="0.3">
      <c r="AC412" s="39"/>
      <c r="AD412" s="16"/>
      <c r="AE412" s="17"/>
      <c r="AF412" s="17"/>
      <c r="AG412" s="17"/>
      <c r="AH412" s="17"/>
      <c r="AI412" s="17"/>
      <c r="AJ412" s="17"/>
      <c r="AK412" s="17"/>
    </row>
    <row r="413" spans="2:37" x14ac:dyDescent="0.3">
      <c r="AC413" s="39"/>
      <c r="AD413" s="16"/>
      <c r="AE413" s="17"/>
      <c r="AF413" s="17"/>
      <c r="AG413" s="17"/>
      <c r="AH413" s="17"/>
      <c r="AI413" s="17"/>
      <c r="AJ413" s="17"/>
      <c r="AK413" s="17"/>
    </row>
    <row r="414" spans="2:37" x14ac:dyDescent="0.3">
      <c r="AC414" s="39"/>
      <c r="AD414" s="16"/>
      <c r="AE414" s="17"/>
      <c r="AF414" s="17"/>
      <c r="AG414" s="17"/>
      <c r="AH414" s="17"/>
      <c r="AI414" s="17"/>
      <c r="AJ414" s="17"/>
      <c r="AK414" s="17"/>
    </row>
    <row r="415" spans="2:37" x14ac:dyDescent="0.3">
      <c r="AC415" s="39"/>
      <c r="AD415" s="16"/>
      <c r="AE415" s="17"/>
      <c r="AF415" s="17"/>
      <c r="AG415" s="17"/>
      <c r="AH415" s="17"/>
      <c r="AI415" s="17"/>
      <c r="AJ415" s="17"/>
      <c r="AK415" s="17"/>
    </row>
    <row r="416" spans="2:37" x14ac:dyDescent="0.3">
      <c r="AC416" s="39"/>
      <c r="AD416" s="16"/>
      <c r="AE416" s="17"/>
      <c r="AF416" s="17"/>
      <c r="AG416" s="17"/>
      <c r="AH416" s="17"/>
      <c r="AI416" s="17"/>
      <c r="AJ416" s="17"/>
      <c r="AK416" s="17"/>
    </row>
    <row r="417" spans="2:37" x14ac:dyDescent="0.3">
      <c r="AC417" s="39"/>
      <c r="AD417" s="16"/>
      <c r="AE417" s="17"/>
      <c r="AF417" s="17"/>
      <c r="AG417" s="17"/>
      <c r="AH417" s="17"/>
      <c r="AI417" s="17"/>
      <c r="AJ417" s="17"/>
      <c r="AK417" s="17"/>
    </row>
    <row r="418" spans="2:37" x14ac:dyDescent="0.3">
      <c r="AC418" s="39"/>
      <c r="AD418" s="16"/>
      <c r="AE418" s="17"/>
      <c r="AF418" s="17"/>
      <c r="AG418" s="17"/>
      <c r="AH418" s="17"/>
      <c r="AI418" s="17"/>
      <c r="AJ418" s="17"/>
      <c r="AK418" s="17"/>
    </row>
    <row r="419" spans="2:37" x14ac:dyDescent="0.3">
      <c r="AD419" s="16"/>
      <c r="AE419" s="17"/>
      <c r="AF419" s="17"/>
      <c r="AG419" s="17"/>
      <c r="AH419" s="17"/>
      <c r="AI419" s="17"/>
      <c r="AJ419" s="17"/>
      <c r="AK419" s="17"/>
    </row>
    <row r="420" spans="2:37" x14ac:dyDescent="0.3">
      <c r="AC420" s="40"/>
      <c r="AD420" s="16"/>
      <c r="AE420" s="16"/>
      <c r="AF420" s="16"/>
      <c r="AG420" s="16"/>
      <c r="AH420" s="16"/>
      <c r="AI420" s="16"/>
      <c r="AJ420" s="16"/>
      <c r="AK420" s="16"/>
    </row>
    <row r="422" spans="2:37" x14ac:dyDescent="0.3">
      <c r="B422" s="36"/>
    </row>
    <row r="423" spans="2:37" x14ac:dyDescent="0.3">
      <c r="B423" s="36"/>
    </row>
    <row r="424" spans="2:37" x14ac:dyDescent="0.3">
      <c r="B424" s="34"/>
      <c r="C424" s="16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C424" s="38"/>
      <c r="AD424" s="16"/>
      <c r="AE424" s="37"/>
      <c r="AF424" s="37"/>
      <c r="AG424" s="37"/>
      <c r="AH424" s="37"/>
      <c r="AI424" s="37"/>
      <c r="AJ424" s="37"/>
      <c r="AK424" s="37"/>
    </row>
    <row r="425" spans="2:37" x14ac:dyDescent="0.3">
      <c r="B425" s="15"/>
      <c r="C425" s="16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C425" s="39"/>
      <c r="AD425" s="16"/>
      <c r="AE425" s="17"/>
      <c r="AF425" s="17"/>
      <c r="AG425" s="17"/>
      <c r="AH425" s="17"/>
      <c r="AI425" s="17"/>
      <c r="AJ425" s="17"/>
      <c r="AK425" s="17"/>
    </row>
    <row r="426" spans="2:37" x14ac:dyDescent="0.3">
      <c r="B426" s="15"/>
      <c r="C426" s="16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C426" s="39"/>
      <c r="AD426" s="16"/>
      <c r="AE426" s="17"/>
      <c r="AF426" s="17"/>
      <c r="AG426" s="17"/>
      <c r="AH426" s="17"/>
      <c r="AI426" s="17"/>
      <c r="AJ426" s="17"/>
      <c r="AK426" s="17"/>
    </row>
    <row r="427" spans="2:37" x14ac:dyDescent="0.3">
      <c r="B427" s="15"/>
      <c r="C427" s="16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C427" s="39"/>
      <c r="AD427" s="16"/>
      <c r="AE427" s="17"/>
      <c r="AF427" s="17"/>
      <c r="AG427" s="17"/>
      <c r="AH427" s="17"/>
      <c r="AI427" s="17"/>
      <c r="AJ427" s="17"/>
      <c r="AK427" s="17"/>
    </row>
    <row r="428" spans="2:37" x14ac:dyDescent="0.3">
      <c r="B428" s="15"/>
      <c r="C428" s="16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C428" s="39"/>
      <c r="AD428" s="16"/>
      <c r="AE428" s="17"/>
      <c r="AF428" s="17"/>
      <c r="AG428" s="17"/>
      <c r="AH428" s="17"/>
      <c r="AI428" s="17"/>
      <c r="AJ428" s="17"/>
      <c r="AK428" s="17"/>
    </row>
    <row r="429" spans="2:37" x14ac:dyDescent="0.3">
      <c r="B429" s="15"/>
      <c r="C429" s="16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C429" s="39"/>
      <c r="AD429" s="16"/>
      <c r="AE429" s="17"/>
      <c r="AF429" s="17"/>
      <c r="AG429" s="17"/>
      <c r="AH429" s="17"/>
      <c r="AI429" s="17"/>
      <c r="AJ429" s="17"/>
      <c r="AK429" s="17"/>
    </row>
    <row r="430" spans="2:37" x14ac:dyDescent="0.3">
      <c r="B430" s="15"/>
      <c r="C430" s="16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C430" s="39"/>
      <c r="AD430" s="16"/>
      <c r="AE430" s="17"/>
      <c r="AF430" s="17"/>
      <c r="AG430" s="17"/>
      <c r="AH430" s="17"/>
      <c r="AI430" s="17"/>
      <c r="AJ430" s="17"/>
      <c r="AK430" s="17"/>
    </row>
    <row r="431" spans="2:37" x14ac:dyDescent="0.3">
      <c r="B431" s="15"/>
      <c r="C431" s="16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C431" s="39"/>
      <c r="AD431" s="16"/>
      <c r="AE431" s="17"/>
      <c r="AF431" s="17"/>
      <c r="AG431" s="17"/>
      <c r="AH431" s="17"/>
      <c r="AI431" s="17"/>
      <c r="AJ431" s="17"/>
      <c r="AK431" s="17"/>
    </row>
    <row r="432" spans="2:37" x14ac:dyDescent="0.3">
      <c r="B432" s="15"/>
      <c r="C432" s="16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C432" s="39"/>
      <c r="AD432" s="16"/>
      <c r="AE432" s="17"/>
      <c r="AF432" s="17"/>
      <c r="AG432" s="17"/>
      <c r="AH432" s="17"/>
      <c r="AI432" s="17"/>
      <c r="AJ432" s="17"/>
      <c r="AK432" s="17"/>
    </row>
    <row r="433" spans="2:37" x14ac:dyDescent="0.3">
      <c r="B433" s="15"/>
      <c r="C433" s="16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C433" s="39"/>
      <c r="AD433" s="16"/>
      <c r="AE433" s="17"/>
      <c r="AF433" s="17"/>
      <c r="AG433" s="17"/>
      <c r="AH433" s="17"/>
      <c r="AI433" s="17"/>
      <c r="AJ433" s="17"/>
      <c r="AK433" s="17"/>
    </row>
    <row r="434" spans="2:37" x14ac:dyDescent="0.3">
      <c r="B434" s="15"/>
      <c r="C434" s="16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C434" s="39"/>
      <c r="AD434" s="16"/>
      <c r="AE434" s="17"/>
      <c r="AF434" s="17"/>
      <c r="AG434" s="17"/>
      <c r="AH434" s="17"/>
      <c r="AI434" s="17"/>
      <c r="AJ434" s="17"/>
      <c r="AK434" s="17"/>
    </row>
    <row r="435" spans="2:37" x14ac:dyDescent="0.3">
      <c r="B435" s="15"/>
      <c r="C435" s="16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C435" s="39"/>
      <c r="AD435" s="16"/>
      <c r="AE435" s="17"/>
      <c r="AF435" s="17"/>
      <c r="AG435" s="17"/>
      <c r="AH435" s="17"/>
      <c r="AI435" s="17"/>
      <c r="AJ435" s="17"/>
      <c r="AK435" s="17"/>
    </row>
    <row r="436" spans="2:37" x14ac:dyDescent="0.3">
      <c r="B436" s="15"/>
      <c r="C436" s="16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C436" s="39"/>
      <c r="AD436" s="16"/>
      <c r="AE436" s="17"/>
      <c r="AF436" s="17"/>
      <c r="AG436" s="17"/>
      <c r="AH436" s="17"/>
      <c r="AI436" s="17"/>
      <c r="AJ436" s="17"/>
      <c r="AK436" s="17"/>
    </row>
    <row r="437" spans="2:37" x14ac:dyDescent="0.3">
      <c r="B437" s="15"/>
      <c r="C437" s="16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C437" s="39"/>
      <c r="AD437" s="16"/>
      <c r="AE437" s="17"/>
      <c r="AF437" s="17"/>
      <c r="AG437" s="17"/>
      <c r="AH437" s="17"/>
      <c r="AI437" s="17"/>
      <c r="AJ437" s="17"/>
      <c r="AK437" s="17"/>
    </row>
    <row r="438" spans="2:37" x14ac:dyDescent="0.3">
      <c r="B438" s="15"/>
      <c r="C438" s="16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C438" s="39"/>
      <c r="AD438" s="16"/>
      <c r="AE438" s="17"/>
      <c r="AF438" s="17"/>
      <c r="AG438" s="17"/>
      <c r="AH438" s="17"/>
      <c r="AI438" s="17"/>
      <c r="AJ438" s="17"/>
      <c r="AK438" s="17"/>
    </row>
    <row r="439" spans="2:37" x14ac:dyDescent="0.3">
      <c r="B439" s="15"/>
      <c r="C439" s="16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C439" s="39"/>
      <c r="AD439" s="16"/>
      <c r="AE439" s="17"/>
      <c r="AF439" s="17"/>
      <c r="AG439" s="17"/>
      <c r="AH439" s="17"/>
      <c r="AI439" s="17"/>
      <c r="AJ439" s="17"/>
      <c r="AK439" s="17"/>
    </row>
    <row r="440" spans="2:37" x14ac:dyDescent="0.3">
      <c r="B440" s="15"/>
      <c r="C440" s="16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C440" s="39"/>
      <c r="AD440" s="16"/>
      <c r="AE440" s="17"/>
      <c r="AF440" s="17"/>
      <c r="AG440" s="17"/>
      <c r="AH440" s="17"/>
      <c r="AI440" s="17"/>
      <c r="AJ440" s="17"/>
      <c r="AK440" s="17"/>
    </row>
    <row r="441" spans="2:37" x14ac:dyDescent="0.3">
      <c r="B441" s="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C441" s="39"/>
      <c r="AD441" s="16"/>
      <c r="AE441" s="17"/>
      <c r="AF441" s="17"/>
      <c r="AG441" s="17"/>
      <c r="AH441" s="17"/>
      <c r="AI441" s="17"/>
      <c r="AJ441" s="17"/>
      <c r="AK441" s="17"/>
    </row>
    <row r="442" spans="2:37" x14ac:dyDescent="0.3">
      <c r="AC442" s="39"/>
      <c r="AD442" s="16"/>
      <c r="AE442" s="17"/>
      <c r="AF442" s="17"/>
      <c r="AG442" s="17"/>
      <c r="AH442" s="17"/>
      <c r="AI442" s="17"/>
      <c r="AJ442" s="17"/>
      <c r="AK442" s="17"/>
    </row>
    <row r="443" spans="2:37" x14ac:dyDescent="0.3">
      <c r="AC443" s="39"/>
      <c r="AD443" s="16"/>
      <c r="AE443" s="17"/>
      <c r="AF443" s="17"/>
      <c r="AG443" s="17"/>
      <c r="AH443" s="17"/>
      <c r="AI443" s="17"/>
      <c r="AJ443" s="17"/>
      <c r="AK443" s="17"/>
    </row>
    <row r="444" spans="2:37" x14ac:dyDescent="0.3">
      <c r="AC444" s="39"/>
      <c r="AD444" s="16"/>
      <c r="AE444" s="17"/>
      <c r="AF444" s="17"/>
      <c r="AG444" s="17"/>
      <c r="AH444" s="17"/>
      <c r="AI444" s="17"/>
      <c r="AJ444" s="17"/>
      <c r="AK444" s="17"/>
    </row>
    <row r="445" spans="2:37" x14ac:dyDescent="0.3">
      <c r="AC445" s="39"/>
      <c r="AD445" s="16"/>
      <c r="AE445" s="17"/>
      <c r="AF445" s="17"/>
      <c r="AG445" s="17"/>
      <c r="AH445" s="17"/>
      <c r="AI445" s="17"/>
      <c r="AJ445" s="17"/>
      <c r="AK445" s="17"/>
    </row>
    <row r="446" spans="2:37" x14ac:dyDescent="0.3">
      <c r="AC446" s="39"/>
      <c r="AD446" s="16"/>
      <c r="AE446" s="17"/>
      <c r="AF446" s="17"/>
      <c r="AG446" s="17"/>
      <c r="AH446" s="17"/>
      <c r="AI446" s="17"/>
      <c r="AJ446" s="17"/>
      <c r="AK446" s="17"/>
    </row>
    <row r="447" spans="2:37" x14ac:dyDescent="0.3">
      <c r="AC447" s="39"/>
      <c r="AD447" s="16"/>
      <c r="AE447" s="17"/>
      <c r="AF447" s="17"/>
      <c r="AG447" s="17"/>
      <c r="AH447" s="17"/>
      <c r="AI447" s="17"/>
      <c r="AJ447" s="17"/>
      <c r="AK447" s="17"/>
    </row>
    <row r="448" spans="2:37" x14ac:dyDescent="0.3">
      <c r="AC448" s="39"/>
      <c r="AD448" s="16"/>
      <c r="AE448" s="17"/>
      <c r="AF448" s="17"/>
      <c r="AG448" s="17"/>
      <c r="AH448" s="17"/>
      <c r="AI448" s="17"/>
      <c r="AJ448" s="17"/>
      <c r="AK448" s="17"/>
    </row>
    <row r="449" spans="2:37" x14ac:dyDescent="0.3">
      <c r="AD449" s="16"/>
      <c r="AE449" s="17"/>
      <c r="AF449" s="17"/>
      <c r="AG449" s="17"/>
      <c r="AH449" s="17"/>
      <c r="AI449" s="17"/>
      <c r="AJ449" s="17"/>
      <c r="AK449" s="17"/>
    </row>
    <row r="450" spans="2:37" x14ac:dyDescent="0.3">
      <c r="AC450" s="40"/>
      <c r="AD450" s="16"/>
      <c r="AE450" s="16"/>
      <c r="AF450" s="16"/>
      <c r="AG450" s="16"/>
      <c r="AH450" s="16"/>
      <c r="AI450" s="16"/>
      <c r="AJ450" s="16"/>
      <c r="AK450" s="16"/>
    </row>
    <row r="452" spans="2:37" x14ac:dyDescent="0.3">
      <c r="B452" s="36"/>
    </row>
    <row r="453" spans="2:37" x14ac:dyDescent="0.3">
      <c r="B453" s="36"/>
    </row>
    <row r="454" spans="2:37" x14ac:dyDescent="0.3">
      <c r="B454" s="34"/>
      <c r="C454" s="16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C454" s="38"/>
      <c r="AD454" s="16"/>
      <c r="AE454" s="37"/>
      <c r="AF454" s="37"/>
      <c r="AG454" s="37"/>
      <c r="AH454" s="37"/>
      <c r="AI454" s="37"/>
      <c r="AJ454" s="37"/>
      <c r="AK454" s="37"/>
    </row>
    <row r="455" spans="2:37" x14ac:dyDescent="0.3">
      <c r="B455" s="15"/>
      <c r="C455" s="16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C455" s="39"/>
      <c r="AD455" s="16"/>
      <c r="AE455" s="17"/>
      <c r="AF455" s="17"/>
      <c r="AG455" s="17"/>
      <c r="AH455" s="17"/>
      <c r="AI455" s="17"/>
      <c r="AJ455" s="17"/>
      <c r="AK455" s="17"/>
    </row>
    <row r="456" spans="2:37" x14ac:dyDescent="0.3">
      <c r="B456" s="15"/>
      <c r="C456" s="16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C456" s="39"/>
      <c r="AD456" s="16"/>
      <c r="AE456" s="17"/>
      <c r="AF456" s="17"/>
      <c r="AG456" s="17"/>
      <c r="AH456" s="17"/>
      <c r="AI456" s="17"/>
      <c r="AJ456" s="17"/>
      <c r="AK456" s="17"/>
    </row>
    <row r="457" spans="2:37" x14ac:dyDescent="0.3">
      <c r="B457" s="15"/>
      <c r="C457" s="16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C457" s="39"/>
      <c r="AD457" s="16"/>
      <c r="AE457" s="17"/>
      <c r="AF457" s="17"/>
      <c r="AG457" s="17"/>
      <c r="AH457" s="17"/>
      <c r="AI457" s="17"/>
      <c r="AJ457" s="17"/>
      <c r="AK457" s="17"/>
    </row>
    <row r="458" spans="2:37" x14ac:dyDescent="0.3">
      <c r="B458" s="15"/>
      <c r="C458" s="16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C458" s="39"/>
      <c r="AD458" s="16"/>
      <c r="AE458" s="17"/>
      <c r="AF458" s="17"/>
      <c r="AG458" s="17"/>
      <c r="AH458" s="17"/>
      <c r="AI458" s="17"/>
      <c r="AJ458" s="17"/>
      <c r="AK458" s="17"/>
    </row>
    <row r="459" spans="2:37" x14ac:dyDescent="0.3">
      <c r="B459" s="15"/>
      <c r="C459" s="16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C459" s="39"/>
      <c r="AD459" s="16"/>
      <c r="AE459" s="17"/>
      <c r="AF459" s="17"/>
      <c r="AG459" s="17"/>
      <c r="AH459" s="17"/>
      <c r="AI459" s="17"/>
      <c r="AJ459" s="17"/>
      <c r="AK459" s="17"/>
    </row>
    <row r="460" spans="2:37" x14ac:dyDescent="0.3">
      <c r="B460" s="15"/>
      <c r="C460" s="16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C460" s="39"/>
      <c r="AD460" s="16"/>
      <c r="AE460" s="17"/>
      <c r="AF460" s="17"/>
      <c r="AG460" s="17"/>
      <c r="AH460" s="17"/>
      <c r="AI460" s="17"/>
      <c r="AJ460" s="17"/>
      <c r="AK460" s="17"/>
    </row>
    <row r="461" spans="2:37" x14ac:dyDescent="0.3">
      <c r="B461" s="15"/>
      <c r="C461" s="16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C461" s="39"/>
      <c r="AD461" s="16"/>
      <c r="AE461" s="17"/>
      <c r="AF461" s="17"/>
      <c r="AG461" s="17"/>
      <c r="AH461" s="17"/>
      <c r="AI461" s="17"/>
      <c r="AJ461" s="17"/>
      <c r="AK461" s="17"/>
    </row>
    <row r="462" spans="2:37" x14ac:dyDescent="0.3">
      <c r="B462" s="15"/>
      <c r="C462" s="16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C462" s="39"/>
      <c r="AD462" s="16"/>
      <c r="AE462" s="17"/>
      <c r="AF462" s="17"/>
      <c r="AG462" s="17"/>
      <c r="AH462" s="17"/>
      <c r="AI462" s="17"/>
      <c r="AJ462" s="17"/>
      <c r="AK462" s="17"/>
    </row>
    <row r="463" spans="2:37" x14ac:dyDescent="0.3">
      <c r="B463" s="15"/>
      <c r="C463" s="16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C463" s="39"/>
      <c r="AD463" s="16"/>
      <c r="AE463" s="17"/>
      <c r="AF463" s="17"/>
      <c r="AG463" s="17"/>
      <c r="AH463" s="17"/>
      <c r="AI463" s="17"/>
      <c r="AJ463" s="17"/>
      <c r="AK463" s="17"/>
    </row>
    <row r="464" spans="2:37" x14ac:dyDescent="0.3">
      <c r="B464" s="15"/>
      <c r="C464" s="16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C464" s="39"/>
      <c r="AD464" s="16"/>
      <c r="AE464" s="17"/>
      <c r="AF464" s="17"/>
      <c r="AG464" s="17"/>
      <c r="AH464" s="17"/>
      <c r="AI464" s="17"/>
      <c r="AJ464" s="17"/>
      <c r="AK464" s="17"/>
    </row>
    <row r="465" spans="2:37" x14ac:dyDescent="0.3">
      <c r="B465" s="15"/>
      <c r="C465" s="16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C465" s="39"/>
      <c r="AD465" s="16"/>
      <c r="AE465" s="17"/>
      <c r="AF465" s="17"/>
      <c r="AG465" s="17"/>
      <c r="AH465" s="17"/>
      <c r="AI465" s="17"/>
      <c r="AJ465" s="17"/>
      <c r="AK465" s="17"/>
    </row>
    <row r="466" spans="2:37" x14ac:dyDescent="0.3">
      <c r="B466" s="15"/>
      <c r="C466" s="16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C466" s="39"/>
      <c r="AD466" s="16"/>
      <c r="AE466" s="17"/>
      <c r="AF466" s="17"/>
      <c r="AG466" s="17"/>
      <c r="AH466" s="17"/>
      <c r="AI466" s="17"/>
      <c r="AJ466" s="17"/>
      <c r="AK466" s="17"/>
    </row>
    <row r="467" spans="2:37" x14ac:dyDescent="0.3">
      <c r="B467" s="15"/>
      <c r="C467" s="16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C467" s="39"/>
      <c r="AD467" s="16"/>
      <c r="AE467" s="17"/>
      <c r="AF467" s="17"/>
      <c r="AG467" s="17"/>
      <c r="AH467" s="17"/>
      <c r="AI467" s="17"/>
      <c r="AJ467" s="17"/>
      <c r="AK467" s="17"/>
    </row>
    <row r="468" spans="2:37" x14ac:dyDescent="0.3">
      <c r="B468" s="15"/>
      <c r="C468" s="16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C468" s="39"/>
      <c r="AD468" s="16"/>
      <c r="AE468" s="17"/>
      <c r="AF468" s="17"/>
      <c r="AG468" s="17"/>
      <c r="AH468" s="17"/>
      <c r="AI468" s="17"/>
      <c r="AJ468" s="17"/>
      <c r="AK468" s="17"/>
    </row>
    <row r="469" spans="2:37" x14ac:dyDescent="0.3">
      <c r="B469" s="15"/>
      <c r="C469" s="16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C469" s="39"/>
      <c r="AD469" s="16"/>
      <c r="AE469" s="17"/>
      <c r="AF469" s="17"/>
      <c r="AG469" s="17"/>
      <c r="AH469" s="17"/>
      <c r="AI469" s="17"/>
      <c r="AJ469" s="17"/>
      <c r="AK469" s="17"/>
    </row>
    <row r="470" spans="2:37" x14ac:dyDescent="0.3">
      <c r="B470" s="15"/>
      <c r="C470" s="16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C470" s="39"/>
      <c r="AD470" s="16"/>
      <c r="AE470" s="17"/>
      <c r="AF470" s="17"/>
      <c r="AG470" s="17"/>
      <c r="AH470" s="17"/>
      <c r="AI470" s="17"/>
      <c r="AJ470" s="17"/>
      <c r="AK470" s="17"/>
    </row>
    <row r="471" spans="2:37" x14ac:dyDescent="0.3">
      <c r="B471" s="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C471" s="39"/>
      <c r="AD471" s="16"/>
      <c r="AE471" s="17"/>
      <c r="AF471" s="17"/>
      <c r="AG471" s="17"/>
      <c r="AH471" s="17"/>
      <c r="AI471" s="17"/>
      <c r="AJ471" s="17"/>
      <c r="AK471" s="17"/>
    </row>
    <row r="472" spans="2:37" x14ac:dyDescent="0.3">
      <c r="AC472" s="39"/>
      <c r="AD472" s="16"/>
      <c r="AE472" s="17"/>
      <c r="AF472" s="17"/>
      <c r="AG472" s="17"/>
      <c r="AH472" s="17"/>
      <c r="AI472" s="17"/>
      <c r="AJ472" s="17"/>
      <c r="AK472" s="17"/>
    </row>
    <row r="473" spans="2:37" x14ac:dyDescent="0.3">
      <c r="AC473" s="39"/>
      <c r="AD473" s="16"/>
      <c r="AE473" s="17"/>
      <c r="AF473" s="17"/>
      <c r="AG473" s="17"/>
      <c r="AH473" s="17"/>
      <c r="AI473" s="17"/>
      <c r="AJ473" s="17"/>
      <c r="AK473" s="17"/>
    </row>
    <row r="474" spans="2:37" x14ac:dyDescent="0.3">
      <c r="AC474" s="39"/>
      <c r="AD474" s="16"/>
      <c r="AE474" s="17"/>
      <c r="AF474" s="17"/>
      <c r="AG474" s="17"/>
      <c r="AH474" s="17"/>
      <c r="AI474" s="17"/>
      <c r="AJ474" s="17"/>
      <c r="AK474" s="17"/>
    </row>
    <row r="475" spans="2:37" x14ac:dyDescent="0.3">
      <c r="AC475" s="39"/>
      <c r="AD475" s="16"/>
      <c r="AE475" s="17"/>
      <c r="AF475" s="17"/>
      <c r="AG475" s="17"/>
      <c r="AH475" s="17"/>
      <c r="AI475" s="17"/>
      <c r="AJ475" s="17"/>
      <c r="AK475" s="17"/>
    </row>
    <row r="476" spans="2:37" x14ac:dyDescent="0.3">
      <c r="AC476" s="39"/>
      <c r="AD476" s="16"/>
      <c r="AE476" s="17"/>
      <c r="AF476" s="17"/>
      <c r="AG476" s="17"/>
      <c r="AH476" s="17"/>
      <c r="AI476" s="17"/>
      <c r="AJ476" s="17"/>
      <c r="AK476" s="17"/>
    </row>
    <row r="477" spans="2:37" x14ac:dyDescent="0.3">
      <c r="AC477" s="39"/>
      <c r="AD477" s="16"/>
      <c r="AE477" s="17"/>
      <c r="AF477" s="17"/>
      <c r="AG477" s="17"/>
      <c r="AH477" s="17"/>
      <c r="AI477" s="17"/>
      <c r="AJ477" s="17"/>
      <c r="AK477" s="17"/>
    </row>
    <row r="478" spans="2:37" x14ac:dyDescent="0.3">
      <c r="AC478" s="39"/>
      <c r="AD478" s="16"/>
      <c r="AE478" s="17"/>
      <c r="AF478" s="17"/>
      <c r="AG478" s="17"/>
      <c r="AH478" s="17"/>
      <c r="AI478" s="17"/>
      <c r="AJ478" s="17"/>
      <c r="AK478" s="17"/>
    </row>
    <row r="479" spans="2:37" x14ac:dyDescent="0.3">
      <c r="AD479" s="16"/>
      <c r="AE479" s="17"/>
      <c r="AF479" s="17"/>
      <c r="AG479" s="17"/>
      <c r="AH479" s="17"/>
      <c r="AI479" s="17"/>
      <c r="AJ479" s="17"/>
      <c r="AK479" s="17"/>
    </row>
    <row r="480" spans="2:37" x14ac:dyDescent="0.3">
      <c r="AC480" s="40"/>
      <c r="AD480" s="16"/>
      <c r="AE480" s="16"/>
      <c r="AF480" s="16"/>
      <c r="AG480" s="16"/>
      <c r="AH480" s="16"/>
      <c r="AI480" s="16"/>
      <c r="AJ480" s="16"/>
      <c r="AK480" s="16"/>
    </row>
    <row r="482" spans="2:37" x14ac:dyDescent="0.3">
      <c r="B482" s="36"/>
    </row>
    <row r="483" spans="2:37" x14ac:dyDescent="0.3">
      <c r="B483" s="36"/>
    </row>
    <row r="484" spans="2:37" x14ac:dyDescent="0.3">
      <c r="B484" s="34"/>
      <c r="C484" s="16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C484" s="38"/>
      <c r="AD484" s="16"/>
      <c r="AE484" s="37"/>
      <c r="AF484" s="37"/>
      <c r="AG484" s="37"/>
      <c r="AH484" s="37"/>
      <c r="AI484" s="37"/>
      <c r="AJ484" s="37"/>
      <c r="AK484" s="37"/>
    </row>
    <row r="485" spans="2:37" x14ac:dyDescent="0.3">
      <c r="B485" s="15"/>
      <c r="C485" s="16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C485" s="39"/>
      <c r="AD485" s="16"/>
      <c r="AE485" s="17"/>
      <c r="AF485" s="17"/>
      <c r="AG485" s="17"/>
      <c r="AH485" s="17"/>
      <c r="AI485" s="17"/>
      <c r="AJ485" s="17"/>
      <c r="AK485" s="17"/>
    </row>
    <row r="486" spans="2:37" x14ac:dyDescent="0.3">
      <c r="B486" s="15"/>
      <c r="C486" s="16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C486" s="39"/>
      <c r="AD486" s="16"/>
      <c r="AE486" s="17"/>
      <c r="AF486" s="17"/>
      <c r="AG486" s="17"/>
      <c r="AH486" s="17"/>
      <c r="AI486" s="17"/>
      <c r="AJ486" s="17"/>
      <c r="AK486" s="17"/>
    </row>
    <row r="487" spans="2:37" x14ac:dyDescent="0.3">
      <c r="B487" s="15"/>
      <c r="C487" s="16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C487" s="39"/>
      <c r="AD487" s="16"/>
      <c r="AE487" s="17"/>
      <c r="AF487" s="17"/>
      <c r="AG487" s="17"/>
      <c r="AH487" s="17"/>
      <c r="AI487" s="17"/>
      <c r="AJ487" s="17"/>
      <c r="AK487" s="17"/>
    </row>
    <row r="488" spans="2:37" x14ac:dyDescent="0.3">
      <c r="B488" s="15"/>
      <c r="C488" s="16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C488" s="39"/>
      <c r="AD488" s="16"/>
      <c r="AE488" s="17"/>
      <c r="AF488" s="17"/>
      <c r="AG488" s="17"/>
      <c r="AH488" s="17"/>
      <c r="AI488" s="17"/>
      <c r="AJ488" s="17"/>
      <c r="AK488" s="17"/>
    </row>
    <row r="489" spans="2:37" x14ac:dyDescent="0.3">
      <c r="B489" s="15"/>
      <c r="C489" s="16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C489" s="39"/>
      <c r="AD489" s="16"/>
      <c r="AE489" s="17"/>
      <c r="AF489" s="17"/>
      <c r="AG489" s="17"/>
      <c r="AH489" s="17"/>
      <c r="AI489" s="17"/>
      <c r="AJ489" s="17"/>
      <c r="AK489" s="17"/>
    </row>
    <row r="490" spans="2:37" x14ac:dyDescent="0.3">
      <c r="B490" s="15"/>
      <c r="C490" s="16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C490" s="39"/>
      <c r="AD490" s="16"/>
      <c r="AE490" s="17"/>
      <c r="AF490" s="17"/>
      <c r="AG490" s="17"/>
      <c r="AH490" s="17"/>
      <c r="AI490" s="17"/>
      <c r="AJ490" s="17"/>
      <c r="AK490" s="17"/>
    </row>
    <row r="491" spans="2:37" x14ac:dyDescent="0.3">
      <c r="B491" s="15"/>
      <c r="C491" s="16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C491" s="39"/>
      <c r="AD491" s="16"/>
      <c r="AE491" s="17"/>
      <c r="AF491" s="17"/>
      <c r="AG491" s="17"/>
      <c r="AH491" s="17"/>
      <c r="AI491" s="17"/>
      <c r="AJ491" s="17"/>
      <c r="AK491" s="17"/>
    </row>
    <row r="492" spans="2:37" x14ac:dyDescent="0.3">
      <c r="B492" s="15"/>
      <c r="C492" s="16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C492" s="39"/>
      <c r="AD492" s="16"/>
      <c r="AE492" s="17"/>
      <c r="AF492" s="17"/>
      <c r="AG492" s="17"/>
      <c r="AH492" s="17"/>
      <c r="AI492" s="17"/>
      <c r="AJ492" s="17"/>
      <c r="AK492" s="17"/>
    </row>
    <row r="493" spans="2:37" x14ac:dyDescent="0.3">
      <c r="B493" s="15"/>
      <c r="C493" s="16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C493" s="39"/>
      <c r="AD493" s="16"/>
      <c r="AE493" s="17"/>
      <c r="AF493" s="17"/>
      <c r="AG493" s="17"/>
      <c r="AH493" s="17"/>
      <c r="AI493" s="17"/>
      <c r="AJ493" s="17"/>
      <c r="AK493" s="17"/>
    </row>
    <row r="494" spans="2:37" x14ac:dyDescent="0.3">
      <c r="B494" s="15"/>
      <c r="C494" s="16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C494" s="39"/>
      <c r="AD494" s="16"/>
      <c r="AE494" s="17"/>
      <c r="AF494" s="17"/>
      <c r="AG494" s="17"/>
      <c r="AH494" s="17"/>
      <c r="AI494" s="17"/>
      <c r="AJ494" s="17"/>
      <c r="AK494" s="17"/>
    </row>
    <row r="495" spans="2:37" x14ac:dyDescent="0.3">
      <c r="B495" s="15"/>
      <c r="C495" s="16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C495" s="39"/>
      <c r="AD495" s="16"/>
      <c r="AE495" s="17"/>
      <c r="AF495" s="17"/>
      <c r="AG495" s="17"/>
      <c r="AH495" s="17"/>
      <c r="AI495" s="17"/>
      <c r="AJ495" s="17"/>
      <c r="AK495" s="17"/>
    </row>
    <row r="496" spans="2:37" x14ac:dyDescent="0.3">
      <c r="B496" s="15"/>
      <c r="C496" s="16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C496" s="39"/>
      <c r="AD496" s="16"/>
      <c r="AE496" s="17"/>
      <c r="AF496" s="17"/>
      <c r="AG496" s="17"/>
      <c r="AH496" s="17"/>
      <c r="AI496" s="17"/>
      <c r="AJ496" s="17"/>
      <c r="AK496" s="17"/>
    </row>
    <row r="497" spans="2:37" x14ac:dyDescent="0.3">
      <c r="B497" s="15"/>
      <c r="C497" s="16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C497" s="39"/>
      <c r="AD497" s="16"/>
      <c r="AE497" s="17"/>
      <c r="AF497" s="17"/>
      <c r="AG497" s="17"/>
      <c r="AH497" s="17"/>
      <c r="AI497" s="17"/>
      <c r="AJ497" s="17"/>
      <c r="AK497" s="17"/>
    </row>
    <row r="498" spans="2:37" x14ac:dyDescent="0.3">
      <c r="B498" s="15"/>
      <c r="C498" s="16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C498" s="39"/>
      <c r="AD498" s="16"/>
      <c r="AE498" s="17"/>
      <c r="AF498" s="17"/>
      <c r="AG498" s="17"/>
      <c r="AH498" s="17"/>
      <c r="AI498" s="17"/>
      <c r="AJ498" s="17"/>
      <c r="AK498" s="17"/>
    </row>
    <row r="499" spans="2:37" x14ac:dyDescent="0.3">
      <c r="B499" s="15"/>
      <c r="C499" s="16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C499" s="39"/>
      <c r="AD499" s="16"/>
      <c r="AE499" s="17"/>
      <c r="AF499" s="17"/>
      <c r="AG499" s="17"/>
      <c r="AH499" s="17"/>
      <c r="AI499" s="17"/>
      <c r="AJ499" s="17"/>
      <c r="AK499" s="17"/>
    </row>
    <row r="500" spans="2:37" x14ac:dyDescent="0.3">
      <c r="B500" s="15"/>
      <c r="C500" s="16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C500" s="39"/>
      <c r="AD500" s="16"/>
      <c r="AE500" s="17"/>
      <c r="AF500" s="17"/>
      <c r="AG500" s="17"/>
      <c r="AH500" s="17"/>
      <c r="AI500" s="17"/>
      <c r="AJ500" s="17"/>
      <c r="AK500" s="17"/>
    </row>
    <row r="501" spans="2:37" x14ac:dyDescent="0.3">
      <c r="B501" s="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C501" s="39"/>
      <c r="AD501" s="16"/>
      <c r="AE501" s="17"/>
      <c r="AF501" s="17"/>
      <c r="AG501" s="17"/>
      <c r="AH501" s="17"/>
      <c r="AI501" s="17"/>
      <c r="AJ501" s="17"/>
      <c r="AK501" s="17"/>
    </row>
    <row r="502" spans="2:37" x14ac:dyDescent="0.3">
      <c r="AC502" s="39"/>
      <c r="AD502" s="16"/>
      <c r="AE502" s="17"/>
      <c r="AF502" s="17"/>
      <c r="AG502" s="17"/>
      <c r="AH502" s="17"/>
      <c r="AI502" s="17"/>
      <c r="AJ502" s="17"/>
      <c r="AK502" s="17"/>
    </row>
    <row r="503" spans="2:37" x14ac:dyDescent="0.3">
      <c r="AC503" s="39"/>
      <c r="AD503" s="16"/>
      <c r="AE503" s="17"/>
      <c r="AF503" s="17"/>
      <c r="AG503" s="17"/>
      <c r="AH503" s="17"/>
      <c r="AI503" s="17"/>
      <c r="AJ503" s="17"/>
      <c r="AK503" s="17"/>
    </row>
    <row r="504" spans="2:37" x14ac:dyDescent="0.3">
      <c r="AC504" s="39"/>
      <c r="AD504" s="16"/>
      <c r="AE504" s="17"/>
      <c r="AF504" s="17"/>
      <c r="AG504" s="17"/>
      <c r="AH504" s="17"/>
      <c r="AI504" s="17"/>
      <c r="AJ504" s="17"/>
      <c r="AK504" s="17"/>
    </row>
    <row r="505" spans="2:37" x14ac:dyDescent="0.3">
      <c r="AC505" s="39"/>
      <c r="AD505" s="16"/>
      <c r="AE505" s="17"/>
      <c r="AF505" s="17"/>
      <c r="AG505" s="17"/>
      <c r="AH505" s="17"/>
      <c r="AI505" s="17"/>
      <c r="AJ505" s="17"/>
      <c r="AK505" s="17"/>
    </row>
    <row r="506" spans="2:37" x14ac:dyDescent="0.3">
      <c r="AC506" s="39"/>
      <c r="AD506" s="16"/>
      <c r="AE506" s="17"/>
      <c r="AF506" s="17"/>
      <c r="AG506" s="17"/>
      <c r="AH506" s="17"/>
      <c r="AI506" s="17"/>
      <c r="AJ506" s="17"/>
      <c r="AK506" s="17"/>
    </row>
    <row r="507" spans="2:37" x14ac:dyDescent="0.3">
      <c r="AC507" s="39"/>
      <c r="AD507" s="16"/>
      <c r="AE507" s="17"/>
      <c r="AF507" s="17"/>
      <c r="AG507" s="17"/>
      <c r="AH507" s="17"/>
      <c r="AI507" s="17"/>
      <c r="AJ507" s="17"/>
      <c r="AK507" s="17"/>
    </row>
    <row r="508" spans="2:37" x14ac:dyDescent="0.3">
      <c r="AC508" s="39"/>
      <c r="AD508" s="16"/>
      <c r="AE508" s="17"/>
      <c r="AF508" s="17"/>
      <c r="AG508" s="17"/>
      <c r="AH508" s="17"/>
      <c r="AI508" s="17"/>
      <c r="AJ508" s="17"/>
      <c r="AK508" s="17"/>
    </row>
    <row r="509" spans="2:37" x14ac:dyDescent="0.3">
      <c r="AD509" s="16"/>
      <c r="AE509" s="17"/>
      <c r="AF509" s="17"/>
      <c r="AG509" s="17"/>
      <c r="AH509" s="17"/>
      <c r="AI509" s="17"/>
      <c r="AJ509" s="17"/>
      <c r="AK509" s="17"/>
    </row>
    <row r="510" spans="2:37" x14ac:dyDescent="0.3">
      <c r="AC510" s="40"/>
      <c r="AD510" s="16"/>
      <c r="AE510" s="16"/>
      <c r="AF510" s="16"/>
      <c r="AG510" s="16"/>
      <c r="AH510" s="16"/>
      <c r="AI510" s="16"/>
      <c r="AJ510" s="16"/>
      <c r="AK510" s="16"/>
    </row>
    <row r="512" spans="2:37" x14ac:dyDescent="0.3">
      <c r="B512" s="36"/>
    </row>
    <row r="513" spans="2:37" x14ac:dyDescent="0.3">
      <c r="B513" s="36"/>
    </row>
    <row r="514" spans="2:37" x14ac:dyDescent="0.3">
      <c r="B514" s="34"/>
      <c r="C514" s="16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C514" s="38"/>
      <c r="AD514" s="16"/>
      <c r="AE514" s="37"/>
      <c r="AF514" s="37"/>
      <c r="AG514" s="37"/>
      <c r="AH514" s="37"/>
      <c r="AI514" s="37"/>
      <c r="AJ514" s="37"/>
      <c r="AK514" s="37"/>
    </row>
    <row r="515" spans="2:37" x14ac:dyDescent="0.3">
      <c r="B515" s="15"/>
      <c r="C515" s="16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C515" s="39"/>
      <c r="AD515" s="16"/>
      <c r="AE515" s="17"/>
      <c r="AF515" s="17"/>
      <c r="AG515" s="17"/>
      <c r="AH515" s="17"/>
      <c r="AI515" s="17"/>
      <c r="AJ515" s="17"/>
      <c r="AK515" s="17"/>
    </row>
    <row r="516" spans="2:37" x14ac:dyDescent="0.3">
      <c r="B516" s="15"/>
      <c r="C516" s="16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C516" s="39"/>
      <c r="AD516" s="16"/>
      <c r="AE516" s="17"/>
      <c r="AF516" s="17"/>
      <c r="AG516" s="17"/>
      <c r="AH516" s="17"/>
      <c r="AI516" s="17"/>
      <c r="AJ516" s="17"/>
      <c r="AK516" s="17"/>
    </row>
    <row r="517" spans="2:37" x14ac:dyDescent="0.3">
      <c r="B517" s="15"/>
      <c r="C517" s="16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C517" s="39"/>
      <c r="AD517" s="16"/>
      <c r="AE517" s="17"/>
      <c r="AF517" s="17"/>
      <c r="AG517" s="17"/>
      <c r="AH517" s="17"/>
      <c r="AI517" s="17"/>
      <c r="AJ517" s="17"/>
      <c r="AK517" s="17"/>
    </row>
    <row r="518" spans="2:37" x14ac:dyDescent="0.3">
      <c r="B518" s="15"/>
      <c r="C518" s="16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C518" s="39"/>
      <c r="AD518" s="16"/>
      <c r="AE518" s="17"/>
      <c r="AF518" s="17"/>
      <c r="AG518" s="17"/>
      <c r="AH518" s="17"/>
      <c r="AI518" s="17"/>
      <c r="AJ518" s="17"/>
      <c r="AK518" s="17"/>
    </row>
    <row r="519" spans="2:37" x14ac:dyDescent="0.3">
      <c r="B519" s="15"/>
      <c r="C519" s="16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C519" s="39"/>
      <c r="AD519" s="16"/>
      <c r="AE519" s="17"/>
      <c r="AF519" s="17"/>
      <c r="AG519" s="17"/>
      <c r="AH519" s="17"/>
      <c r="AI519" s="17"/>
      <c r="AJ519" s="17"/>
      <c r="AK519" s="17"/>
    </row>
    <row r="520" spans="2:37" x14ac:dyDescent="0.3">
      <c r="B520" s="15"/>
      <c r="C520" s="16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C520" s="39"/>
      <c r="AD520" s="16"/>
      <c r="AE520" s="17"/>
      <c r="AF520" s="17"/>
      <c r="AG520" s="17"/>
      <c r="AH520" s="17"/>
      <c r="AI520" s="17"/>
      <c r="AJ520" s="17"/>
      <c r="AK520" s="17"/>
    </row>
    <row r="521" spans="2:37" x14ac:dyDescent="0.3">
      <c r="B521" s="15"/>
      <c r="C521" s="16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C521" s="39"/>
      <c r="AD521" s="16"/>
      <c r="AE521" s="17"/>
      <c r="AF521" s="17"/>
      <c r="AG521" s="17"/>
      <c r="AH521" s="17"/>
      <c r="AI521" s="17"/>
      <c r="AJ521" s="17"/>
      <c r="AK521" s="17"/>
    </row>
    <row r="522" spans="2:37" x14ac:dyDescent="0.3">
      <c r="B522" s="15"/>
      <c r="C522" s="16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C522" s="39"/>
      <c r="AD522" s="16"/>
      <c r="AE522" s="17"/>
      <c r="AF522" s="17"/>
      <c r="AG522" s="17"/>
      <c r="AH522" s="17"/>
      <c r="AI522" s="17"/>
      <c r="AJ522" s="17"/>
      <c r="AK522" s="17"/>
    </row>
    <row r="523" spans="2:37" x14ac:dyDescent="0.3">
      <c r="B523" s="15"/>
      <c r="C523" s="16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C523" s="39"/>
      <c r="AD523" s="16"/>
      <c r="AE523" s="17"/>
      <c r="AF523" s="17"/>
      <c r="AG523" s="17"/>
      <c r="AH523" s="17"/>
      <c r="AI523" s="17"/>
      <c r="AJ523" s="17"/>
      <c r="AK523" s="17"/>
    </row>
    <row r="524" spans="2:37" x14ac:dyDescent="0.3">
      <c r="B524" s="15"/>
      <c r="C524" s="16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C524" s="39"/>
      <c r="AD524" s="16"/>
      <c r="AE524" s="17"/>
      <c r="AF524" s="17"/>
      <c r="AG524" s="17"/>
      <c r="AH524" s="17"/>
      <c r="AI524" s="17"/>
      <c r="AJ524" s="17"/>
      <c r="AK524" s="17"/>
    </row>
    <row r="525" spans="2:37" x14ac:dyDescent="0.3">
      <c r="B525" s="15"/>
      <c r="C525" s="16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C525" s="39"/>
      <c r="AD525" s="16"/>
      <c r="AE525" s="17"/>
      <c r="AF525" s="17"/>
      <c r="AG525" s="17"/>
      <c r="AH525" s="17"/>
      <c r="AI525" s="17"/>
      <c r="AJ525" s="17"/>
      <c r="AK525" s="17"/>
    </row>
    <row r="526" spans="2:37" x14ac:dyDescent="0.3">
      <c r="B526" s="15"/>
      <c r="C526" s="16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C526" s="39"/>
      <c r="AD526" s="16"/>
      <c r="AE526" s="17"/>
      <c r="AF526" s="17"/>
      <c r="AG526" s="17"/>
      <c r="AH526" s="17"/>
      <c r="AI526" s="17"/>
      <c r="AJ526" s="17"/>
      <c r="AK526" s="17"/>
    </row>
    <row r="527" spans="2:37" x14ac:dyDescent="0.3">
      <c r="B527" s="15"/>
      <c r="C527" s="16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C527" s="39"/>
      <c r="AD527" s="16"/>
      <c r="AE527" s="17"/>
      <c r="AF527" s="17"/>
      <c r="AG527" s="17"/>
      <c r="AH527" s="17"/>
      <c r="AI527" s="17"/>
      <c r="AJ527" s="17"/>
      <c r="AK527" s="17"/>
    </row>
    <row r="528" spans="2:37" x14ac:dyDescent="0.3">
      <c r="B528" s="15"/>
      <c r="C528" s="16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C528" s="39"/>
      <c r="AD528" s="16"/>
      <c r="AE528" s="17"/>
      <c r="AF528" s="17"/>
      <c r="AG528" s="17"/>
      <c r="AH528" s="17"/>
      <c r="AI528" s="17"/>
      <c r="AJ528" s="17"/>
      <c r="AK528" s="17"/>
    </row>
    <row r="529" spans="2:37" x14ac:dyDescent="0.3">
      <c r="B529" s="15"/>
      <c r="C529" s="16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C529" s="39"/>
      <c r="AD529" s="16"/>
      <c r="AE529" s="17"/>
      <c r="AF529" s="17"/>
      <c r="AG529" s="17"/>
      <c r="AH529" s="17"/>
      <c r="AI529" s="17"/>
      <c r="AJ529" s="17"/>
      <c r="AK529" s="17"/>
    </row>
    <row r="530" spans="2:37" x14ac:dyDescent="0.3">
      <c r="B530" s="15"/>
      <c r="C530" s="16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C530" s="39"/>
      <c r="AD530" s="16"/>
      <c r="AE530" s="17"/>
      <c r="AF530" s="17"/>
      <c r="AG530" s="17"/>
      <c r="AH530" s="17"/>
      <c r="AI530" s="17"/>
      <c r="AJ530" s="17"/>
      <c r="AK530" s="17"/>
    </row>
    <row r="531" spans="2:37" x14ac:dyDescent="0.3">
      <c r="B531" s="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C531" s="39"/>
      <c r="AD531" s="16"/>
      <c r="AE531" s="17"/>
      <c r="AF531" s="17"/>
      <c r="AG531" s="17"/>
      <c r="AH531" s="17"/>
      <c r="AI531" s="17"/>
      <c r="AJ531" s="17"/>
      <c r="AK531" s="17"/>
    </row>
    <row r="532" spans="2:37" x14ac:dyDescent="0.3">
      <c r="AC532" s="39"/>
      <c r="AD532" s="16"/>
      <c r="AE532" s="17"/>
      <c r="AF532" s="17"/>
      <c r="AG532" s="17"/>
      <c r="AH532" s="17"/>
      <c r="AI532" s="17"/>
      <c r="AJ532" s="17"/>
      <c r="AK532" s="17"/>
    </row>
    <row r="533" spans="2:37" x14ac:dyDescent="0.3">
      <c r="AC533" s="39"/>
      <c r="AD533" s="16"/>
      <c r="AE533" s="17"/>
      <c r="AF533" s="17"/>
      <c r="AG533" s="17"/>
      <c r="AH533" s="17"/>
      <c r="AI533" s="17"/>
      <c r="AJ533" s="17"/>
      <c r="AK533" s="17"/>
    </row>
    <row r="534" spans="2:37" x14ac:dyDescent="0.3">
      <c r="AC534" s="39"/>
      <c r="AD534" s="16"/>
      <c r="AE534" s="17"/>
      <c r="AF534" s="17"/>
      <c r="AG534" s="17"/>
      <c r="AH534" s="17"/>
      <c r="AI534" s="17"/>
      <c r="AJ534" s="17"/>
      <c r="AK534" s="17"/>
    </row>
    <row r="535" spans="2:37" x14ac:dyDescent="0.3">
      <c r="AC535" s="39"/>
      <c r="AD535" s="16"/>
      <c r="AE535" s="17"/>
      <c r="AF535" s="17"/>
      <c r="AG535" s="17"/>
      <c r="AH535" s="17"/>
      <c r="AI535" s="17"/>
      <c r="AJ535" s="17"/>
      <c r="AK535" s="17"/>
    </row>
    <row r="536" spans="2:37" x14ac:dyDescent="0.3">
      <c r="AC536" s="39"/>
      <c r="AD536" s="16"/>
      <c r="AE536" s="17"/>
      <c r="AF536" s="17"/>
      <c r="AG536" s="17"/>
      <c r="AH536" s="17"/>
      <c r="AI536" s="17"/>
      <c r="AJ536" s="17"/>
      <c r="AK536" s="17"/>
    </row>
    <row r="537" spans="2:37" x14ac:dyDescent="0.3">
      <c r="AC537" s="39"/>
      <c r="AD537" s="16"/>
      <c r="AE537" s="17"/>
      <c r="AF537" s="17"/>
      <c r="AG537" s="17"/>
      <c r="AH537" s="17"/>
      <c r="AI537" s="17"/>
      <c r="AJ537" s="17"/>
      <c r="AK537" s="17"/>
    </row>
    <row r="538" spans="2:37" x14ac:dyDescent="0.3">
      <c r="AC538" s="39"/>
      <c r="AD538" s="16"/>
      <c r="AE538" s="17"/>
      <c r="AF538" s="17"/>
      <c r="AG538" s="17"/>
      <c r="AH538" s="17"/>
      <c r="AI538" s="17"/>
      <c r="AJ538" s="17"/>
      <c r="AK538" s="17"/>
    </row>
    <row r="539" spans="2:37" x14ac:dyDescent="0.3">
      <c r="AD539" s="16"/>
      <c r="AE539" s="17"/>
      <c r="AF539" s="17"/>
      <c r="AG539" s="17"/>
      <c r="AH539" s="17"/>
      <c r="AI539" s="17"/>
      <c r="AJ539" s="17"/>
      <c r="AK539" s="17"/>
    </row>
    <row r="540" spans="2:37" x14ac:dyDescent="0.3">
      <c r="AC540" s="40"/>
      <c r="AD540" s="16"/>
      <c r="AE540" s="16"/>
      <c r="AF540" s="16"/>
      <c r="AG540" s="16"/>
      <c r="AH540" s="16"/>
      <c r="AI540" s="16"/>
      <c r="AJ540" s="16"/>
      <c r="AK540" s="16"/>
    </row>
    <row r="542" spans="2:37" x14ac:dyDescent="0.3">
      <c r="B542" s="36"/>
    </row>
    <row r="543" spans="2:37" x14ac:dyDescent="0.3">
      <c r="B543" s="36"/>
    </row>
    <row r="544" spans="2:37" x14ac:dyDescent="0.3">
      <c r="B544" s="34"/>
      <c r="C544" s="16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C544" s="38"/>
      <c r="AD544" s="16"/>
      <c r="AE544" s="37"/>
      <c r="AF544" s="37"/>
      <c r="AG544" s="37"/>
      <c r="AH544" s="37"/>
      <c r="AI544" s="37"/>
      <c r="AJ544" s="37"/>
      <c r="AK544" s="37"/>
    </row>
    <row r="545" spans="2:37" x14ac:dyDescent="0.3">
      <c r="B545" s="15"/>
      <c r="C545" s="16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C545" s="39"/>
      <c r="AD545" s="16"/>
      <c r="AE545" s="17"/>
      <c r="AF545" s="17"/>
      <c r="AG545" s="17"/>
      <c r="AH545" s="17"/>
      <c r="AI545" s="17"/>
      <c r="AJ545" s="17"/>
      <c r="AK545" s="17"/>
    </row>
    <row r="546" spans="2:37" x14ac:dyDescent="0.3">
      <c r="B546" s="15"/>
      <c r="C546" s="16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C546" s="39"/>
      <c r="AD546" s="16"/>
      <c r="AE546" s="17"/>
      <c r="AF546" s="17"/>
      <c r="AG546" s="17"/>
      <c r="AH546" s="17"/>
      <c r="AI546" s="17"/>
      <c r="AJ546" s="17"/>
      <c r="AK546" s="17"/>
    </row>
    <row r="547" spans="2:37" x14ac:dyDescent="0.3">
      <c r="B547" s="15"/>
      <c r="C547" s="16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C547" s="39"/>
      <c r="AD547" s="16"/>
      <c r="AE547" s="17"/>
      <c r="AF547" s="17"/>
      <c r="AG547" s="17"/>
      <c r="AH547" s="17"/>
      <c r="AI547" s="17"/>
      <c r="AJ547" s="17"/>
      <c r="AK547" s="17"/>
    </row>
    <row r="548" spans="2:37" x14ac:dyDescent="0.3">
      <c r="B548" s="15"/>
      <c r="C548" s="16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C548" s="39"/>
      <c r="AD548" s="16"/>
      <c r="AE548" s="17"/>
      <c r="AF548" s="17"/>
      <c r="AG548" s="17"/>
      <c r="AH548" s="17"/>
      <c r="AI548" s="17"/>
      <c r="AJ548" s="17"/>
      <c r="AK548" s="17"/>
    </row>
    <row r="549" spans="2:37" x14ac:dyDescent="0.3">
      <c r="B549" s="15"/>
      <c r="C549" s="16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C549" s="39"/>
      <c r="AD549" s="16"/>
      <c r="AE549" s="17"/>
      <c r="AF549" s="17"/>
      <c r="AG549" s="17"/>
      <c r="AH549" s="17"/>
      <c r="AI549" s="17"/>
      <c r="AJ549" s="17"/>
      <c r="AK549" s="17"/>
    </row>
    <row r="550" spans="2:37" x14ac:dyDescent="0.3">
      <c r="B550" s="15"/>
      <c r="C550" s="16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C550" s="39"/>
      <c r="AD550" s="16"/>
      <c r="AE550" s="17"/>
      <c r="AF550" s="17"/>
      <c r="AG550" s="17"/>
      <c r="AH550" s="17"/>
      <c r="AI550" s="17"/>
      <c r="AJ550" s="17"/>
      <c r="AK550" s="17"/>
    </row>
    <row r="551" spans="2:37" x14ac:dyDescent="0.3">
      <c r="B551" s="15"/>
      <c r="C551" s="16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C551" s="39"/>
      <c r="AD551" s="16"/>
      <c r="AE551" s="17"/>
      <c r="AF551" s="17"/>
      <c r="AG551" s="17"/>
      <c r="AH551" s="17"/>
      <c r="AI551" s="17"/>
      <c r="AJ551" s="17"/>
      <c r="AK551" s="17"/>
    </row>
    <row r="552" spans="2:37" x14ac:dyDescent="0.3">
      <c r="B552" s="15"/>
      <c r="C552" s="16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C552" s="39"/>
      <c r="AD552" s="16"/>
      <c r="AE552" s="17"/>
      <c r="AF552" s="17"/>
      <c r="AG552" s="17"/>
      <c r="AH552" s="17"/>
      <c r="AI552" s="17"/>
      <c r="AJ552" s="17"/>
      <c r="AK552" s="17"/>
    </row>
    <row r="553" spans="2:37" x14ac:dyDescent="0.3">
      <c r="B553" s="15"/>
      <c r="C553" s="16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C553" s="39"/>
      <c r="AD553" s="16"/>
      <c r="AE553" s="17"/>
      <c r="AF553" s="17"/>
      <c r="AG553" s="17"/>
      <c r="AH553" s="17"/>
      <c r="AI553" s="17"/>
      <c r="AJ553" s="17"/>
      <c r="AK553" s="17"/>
    </row>
    <row r="554" spans="2:37" x14ac:dyDescent="0.3">
      <c r="B554" s="15"/>
      <c r="C554" s="16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C554" s="39"/>
      <c r="AD554" s="16"/>
      <c r="AE554" s="17"/>
      <c r="AF554" s="17"/>
      <c r="AG554" s="17"/>
      <c r="AH554" s="17"/>
      <c r="AI554" s="17"/>
      <c r="AJ554" s="17"/>
      <c r="AK554" s="17"/>
    </row>
    <row r="555" spans="2:37" x14ac:dyDescent="0.3">
      <c r="B555" s="15"/>
      <c r="C555" s="16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C555" s="39"/>
      <c r="AD555" s="16"/>
      <c r="AE555" s="17"/>
      <c r="AF555" s="17"/>
      <c r="AG555" s="17"/>
      <c r="AH555" s="17"/>
      <c r="AI555" s="17"/>
      <c r="AJ555" s="17"/>
      <c r="AK555" s="17"/>
    </row>
    <row r="556" spans="2:37" x14ac:dyDescent="0.3">
      <c r="B556" s="15"/>
      <c r="C556" s="16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C556" s="39"/>
      <c r="AD556" s="16"/>
      <c r="AE556" s="17"/>
      <c r="AF556" s="17"/>
      <c r="AG556" s="17"/>
      <c r="AH556" s="17"/>
      <c r="AI556" s="17"/>
      <c r="AJ556" s="17"/>
      <c r="AK556" s="17"/>
    </row>
    <row r="557" spans="2:37" x14ac:dyDescent="0.3">
      <c r="B557" s="15"/>
      <c r="C557" s="16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C557" s="39"/>
      <c r="AD557" s="16"/>
      <c r="AE557" s="17"/>
      <c r="AF557" s="17"/>
      <c r="AG557" s="17"/>
      <c r="AH557" s="17"/>
      <c r="AI557" s="17"/>
      <c r="AJ557" s="17"/>
      <c r="AK557" s="17"/>
    </row>
    <row r="558" spans="2:37" x14ac:dyDescent="0.3">
      <c r="B558" s="15"/>
      <c r="C558" s="16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C558" s="39"/>
      <c r="AD558" s="16"/>
      <c r="AE558" s="17"/>
      <c r="AF558" s="17"/>
      <c r="AG558" s="17"/>
      <c r="AH558" s="17"/>
      <c r="AI558" s="17"/>
      <c r="AJ558" s="17"/>
      <c r="AK558" s="17"/>
    </row>
    <row r="559" spans="2:37" x14ac:dyDescent="0.3">
      <c r="B559" s="15"/>
      <c r="C559" s="16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C559" s="39"/>
      <c r="AD559" s="16"/>
      <c r="AE559" s="17"/>
      <c r="AF559" s="17"/>
      <c r="AG559" s="17"/>
      <c r="AH559" s="17"/>
      <c r="AI559" s="17"/>
      <c r="AJ559" s="17"/>
      <c r="AK559" s="17"/>
    </row>
    <row r="560" spans="2:37" x14ac:dyDescent="0.3">
      <c r="B560" s="15"/>
      <c r="C560" s="16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C560" s="39"/>
      <c r="AD560" s="16"/>
      <c r="AE560" s="17"/>
      <c r="AF560" s="17"/>
      <c r="AG560" s="17"/>
      <c r="AH560" s="17"/>
      <c r="AI560" s="17"/>
      <c r="AJ560" s="17"/>
      <c r="AK560" s="17"/>
    </row>
    <row r="561" spans="2:37" x14ac:dyDescent="0.3">
      <c r="B561" s="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C561" s="39"/>
      <c r="AD561" s="16"/>
      <c r="AE561" s="17"/>
      <c r="AF561" s="17"/>
      <c r="AG561" s="17"/>
      <c r="AH561" s="17"/>
      <c r="AI561" s="17"/>
      <c r="AJ561" s="17"/>
      <c r="AK561" s="17"/>
    </row>
    <row r="562" spans="2:37" x14ac:dyDescent="0.3">
      <c r="AC562" s="39"/>
      <c r="AD562" s="16"/>
      <c r="AE562" s="17"/>
      <c r="AF562" s="17"/>
      <c r="AG562" s="17"/>
      <c r="AH562" s="17"/>
      <c r="AI562" s="17"/>
      <c r="AJ562" s="17"/>
      <c r="AK562" s="17"/>
    </row>
    <row r="563" spans="2:37" x14ac:dyDescent="0.3">
      <c r="AC563" s="39"/>
      <c r="AD563" s="16"/>
      <c r="AE563" s="17"/>
      <c r="AF563" s="17"/>
      <c r="AG563" s="17"/>
      <c r="AH563" s="17"/>
      <c r="AI563" s="17"/>
      <c r="AJ563" s="17"/>
      <c r="AK563" s="17"/>
    </row>
    <row r="564" spans="2:37" x14ac:dyDescent="0.3">
      <c r="AC564" s="39"/>
      <c r="AD564" s="16"/>
      <c r="AE564" s="17"/>
      <c r="AF564" s="17"/>
      <c r="AG564" s="17"/>
      <c r="AH564" s="17"/>
      <c r="AI564" s="17"/>
      <c r="AJ564" s="17"/>
      <c r="AK564" s="17"/>
    </row>
    <row r="565" spans="2:37" x14ac:dyDescent="0.3">
      <c r="AC565" s="39"/>
      <c r="AD565" s="16"/>
      <c r="AE565" s="17"/>
      <c r="AF565" s="17"/>
      <c r="AG565" s="17"/>
      <c r="AH565" s="17"/>
      <c r="AI565" s="17"/>
      <c r="AJ565" s="17"/>
      <c r="AK565" s="17"/>
    </row>
    <row r="566" spans="2:37" x14ac:dyDescent="0.3">
      <c r="AC566" s="39"/>
      <c r="AD566" s="16"/>
      <c r="AE566" s="17"/>
      <c r="AF566" s="17"/>
      <c r="AG566" s="17"/>
      <c r="AH566" s="17"/>
      <c r="AI566" s="17"/>
      <c r="AJ566" s="17"/>
      <c r="AK566" s="17"/>
    </row>
    <row r="567" spans="2:37" x14ac:dyDescent="0.3">
      <c r="AC567" s="39"/>
      <c r="AD567" s="16"/>
      <c r="AE567" s="17"/>
      <c r="AF567" s="17"/>
      <c r="AG567" s="17"/>
      <c r="AH567" s="17"/>
      <c r="AI567" s="17"/>
      <c r="AJ567" s="17"/>
      <c r="AK567" s="17"/>
    </row>
    <row r="568" spans="2:37" x14ac:dyDescent="0.3">
      <c r="AC568" s="39"/>
      <c r="AD568" s="16"/>
      <c r="AE568" s="17"/>
      <c r="AF568" s="17"/>
      <c r="AG568" s="17"/>
      <c r="AH568" s="17"/>
      <c r="AI568" s="17"/>
      <c r="AJ568" s="17"/>
      <c r="AK568" s="17"/>
    </row>
    <row r="569" spans="2:37" x14ac:dyDescent="0.3">
      <c r="AD569" s="16"/>
      <c r="AE569" s="17"/>
      <c r="AF569" s="17"/>
      <c r="AG569" s="17"/>
      <c r="AH569" s="17"/>
      <c r="AI569" s="17"/>
      <c r="AJ569" s="17"/>
      <c r="AK569" s="17"/>
    </row>
    <row r="570" spans="2:37" x14ac:dyDescent="0.3">
      <c r="AC570" s="40"/>
      <c r="AD570" s="16"/>
      <c r="AE570" s="16"/>
      <c r="AF570" s="16"/>
      <c r="AG570" s="16"/>
      <c r="AH570" s="16"/>
      <c r="AI570" s="16"/>
      <c r="AJ570" s="16"/>
      <c r="AK570" s="16"/>
    </row>
    <row r="572" spans="2:37" x14ac:dyDescent="0.3">
      <c r="B572" s="36"/>
    </row>
    <row r="573" spans="2:37" x14ac:dyDescent="0.3">
      <c r="B573" s="36"/>
    </row>
    <row r="574" spans="2:37" x14ac:dyDescent="0.3">
      <c r="B574" s="34"/>
      <c r="C574" s="16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C574" s="38"/>
      <c r="AD574" s="16"/>
      <c r="AE574" s="37"/>
      <c r="AF574" s="37"/>
      <c r="AG574" s="37"/>
      <c r="AH574" s="37"/>
      <c r="AI574" s="37"/>
      <c r="AJ574" s="37"/>
      <c r="AK574" s="37"/>
    </row>
    <row r="575" spans="2:37" x14ac:dyDescent="0.3">
      <c r="B575" s="15"/>
      <c r="C575" s="16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C575" s="39"/>
      <c r="AD575" s="16"/>
      <c r="AE575" s="17"/>
      <c r="AF575" s="17"/>
      <c r="AG575" s="17"/>
      <c r="AH575" s="17"/>
      <c r="AI575" s="17"/>
      <c r="AJ575" s="17"/>
      <c r="AK575" s="17"/>
    </row>
    <row r="576" spans="2:37" x14ac:dyDescent="0.3">
      <c r="B576" s="15"/>
      <c r="C576" s="16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C576" s="39"/>
      <c r="AD576" s="16"/>
      <c r="AE576" s="17"/>
      <c r="AF576" s="17"/>
      <c r="AG576" s="17"/>
      <c r="AH576" s="17"/>
      <c r="AI576" s="17"/>
      <c r="AJ576" s="17"/>
      <c r="AK576" s="17"/>
    </row>
    <row r="577" spans="2:37" x14ac:dyDescent="0.3">
      <c r="B577" s="15"/>
      <c r="C577" s="16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C577" s="39"/>
      <c r="AD577" s="16"/>
      <c r="AE577" s="17"/>
      <c r="AF577" s="17"/>
      <c r="AG577" s="17"/>
      <c r="AH577" s="17"/>
      <c r="AI577" s="17"/>
      <c r="AJ577" s="17"/>
      <c r="AK577" s="17"/>
    </row>
    <row r="578" spans="2:37" x14ac:dyDescent="0.3">
      <c r="B578" s="15"/>
      <c r="C578" s="16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C578" s="39"/>
      <c r="AD578" s="16"/>
      <c r="AE578" s="17"/>
      <c r="AF578" s="17"/>
      <c r="AG578" s="17"/>
      <c r="AH578" s="17"/>
      <c r="AI578" s="17"/>
      <c r="AJ578" s="17"/>
      <c r="AK578" s="17"/>
    </row>
    <row r="579" spans="2:37" x14ac:dyDescent="0.3">
      <c r="B579" s="15"/>
      <c r="C579" s="16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C579" s="39"/>
      <c r="AD579" s="16"/>
      <c r="AE579" s="17"/>
      <c r="AF579" s="17"/>
      <c r="AG579" s="17"/>
      <c r="AH579" s="17"/>
      <c r="AI579" s="17"/>
      <c r="AJ579" s="17"/>
      <c r="AK579" s="17"/>
    </row>
    <row r="580" spans="2:37" x14ac:dyDescent="0.3">
      <c r="B580" s="15"/>
      <c r="C580" s="16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C580" s="39"/>
      <c r="AD580" s="16"/>
      <c r="AE580" s="17"/>
      <c r="AF580" s="17"/>
      <c r="AG580" s="17"/>
      <c r="AH580" s="17"/>
      <c r="AI580" s="17"/>
      <c r="AJ580" s="17"/>
      <c r="AK580" s="17"/>
    </row>
    <row r="581" spans="2:37" x14ac:dyDescent="0.3">
      <c r="B581" s="15"/>
      <c r="C581" s="16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C581" s="39"/>
      <c r="AD581" s="16"/>
      <c r="AE581" s="17"/>
      <c r="AF581" s="17"/>
      <c r="AG581" s="17"/>
      <c r="AH581" s="17"/>
      <c r="AI581" s="17"/>
      <c r="AJ581" s="17"/>
      <c r="AK581" s="17"/>
    </row>
    <row r="582" spans="2:37" x14ac:dyDescent="0.3">
      <c r="B582" s="15"/>
      <c r="C582" s="16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C582" s="39"/>
      <c r="AD582" s="16"/>
      <c r="AE582" s="17"/>
      <c r="AF582" s="17"/>
      <c r="AG582" s="17"/>
      <c r="AH582" s="17"/>
      <c r="AI582" s="17"/>
      <c r="AJ582" s="17"/>
      <c r="AK582" s="17"/>
    </row>
    <row r="583" spans="2:37" x14ac:dyDescent="0.3">
      <c r="B583" s="15"/>
      <c r="C583" s="16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C583" s="39"/>
      <c r="AD583" s="16"/>
      <c r="AE583" s="17"/>
      <c r="AF583" s="17"/>
      <c r="AG583" s="17"/>
      <c r="AH583" s="17"/>
      <c r="AI583" s="17"/>
      <c r="AJ583" s="17"/>
      <c r="AK583" s="17"/>
    </row>
    <row r="584" spans="2:37" x14ac:dyDescent="0.3">
      <c r="B584" s="15"/>
      <c r="C584" s="16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C584" s="39"/>
      <c r="AD584" s="16"/>
      <c r="AE584" s="17"/>
      <c r="AF584" s="17"/>
      <c r="AG584" s="17"/>
      <c r="AH584" s="17"/>
      <c r="AI584" s="17"/>
      <c r="AJ584" s="17"/>
      <c r="AK584" s="17"/>
    </row>
    <row r="585" spans="2:37" x14ac:dyDescent="0.3">
      <c r="B585" s="15"/>
      <c r="C585" s="16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C585" s="39"/>
      <c r="AD585" s="16"/>
      <c r="AE585" s="17"/>
      <c r="AF585" s="17"/>
      <c r="AG585" s="17"/>
      <c r="AH585" s="17"/>
      <c r="AI585" s="17"/>
      <c r="AJ585" s="17"/>
      <c r="AK585" s="17"/>
    </row>
    <row r="586" spans="2:37" x14ac:dyDescent="0.3">
      <c r="B586" s="15"/>
      <c r="C586" s="16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C586" s="39"/>
      <c r="AD586" s="16"/>
      <c r="AE586" s="17"/>
      <c r="AF586" s="17"/>
      <c r="AG586" s="17"/>
      <c r="AH586" s="17"/>
      <c r="AI586" s="17"/>
      <c r="AJ586" s="17"/>
      <c r="AK586" s="17"/>
    </row>
    <row r="587" spans="2:37" x14ac:dyDescent="0.3">
      <c r="B587" s="15"/>
      <c r="C587" s="16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C587" s="39"/>
      <c r="AD587" s="16"/>
      <c r="AE587" s="17"/>
      <c r="AF587" s="17"/>
      <c r="AG587" s="17"/>
      <c r="AH587" s="17"/>
      <c r="AI587" s="17"/>
      <c r="AJ587" s="17"/>
      <c r="AK587" s="17"/>
    </row>
    <row r="588" spans="2:37" x14ac:dyDescent="0.3">
      <c r="B588" s="15"/>
      <c r="C588" s="16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C588" s="39"/>
      <c r="AD588" s="16"/>
      <c r="AE588" s="17"/>
      <c r="AF588" s="17"/>
      <c r="AG588" s="17"/>
      <c r="AH588" s="17"/>
      <c r="AI588" s="17"/>
      <c r="AJ588" s="17"/>
      <c r="AK588" s="17"/>
    </row>
    <row r="589" spans="2:37" x14ac:dyDescent="0.3">
      <c r="B589" s="15"/>
      <c r="C589" s="16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C589" s="39"/>
      <c r="AD589" s="16"/>
      <c r="AE589" s="17"/>
      <c r="AF589" s="17"/>
      <c r="AG589" s="17"/>
      <c r="AH589" s="17"/>
      <c r="AI589" s="17"/>
      <c r="AJ589" s="17"/>
      <c r="AK589" s="17"/>
    </row>
    <row r="590" spans="2:37" x14ac:dyDescent="0.3">
      <c r="B590" s="15"/>
      <c r="C590" s="16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C590" s="39"/>
      <c r="AD590" s="16"/>
      <c r="AE590" s="17"/>
      <c r="AF590" s="17"/>
      <c r="AG590" s="17"/>
      <c r="AH590" s="17"/>
      <c r="AI590" s="17"/>
      <c r="AJ590" s="17"/>
      <c r="AK590" s="17"/>
    </row>
    <row r="591" spans="2:37" x14ac:dyDescent="0.3">
      <c r="B591" s="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C591" s="39"/>
      <c r="AD591" s="16"/>
      <c r="AE591" s="17"/>
      <c r="AF591" s="17"/>
      <c r="AG591" s="17"/>
      <c r="AH591" s="17"/>
      <c r="AI591" s="17"/>
      <c r="AJ591" s="17"/>
      <c r="AK591" s="17"/>
    </row>
    <row r="592" spans="2:37" x14ac:dyDescent="0.3">
      <c r="AC592" s="39"/>
      <c r="AD592" s="16"/>
      <c r="AE592" s="17"/>
      <c r="AF592" s="17"/>
      <c r="AG592" s="17"/>
      <c r="AH592" s="17"/>
      <c r="AI592" s="17"/>
      <c r="AJ592" s="17"/>
      <c r="AK592" s="17"/>
    </row>
    <row r="593" spans="2:37" x14ac:dyDescent="0.3">
      <c r="AC593" s="39"/>
      <c r="AD593" s="16"/>
      <c r="AE593" s="17"/>
      <c r="AF593" s="17"/>
      <c r="AG593" s="17"/>
      <c r="AH593" s="17"/>
      <c r="AI593" s="17"/>
      <c r="AJ593" s="17"/>
      <c r="AK593" s="17"/>
    </row>
    <row r="594" spans="2:37" x14ac:dyDescent="0.3">
      <c r="AC594" s="39"/>
      <c r="AD594" s="16"/>
      <c r="AE594" s="17"/>
      <c r="AF594" s="17"/>
      <c r="AG594" s="17"/>
      <c r="AH594" s="17"/>
      <c r="AI594" s="17"/>
      <c r="AJ594" s="17"/>
      <c r="AK594" s="17"/>
    </row>
    <row r="595" spans="2:37" x14ac:dyDescent="0.3">
      <c r="AC595" s="39"/>
      <c r="AD595" s="16"/>
      <c r="AE595" s="17"/>
      <c r="AF595" s="17"/>
      <c r="AG595" s="17"/>
      <c r="AH595" s="17"/>
      <c r="AI595" s="17"/>
      <c r="AJ595" s="17"/>
      <c r="AK595" s="17"/>
    </row>
    <row r="596" spans="2:37" x14ac:dyDescent="0.3">
      <c r="AC596" s="39"/>
      <c r="AD596" s="16"/>
      <c r="AE596" s="17"/>
      <c r="AF596" s="17"/>
      <c r="AG596" s="17"/>
      <c r="AH596" s="17"/>
      <c r="AI596" s="17"/>
      <c r="AJ596" s="17"/>
      <c r="AK596" s="17"/>
    </row>
    <row r="597" spans="2:37" x14ac:dyDescent="0.3">
      <c r="AC597" s="39"/>
      <c r="AD597" s="16"/>
      <c r="AE597" s="17"/>
      <c r="AF597" s="17"/>
      <c r="AG597" s="17"/>
      <c r="AH597" s="17"/>
      <c r="AI597" s="17"/>
      <c r="AJ597" s="17"/>
      <c r="AK597" s="17"/>
    </row>
    <row r="598" spans="2:37" x14ac:dyDescent="0.3">
      <c r="AC598" s="39"/>
      <c r="AD598" s="16"/>
      <c r="AE598" s="17"/>
      <c r="AF598" s="17"/>
      <c r="AG598" s="17"/>
      <c r="AH598" s="17"/>
      <c r="AI598" s="17"/>
      <c r="AJ598" s="17"/>
      <c r="AK598" s="17"/>
    </row>
    <row r="599" spans="2:37" x14ac:dyDescent="0.3">
      <c r="AD599" s="16"/>
      <c r="AE599" s="17"/>
      <c r="AF599" s="17"/>
      <c r="AG599" s="17"/>
      <c r="AH599" s="17"/>
      <c r="AI599" s="17"/>
      <c r="AJ599" s="17"/>
      <c r="AK599" s="17"/>
    </row>
    <row r="600" spans="2:37" x14ac:dyDescent="0.3">
      <c r="AC600" s="40"/>
      <c r="AD600" s="16"/>
      <c r="AE600" s="16"/>
      <c r="AF600" s="16"/>
      <c r="AG600" s="16"/>
      <c r="AH600" s="16"/>
      <c r="AI600" s="16"/>
      <c r="AJ600" s="16"/>
      <c r="AK600" s="16"/>
    </row>
    <row r="602" spans="2:37" x14ac:dyDescent="0.3">
      <c r="B602" s="36"/>
    </row>
    <row r="603" spans="2:37" x14ac:dyDescent="0.3">
      <c r="B603" s="36"/>
    </row>
    <row r="604" spans="2:37" x14ac:dyDescent="0.3">
      <c r="B604" s="34"/>
      <c r="C604" s="16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C604" s="38"/>
      <c r="AD604" s="16"/>
      <c r="AE604" s="37"/>
      <c r="AF604" s="37"/>
      <c r="AG604" s="37"/>
      <c r="AH604" s="37"/>
      <c r="AI604" s="37"/>
      <c r="AJ604" s="37"/>
      <c r="AK604" s="37"/>
    </row>
    <row r="605" spans="2:37" x14ac:dyDescent="0.3">
      <c r="B605" s="15"/>
      <c r="C605" s="16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C605" s="39"/>
      <c r="AD605" s="16"/>
      <c r="AE605" s="17"/>
      <c r="AF605" s="17"/>
      <c r="AG605" s="17"/>
      <c r="AH605" s="17"/>
      <c r="AI605" s="17"/>
      <c r="AJ605" s="17"/>
      <c r="AK605" s="17"/>
    </row>
    <row r="606" spans="2:37" x14ac:dyDescent="0.3">
      <c r="B606" s="15"/>
      <c r="C606" s="16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C606" s="39"/>
      <c r="AD606" s="16"/>
      <c r="AE606" s="17"/>
      <c r="AF606" s="17"/>
      <c r="AG606" s="17"/>
      <c r="AH606" s="17"/>
      <c r="AI606" s="17"/>
      <c r="AJ606" s="17"/>
      <c r="AK606" s="17"/>
    </row>
    <row r="607" spans="2:37" x14ac:dyDescent="0.3">
      <c r="B607" s="15"/>
      <c r="C607" s="16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C607" s="39"/>
      <c r="AD607" s="16"/>
      <c r="AE607" s="17"/>
      <c r="AF607" s="17"/>
      <c r="AG607" s="17"/>
      <c r="AH607" s="17"/>
      <c r="AI607" s="17"/>
      <c r="AJ607" s="17"/>
      <c r="AK607" s="17"/>
    </row>
    <row r="608" spans="2:37" x14ac:dyDescent="0.3">
      <c r="B608" s="15"/>
      <c r="C608" s="16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C608" s="39"/>
      <c r="AD608" s="16"/>
      <c r="AE608" s="17"/>
      <c r="AF608" s="17"/>
      <c r="AG608" s="17"/>
      <c r="AH608" s="17"/>
      <c r="AI608" s="17"/>
      <c r="AJ608" s="17"/>
      <c r="AK608" s="17"/>
    </row>
    <row r="609" spans="2:37" x14ac:dyDescent="0.3">
      <c r="B609" s="15"/>
      <c r="C609" s="16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C609" s="39"/>
      <c r="AD609" s="16"/>
      <c r="AE609" s="17"/>
      <c r="AF609" s="17"/>
      <c r="AG609" s="17"/>
      <c r="AH609" s="17"/>
      <c r="AI609" s="17"/>
      <c r="AJ609" s="17"/>
      <c r="AK609" s="17"/>
    </row>
    <row r="610" spans="2:37" x14ac:dyDescent="0.3">
      <c r="B610" s="15"/>
      <c r="C610" s="16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C610" s="39"/>
      <c r="AD610" s="16"/>
      <c r="AE610" s="17"/>
      <c r="AF610" s="17"/>
      <c r="AG610" s="17"/>
      <c r="AH610" s="17"/>
      <c r="AI610" s="17"/>
      <c r="AJ610" s="17"/>
      <c r="AK610" s="17"/>
    </row>
    <row r="611" spans="2:37" x14ac:dyDescent="0.3">
      <c r="B611" s="15"/>
      <c r="C611" s="16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C611" s="39"/>
      <c r="AD611" s="16"/>
      <c r="AE611" s="17"/>
      <c r="AF611" s="17"/>
      <c r="AG611" s="17"/>
      <c r="AH611" s="17"/>
      <c r="AI611" s="17"/>
      <c r="AJ611" s="17"/>
      <c r="AK611" s="17"/>
    </row>
    <row r="612" spans="2:37" x14ac:dyDescent="0.3">
      <c r="B612" s="15"/>
      <c r="C612" s="16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C612" s="39"/>
      <c r="AD612" s="16"/>
      <c r="AE612" s="17"/>
      <c r="AF612" s="17"/>
      <c r="AG612" s="17"/>
      <c r="AH612" s="17"/>
      <c r="AI612" s="17"/>
      <c r="AJ612" s="17"/>
      <c r="AK612" s="17"/>
    </row>
    <row r="613" spans="2:37" x14ac:dyDescent="0.3">
      <c r="B613" s="15"/>
      <c r="C613" s="16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C613" s="39"/>
      <c r="AD613" s="16"/>
      <c r="AE613" s="17"/>
      <c r="AF613" s="17"/>
      <c r="AG613" s="17"/>
      <c r="AH613" s="17"/>
      <c r="AI613" s="17"/>
      <c r="AJ613" s="17"/>
      <c r="AK613" s="17"/>
    </row>
    <row r="614" spans="2:37" x14ac:dyDescent="0.3">
      <c r="B614" s="15"/>
      <c r="C614" s="16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C614" s="39"/>
      <c r="AD614" s="16"/>
      <c r="AE614" s="17"/>
      <c r="AF614" s="17"/>
      <c r="AG614" s="17"/>
      <c r="AH614" s="17"/>
      <c r="AI614" s="17"/>
      <c r="AJ614" s="17"/>
      <c r="AK614" s="17"/>
    </row>
    <row r="615" spans="2:37" x14ac:dyDescent="0.3">
      <c r="B615" s="15"/>
      <c r="C615" s="16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C615" s="39"/>
      <c r="AD615" s="16"/>
      <c r="AE615" s="17"/>
      <c r="AF615" s="17"/>
      <c r="AG615" s="17"/>
      <c r="AH615" s="17"/>
      <c r="AI615" s="17"/>
      <c r="AJ615" s="17"/>
      <c r="AK615" s="17"/>
    </row>
    <row r="616" spans="2:37" x14ac:dyDescent="0.3">
      <c r="B616" s="15"/>
      <c r="C616" s="16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C616" s="39"/>
      <c r="AD616" s="16"/>
      <c r="AE616" s="17"/>
      <c r="AF616" s="17"/>
      <c r="AG616" s="17"/>
      <c r="AH616" s="17"/>
      <c r="AI616" s="17"/>
      <c r="AJ616" s="17"/>
      <c r="AK616" s="17"/>
    </row>
    <row r="617" spans="2:37" x14ac:dyDescent="0.3">
      <c r="B617" s="15"/>
      <c r="C617" s="16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C617" s="39"/>
      <c r="AD617" s="16"/>
      <c r="AE617" s="17"/>
      <c r="AF617" s="17"/>
      <c r="AG617" s="17"/>
      <c r="AH617" s="17"/>
      <c r="AI617" s="17"/>
      <c r="AJ617" s="17"/>
      <c r="AK617" s="17"/>
    </row>
    <row r="618" spans="2:37" x14ac:dyDescent="0.3">
      <c r="B618" s="15"/>
      <c r="C618" s="16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C618" s="39"/>
      <c r="AD618" s="16"/>
      <c r="AE618" s="17"/>
      <c r="AF618" s="17"/>
      <c r="AG618" s="17"/>
      <c r="AH618" s="17"/>
      <c r="AI618" s="17"/>
      <c r="AJ618" s="17"/>
      <c r="AK618" s="17"/>
    </row>
    <row r="619" spans="2:37" x14ac:dyDescent="0.3">
      <c r="B619" s="15"/>
      <c r="C619" s="16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C619" s="39"/>
      <c r="AD619" s="16"/>
      <c r="AE619" s="17"/>
      <c r="AF619" s="17"/>
      <c r="AG619" s="17"/>
      <c r="AH619" s="17"/>
      <c r="AI619" s="17"/>
      <c r="AJ619" s="17"/>
      <c r="AK619" s="17"/>
    </row>
    <row r="620" spans="2:37" x14ac:dyDescent="0.3">
      <c r="B620" s="15"/>
      <c r="C620" s="16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C620" s="39"/>
      <c r="AD620" s="16"/>
      <c r="AE620" s="17"/>
      <c r="AF620" s="17"/>
      <c r="AG620" s="17"/>
      <c r="AH620" s="17"/>
      <c r="AI620" s="17"/>
      <c r="AJ620" s="17"/>
      <c r="AK620" s="17"/>
    </row>
    <row r="621" spans="2:37" x14ac:dyDescent="0.3">
      <c r="B621" s="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C621" s="39"/>
      <c r="AD621" s="16"/>
      <c r="AE621" s="17"/>
      <c r="AF621" s="17"/>
      <c r="AG621" s="17"/>
      <c r="AH621" s="17"/>
      <c r="AI621" s="17"/>
      <c r="AJ621" s="17"/>
      <c r="AK621" s="17"/>
    </row>
    <row r="622" spans="2:37" x14ac:dyDescent="0.3">
      <c r="AC622" s="39"/>
      <c r="AD622" s="16"/>
      <c r="AE622" s="17"/>
      <c r="AF622" s="17"/>
      <c r="AG622" s="17"/>
      <c r="AH622" s="17"/>
      <c r="AI622" s="17"/>
      <c r="AJ622" s="17"/>
      <c r="AK622" s="17"/>
    </row>
    <row r="623" spans="2:37" x14ac:dyDescent="0.3">
      <c r="AC623" s="39"/>
      <c r="AD623" s="16"/>
      <c r="AE623" s="17"/>
      <c r="AF623" s="17"/>
      <c r="AG623" s="17"/>
      <c r="AH623" s="17"/>
      <c r="AI623" s="17"/>
      <c r="AJ623" s="17"/>
      <c r="AK623" s="17"/>
    </row>
    <row r="624" spans="2:37" x14ac:dyDescent="0.3">
      <c r="AC624" s="39"/>
      <c r="AD624" s="16"/>
      <c r="AE624" s="17"/>
      <c r="AF624" s="17"/>
      <c r="AG624" s="17"/>
      <c r="AH624" s="17"/>
      <c r="AI624" s="17"/>
      <c r="AJ624" s="17"/>
      <c r="AK624" s="17"/>
    </row>
    <row r="625" spans="2:37" x14ac:dyDescent="0.3">
      <c r="AC625" s="39"/>
      <c r="AD625" s="16"/>
      <c r="AE625" s="17"/>
      <c r="AF625" s="17"/>
      <c r="AG625" s="17"/>
      <c r="AH625" s="17"/>
      <c r="AI625" s="17"/>
      <c r="AJ625" s="17"/>
      <c r="AK625" s="17"/>
    </row>
    <row r="626" spans="2:37" x14ac:dyDescent="0.3">
      <c r="AC626" s="39"/>
      <c r="AD626" s="16"/>
      <c r="AE626" s="17"/>
      <c r="AF626" s="17"/>
      <c r="AG626" s="17"/>
      <c r="AH626" s="17"/>
      <c r="AI626" s="17"/>
      <c r="AJ626" s="17"/>
      <c r="AK626" s="17"/>
    </row>
    <row r="627" spans="2:37" x14ac:dyDescent="0.3">
      <c r="AC627" s="39"/>
      <c r="AD627" s="16"/>
      <c r="AE627" s="17"/>
      <c r="AF627" s="17"/>
      <c r="AG627" s="17"/>
      <c r="AH627" s="17"/>
      <c r="AI627" s="17"/>
      <c r="AJ627" s="17"/>
      <c r="AK627" s="17"/>
    </row>
    <row r="628" spans="2:37" x14ac:dyDescent="0.3">
      <c r="AC628" s="39"/>
      <c r="AD628" s="16"/>
      <c r="AE628" s="17"/>
      <c r="AF628" s="17"/>
      <c r="AG628" s="17"/>
      <c r="AH628" s="17"/>
      <c r="AI628" s="17"/>
      <c r="AJ628" s="17"/>
      <c r="AK628" s="17"/>
    </row>
    <row r="629" spans="2:37" x14ac:dyDescent="0.3">
      <c r="AD629" s="16"/>
      <c r="AE629" s="17"/>
      <c r="AF629" s="17"/>
      <c r="AG629" s="17"/>
      <c r="AH629" s="17"/>
      <c r="AI629" s="17"/>
      <c r="AJ629" s="17"/>
      <c r="AK629" s="17"/>
    </row>
    <row r="630" spans="2:37" x14ac:dyDescent="0.3">
      <c r="AC630" s="40"/>
      <c r="AD630" s="16"/>
      <c r="AE630" s="16"/>
      <c r="AF630" s="16"/>
      <c r="AG630" s="16"/>
      <c r="AH630" s="16"/>
      <c r="AI630" s="16"/>
      <c r="AJ630" s="16"/>
      <c r="AK630" s="16"/>
    </row>
    <row r="632" spans="2:37" x14ac:dyDescent="0.3">
      <c r="B632" s="36"/>
    </row>
    <row r="633" spans="2:37" x14ac:dyDescent="0.3">
      <c r="B633" s="36"/>
    </row>
    <row r="634" spans="2:37" x14ac:dyDescent="0.3">
      <c r="B634" s="34"/>
      <c r="C634" s="16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C634" s="38"/>
      <c r="AD634" s="16"/>
      <c r="AE634" s="37"/>
      <c r="AF634" s="37"/>
      <c r="AG634" s="37"/>
      <c r="AH634" s="37"/>
      <c r="AI634" s="37"/>
      <c r="AJ634" s="37"/>
      <c r="AK634" s="37"/>
    </row>
    <row r="635" spans="2:37" x14ac:dyDescent="0.3">
      <c r="B635" s="15"/>
      <c r="C635" s="16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C635" s="39"/>
      <c r="AD635" s="16"/>
      <c r="AE635" s="17"/>
      <c r="AF635" s="17"/>
      <c r="AG635" s="17"/>
      <c r="AH635" s="17"/>
      <c r="AI635" s="17"/>
      <c r="AJ635" s="17"/>
      <c r="AK635" s="17"/>
    </row>
    <row r="636" spans="2:37" x14ac:dyDescent="0.3">
      <c r="B636" s="15"/>
      <c r="C636" s="16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C636" s="39"/>
      <c r="AD636" s="16"/>
      <c r="AE636" s="17"/>
      <c r="AF636" s="17"/>
      <c r="AG636" s="17"/>
      <c r="AH636" s="17"/>
      <c r="AI636" s="17"/>
      <c r="AJ636" s="17"/>
      <c r="AK636" s="17"/>
    </row>
    <row r="637" spans="2:37" x14ac:dyDescent="0.3">
      <c r="B637" s="15"/>
      <c r="C637" s="16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C637" s="39"/>
      <c r="AD637" s="16"/>
      <c r="AE637" s="17"/>
      <c r="AF637" s="17"/>
      <c r="AG637" s="17"/>
      <c r="AH637" s="17"/>
      <c r="AI637" s="17"/>
      <c r="AJ637" s="17"/>
      <c r="AK637" s="17"/>
    </row>
    <row r="638" spans="2:37" x14ac:dyDescent="0.3">
      <c r="B638" s="15"/>
      <c r="C638" s="16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C638" s="39"/>
      <c r="AD638" s="16"/>
      <c r="AE638" s="17"/>
      <c r="AF638" s="17"/>
      <c r="AG638" s="17"/>
      <c r="AH638" s="17"/>
      <c r="AI638" s="17"/>
      <c r="AJ638" s="17"/>
      <c r="AK638" s="17"/>
    </row>
    <row r="639" spans="2:37" x14ac:dyDescent="0.3">
      <c r="B639" s="15"/>
      <c r="C639" s="16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C639" s="39"/>
      <c r="AD639" s="16"/>
      <c r="AE639" s="17"/>
      <c r="AF639" s="17"/>
      <c r="AG639" s="17"/>
      <c r="AH639" s="17"/>
      <c r="AI639" s="17"/>
      <c r="AJ639" s="17"/>
      <c r="AK639" s="17"/>
    </row>
    <row r="640" spans="2:37" x14ac:dyDescent="0.3">
      <c r="B640" s="15"/>
      <c r="C640" s="16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C640" s="39"/>
      <c r="AD640" s="16"/>
      <c r="AE640" s="17"/>
      <c r="AF640" s="17"/>
      <c r="AG640" s="17"/>
      <c r="AH640" s="17"/>
      <c r="AI640" s="17"/>
      <c r="AJ640" s="17"/>
      <c r="AK640" s="17"/>
    </row>
    <row r="641" spans="2:37" x14ac:dyDescent="0.3">
      <c r="B641" s="15"/>
      <c r="C641" s="16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C641" s="39"/>
      <c r="AD641" s="16"/>
      <c r="AE641" s="17"/>
      <c r="AF641" s="17"/>
      <c r="AG641" s="17"/>
      <c r="AH641" s="17"/>
      <c r="AI641" s="17"/>
      <c r="AJ641" s="17"/>
      <c r="AK641" s="17"/>
    </row>
    <row r="642" spans="2:37" x14ac:dyDescent="0.3">
      <c r="B642" s="15"/>
      <c r="C642" s="16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C642" s="39"/>
      <c r="AD642" s="16"/>
      <c r="AE642" s="17"/>
      <c r="AF642" s="17"/>
      <c r="AG642" s="17"/>
      <c r="AH642" s="17"/>
      <c r="AI642" s="17"/>
      <c r="AJ642" s="17"/>
      <c r="AK642" s="17"/>
    </row>
    <row r="643" spans="2:37" x14ac:dyDescent="0.3">
      <c r="B643" s="15"/>
      <c r="C643" s="16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C643" s="39"/>
      <c r="AD643" s="16"/>
      <c r="AE643" s="17"/>
      <c r="AF643" s="17"/>
      <c r="AG643" s="17"/>
      <c r="AH643" s="17"/>
      <c r="AI643" s="17"/>
      <c r="AJ643" s="17"/>
      <c r="AK643" s="17"/>
    </row>
    <row r="644" spans="2:37" x14ac:dyDescent="0.3">
      <c r="B644" s="15"/>
      <c r="C644" s="16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C644" s="39"/>
      <c r="AD644" s="16"/>
      <c r="AE644" s="17"/>
      <c r="AF644" s="17"/>
      <c r="AG644" s="17"/>
      <c r="AH644" s="17"/>
      <c r="AI644" s="17"/>
      <c r="AJ644" s="17"/>
      <c r="AK644" s="17"/>
    </row>
    <row r="645" spans="2:37" x14ac:dyDescent="0.3">
      <c r="B645" s="15"/>
      <c r="C645" s="16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C645" s="39"/>
      <c r="AD645" s="16"/>
      <c r="AE645" s="17"/>
      <c r="AF645" s="17"/>
      <c r="AG645" s="17"/>
      <c r="AH645" s="17"/>
      <c r="AI645" s="17"/>
      <c r="AJ645" s="17"/>
      <c r="AK645" s="17"/>
    </row>
    <row r="646" spans="2:37" x14ac:dyDescent="0.3">
      <c r="B646" s="15"/>
      <c r="C646" s="16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C646" s="39"/>
      <c r="AD646" s="16"/>
      <c r="AE646" s="17"/>
      <c r="AF646" s="17"/>
      <c r="AG646" s="17"/>
      <c r="AH646" s="17"/>
      <c r="AI646" s="17"/>
      <c r="AJ646" s="17"/>
      <c r="AK646" s="17"/>
    </row>
    <row r="647" spans="2:37" x14ac:dyDescent="0.3">
      <c r="B647" s="15"/>
      <c r="C647" s="16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C647" s="39"/>
      <c r="AD647" s="16"/>
      <c r="AE647" s="17"/>
      <c r="AF647" s="17"/>
      <c r="AG647" s="17"/>
      <c r="AH647" s="17"/>
      <c r="AI647" s="17"/>
      <c r="AJ647" s="17"/>
      <c r="AK647" s="17"/>
    </row>
    <row r="648" spans="2:37" x14ac:dyDescent="0.3">
      <c r="B648" s="15"/>
      <c r="C648" s="16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C648" s="39"/>
      <c r="AD648" s="16"/>
      <c r="AE648" s="17"/>
      <c r="AF648" s="17"/>
      <c r="AG648" s="17"/>
      <c r="AH648" s="17"/>
      <c r="AI648" s="17"/>
      <c r="AJ648" s="17"/>
      <c r="AK648" s="17"/>
    </row>
    <row r="649" spans="2:37" x14ac:dyDescent="0.3">
      <c r="B649" s="15"/>
      <c r="C649" s="16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C649" s="39"/>
      <c r="AD649" s="16"/>
      <c r="AE649" s="17"/>
      <c r="AF649" s="17"/>
      <c r="AG649" s="17"/>
      <c r="AH649" s="17"/>
      <c r="AI649" s="17"/>
      <c r="AJ649" s="17"/>
      <c r="AK649" s="17"/>
    </row>
    <row r="650" spans="2:37" x14ac:dyDescent="0.3">
      <c r="B650" s="15"/>
      <c r="C650" s="16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C650" s="39"/>
      <c r="AD650" s="16"/>
      <c r="AE650" s="17"/>
      <c r="AF650" s="17"/>
      <c r="AG650" s="17"/>
      <c r="AH650" s="17"/>
      <c r="AI650" s="17"/>
      <c r="AJ650" s="17"/>
      <c r="AK650" s="17"/>
    </row>
    <row r="651" spans="2:37" x14ac:dyDescent="0.3">
      <c r="B651" s="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C651" s="39"/>
      <c r="AD651" s="16"/>
      <c r="AE651" s="17"/>
      <c r="AF651" s="17"/>
      <c r="AG651" s="17"/>
      <c r="AH651" s="17"/>
      <c r="AI651" s="17"/>
      <c r="AJ651" s="17"/>
      <c r="AK651" s="17"/>
    </row>
    <row r="652" spans="2:37" x14ac:dyDescent="0.3">
      <c r="AC652" s="39"/>
      <c r="AD652" s="16"/>
      <c r="AE652" s="17"/>
      <c r="AF652" s="17"/>
      <c r="AG652" s="17"/>
      <c r="AH652" s="17"/>
      <c r="AI652" s="17"/>
      <c r="AJ652" s="17"/>
      <c r="AK652" s="17"/>
    </row>
    <row r="653" spans="2:37" x14ac:dyDescent="0.3">
      <c r="AC653" s="39"/>
      <c r="AD653" s="16"/>
      <c r="AE653" s="17"/>
      <c r="AF653" s="17"/>
      <c r="AG653" s="17"/>
      <c r="AH653" s="17"/>
      <c r="AI653" s="17"/>
      <c r="AJ653" s="17"/>
      <c r="AK653" s="17"/>
    </row>
    <row r="654" spans="2:37" x14ac:dyDescent="0.3">
      <c r="AC654" s="39"/>
      <c r="AD654" s="16"/>
      <c r="AE654" s="17"/>
      <c r="AF654" s="17"/>
      <c r="AG654" s="17"/>
      <c r="AH654" s="17"/>
      <c r="AI654" s="17"/>
      <c r="AJ654" s="17"/>
      <c r="AK654" s="17"/>
    </row>
    <row r="655" spans="2:37" x14ac:dyDescent="0.3">
      <c r="AC655" s="39"/>
      <c r="AD655" s="16"/>
      <c r="AE655" s="17"/>
      <c r="AF655" s="17"/>
      <c r="AG655" s="17"/>
      <c r="AH655" s="17"/>
      <c r="AI655" s="17"/>
      <c r="AJ655" s="17"/>
      <c r="AK655" s="17"/>
    </row>
    <row r="656" spans="2:37" x14ac:dyDescent="0.3">
      <c r="AC656" s="39"/>
      <c r="AD656" s="16"/>
      <c r="AE656" s="17"/>
      <c r="AF656" s="17"/>
      <c r="AG656" s="17"/>
      <c r="AH656" s="17"/>
      <c r="AI656" s="17"/>
      <c r="AJ656" s="17"/>
      <c r="AK656" s="17"/>
    </row>
    <row r="657" spans="2:37" x14ac:dyDescent="0.3">
      <c r="AC657" s="39"/>
      <c r="AD657" s="16"/>
      <c r="AE657" s="17"/>
      <c r="AF657" s="17"/>
      <c r="AG657" s="17"/>
      <c r="AH657" s="17"/>
      <c r="AI657" s="17"/>
      <c r="AJ657" s="17"/>
      <c r="AK657" s="17"/>
    </row>
    <row r="658" spans="2:37" x14ac:dyDescent="0.3">
      <c r="AC658" s="39"/>
      <c r="AD658" s="16"/>
      <c r="AE658" s="17"/>
      <c r="AF658" s="17"/>
      <c r="AG658" s="17"/>
      <c r="AH658" s="17"/>
      <c r="AI658" s="17"/>
      <c r="AJ658" s="17"/>
      <c r="AK658" s="17"/>
    </row>
    <row r="659" spans="2:37" x14ac:dyDescent="0.3">
      <c r="AD659" s="16"/>
      <c r="AE659" s="17"/>
      <c r="AF659" s="17"/>
      <c r="AG659" s="17"/>
      <c r="AH659" s="17"/>
      <c r="AI659" s="17"/>
      <c r="AJ659" s="17"/>
      <c r="AK659" s="17"/>
    </row>
    <row r="660" spans="2:37" x14ac:dyDescent="0.3">
      <c r="AC660" s="40"/>
      <c r="AD660" s="16"/>
      <c r="AE660" s="16"/>
      <c r="AF660" s="16"/>
      <c r="AG660" s="16"/>
      <c r="AH660" s="16"/>
      <c r="AI660" s="16"/>
      <c r="AJ660" s="16"/>
      <c r="AK660" s="16"/>
    </row>
    <row r="662" spans="2:37" x14ac:dyDescent="0.3">
      <c r="B662" s="36"/>
    </row>
    <row r="663" spans="2:37" x14ac:dyDescent="0.3">
      <c r="B663" s="36"/>
    </row>
    <row r="664" spans="2:37" x14ac:dyDescent="0.3">
      <c r="B664" s="34"/>
      <c r="C664" s="16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C664" s="38"/>
      <c r="AD664" s="16"/>
      <c r="AE664" s="37"/>
      <c r="AF664" s="37"/>
      <c r="AG664" s="37"/>
      <c r="AH664" s="37"/>
      <c r="AI664" s="37"/>
      <c r="AJ664" s="37"/>
      <c r="AK664" s="37"/>
    </row>
    <row r="665" spans="2:37" x14ac:dyDescent="0.3">
      <c r="B665" s="15"/>
      <c r="C665" s="16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C665" s="39"/>
      <c r="AD665" s="16"/>
      <c r="AE665" s="17"/>
      <c r="AF665" s="17"/>
      <c r="AG665" s="17"/>
      <c r="AH665" s="17"/>
      <c r="AI665" s="17"/>
      <c r="AJ665" s="17"/>
      <c r="AK665" s="17"/>
    </row>
    <row r="666" spans="2:37" x14ac:dyDescent="0.3">
      <c r="B666" s="15"/>
      <c r="C666" s="16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C666" s="39"/>
      <c r="AD666" s="16"/>
      <c r="AE666" s="17"/>
      <c r="AF666" s="17"/>
      <c r="AG666" s="17"/>
      <c r="AH666" s="17"/>
      <c r="AI666" s="17"/>
      <c r="AJ666" s="17"/>
      <c r="AK666" s="17"/>
    </row>
    <row r="667" spans="2:37" x14ac:dyDescent="0.3">
      <c r="B667" s="15"/>
      <c r="C667" s="16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C667" s="39"/>
      <c r="AD667" s="16"/>
      <c r="AE667" s="17"/>
      <c r="AF667" s="17"/>
      <c r="AG667" s="17"/>
      <c r="AH667" s="17"/>
      <c r="AI667" s="17"/>
      <c r="AJ667" s="17"/>
      <c r="AK667" s="17"/>
    </row>
    <row r="668" spans="2:37" x14ac:dyDescent="0.3">
      <c r="B668" s="15"/>
      <c r="C668" s="16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C668" s="39"/>
      <c r="AD668" s="16"/>
      <c r="AE668" s="17"/>
      <c r="AF668" s="17"/>
      <c r="AG668" s="17"/>
      <c r="AH668" s="17"/>
      <c r="AI668" s="17"/>
      <c r="AJ668" s="17"/>
      <c r="AK668" s="17"/>
    </row>
    <row r="669" spans="2:37" x14ac:dyDescent="0.3">
      <c r="B669" s="15"/>
      <c r="C669" s="16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C669" s="39"/>
      <c r="AD669" s="16"/>
      <c r="AE669" s="17"/>
      <c r="AF669" s="17"/>
      <c r="AG669" s="17"/>
      <c r="AH669" s="17"/>
      <c r="AI669" s="17"/>
      <c r="AJ669" s="17"/>
      <c r="AK669" s="17"/>
    </row>
    <row r="670" spans="2:37" x14ac:dyDescent="0.3">
      <c r="B670" s="15"/>
      <c r="C670" s="16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C670" s="39"/>
      <c r="AD670" s="16"/>
      <c r="AE670" s="17"/>
      <c r="AF670" s="17"/>
      <c r="AG670" s="17"/>
      <c r="AH670" s="17"/>
      <c r="AI670" s="17"/>
      <c r="AJ670" s="17"/>
      <c r="AK670" s="17"/>
    </row>
    <row r="671" spans="2:37" x14ac:dyDescent="0.3">
      <c r="B671" s="15"/>
      <c r="C671" s="16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C671" s="39"/>
      <c r="AD671" s="16"/>
      <c r="AE671" s="17"/>
      <c r="AF671" s="17"/>
      <c r="AG671" s="17"/>
      <c r="AH671" s="17"/>
      <c r="AI671" s="17"/>
      <c r="AJ671" s="17"/>
      <c r="AK671" s="17"/>
    </row>
    <row r="672" spans="2:37" x14ac:dyDescent="0.3">
      <c r="B672" s="15"/>
      <c r="C672" s="16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C672" s="39"/>
      <c r="AD672" s="16"/>
      <c r="AE672" s="17"/>
      <c r="AF672" s="17"/>
      <c r="AG672" s="17"/>
      <c r="AH672" s="17"/>
      <c r="AI672" s="17"/>
      <c r="AJ672" s="17"/>
      <c r="AK672" s="17"/>
    </row>
    <row r="673" spans="2:37" x14ac:dyDescent="0.3">
      <c r="B673" s="15"/>
      <c r="C673" s="16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C673" s="39"/>
      <c r="AD673" s="16"/>
      <c r="AE673" s="17"/>
      <c r="AF673" s="17"/>
      <c r="AG673" s="17"/>
      <c r="AH673" s="17"/>
      <c r="AI673" s="17"/>
      <c r="AJ673" s="17"/>
      <c r="AK673" s="17"/>
    </row>
    <row r="674" spans="2:37" x14ac:dyDescent="0.3">
      <c r="B674" s="15"/>
      <c r="C674" s="16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C674" s="39"/>
      <c r="AD674" s="16"/>
      <c r="AE674" s="17"/>
      <c r="AF674" s="17"/>
      <c r="AG674" s="17"/>
      <c r="AH674" s="17"/>
      <c r="AI674" s="17"/>
      <c r="AJ674" s="17"/>
      <c r="AK674" s="17"/>
    </row>
    <row r="675" spans="2:37" x14ac:dyDescent="0.3">
      <c r="B675" s="15"/>
      <c r="C675" s="16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C675" s="39"/>
      <c r="AD675" s="16"/>
      <c r="AE675" s="17"/>
      <c r="AF675" s="17"/>
      <c r="AG675" s="17"/>
      <c r="AH675" s="17"/>
      <c r="AI675" s="17"/>
      <c r="AJ675" s="17"/>
      <c r="AK675" s="17"/>
    </row>
    <row r="676" spans="2:37" x14ac:dyDescent="0.3">
      <c r="B676" s="15"/>
      <c r="C676" s="16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C676" s="39"/>
      <c r="AD676" s="16"/>
      <c r="AE676" s="17"/>
      <c r="AF676" s="17"/>
      <c r="AG676" s="17"/>
      <c r="AH676" s="17"/>
      <c r="AI676" s="17"/>
      <c r="AJ676" s="17"/>
      <c r="AK676" s="17"/>
    </row>
    <row r="677" spans="2:37" x14ac:dyDescent="0.3">
      <c r="B677" s="15"/>
      <c r="C677" s="16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C677" s="39"/>
      <c r="AD677" s="16"/>
      <c r="AE677" s="17"/>
      <c r="AF677" s="17"/>
      <c r="AG677" s="17"/>
      <c r="AH677" s="17"/>
      <c r="AI677" s="17"/>
      <c r="AJ677" s="17"/>
      <c r="AK677" s="17"/>
    </row>
    <row r="678" spans="2:37" x14ac:dyDescent="0.3">
      <c r="B678" s="15"/>
      <c r="C678" s="16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C678" s="39"/>
      <c r="AD678" s="16"/>
      <c r="AE678" s="17"/>
      <c r="AF678" s="17"/>
      <c r="AG678" s="17"/>
      <c r="AH678" s="17"/>
      <c r="AI678" s="17"/>
      <c r="AJ678" s="17"/>
      <c r="AK678" s="17"/>
    </row>
    <row r="679" spans="2:37" x14ac:dyDescent="0.3">
      <c r="B679" s="15"/>
      <c r="C679" s="16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C679" s="39"/>
      <c r="AD679" s="16"/>
      <c r="AE679" s="17"/>
      <c r="AF679" s="17"/>
      <c r="AG679" s="17"/>
      <c r="AH679" s="17"/>
      <c r="AI679" s="17"/>
      <c r="AJ679" s="17"/>
      <c r="AK679" s="17"/>
    </row>
    <row r="680" spans="2:37" x14ac:dyDescent="0.3">
      <c r="B680" s="15"/>
      <c r="C680" s="16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C680" s="39"/>
      <c r="AD680" s="16"/>
      <c r="AE680" s="17"/>
      <c r="AF680" s="17"/>
      <c r="AG680" s="17"/>
      <c r="AH680" s="17"/>
      <c r="AI680" s="17"/>
      <c r="AJ680" s="17"/>
      <c r="AK680" s="17"/>
    </row>
    <row r="681" spans="2:37" x14ac:dyDescent="0.3">
      <c r="B681" s="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C681" s="39"/>
      <c r="AD681" s="16"/>
      <c r="AE681" s="17"/>
      <c r="AF681" s="17"/>
      <c r="AG681" s="17"/>
      <c r="AH681" s="17"/>
      <c r="AI681" s="17"/>
      <c r="AJ681" s="17"/>
      <c r="AK681" s="17"/>
    </row>
    <row r="682" spans="2:37" x14ac:dyDescent="0.3">
      <c r="AC682" s="39"/>
      <c r="AD682" s="16"/>
      <c r="AE682" s="17"/>
      <c r="AF682" s="17"/>
      <c r="AG682" s="17"/>
      <c r="AH682" s="17"/>
      <c r="AI682" s="17"/>
      <c r="AJ682" s="17"/>
      <c r="AK682" s="17"/>
    </row>
    <row r="683" spans="2:37" x14ac:dyDescent="0.3">
      <c r="AC683" s="39"/>
      <c r="AD683" s="16"/>
      <c r="AE683" s="17"/>
      <c r="AF683" s="17"/>
      <c r="AG683" s="17"/>
      <c r="AH683" s="17"/>
      <c r="AI683" s="17"/>
      <c r="AJ683" s="17"/>
      <c r="AK683" s="17"/>
    </row>
    <row r="684" spans="2:37" x14ac:dyDescent="0.3">
      <c r="AC684" s="39"/>
      <c r="AD684" s="16"/>
      <c r="AE684" s="17"/>
      <c r="AF684" s="17"/>
      <c r="AG684" s="17"/>
      <c r="AH684" s="17"/>
      <c r="AI684" s="17"/>
      <c r="AJ684" s="17"/>
      <c r="AK684" s="17"/>
    </row>
    <row r="685" spans="2:37" x14ac:dyDescent="0.3">
      <c r="AC685" s="39"/>
      <c r="AD685" s="16"/>
      <c r="AE685" s="17"/>
      <c r="AF685" s="17"/>
      <c r="AG685" s="17"/>
      <c r="AH685" s="17"/>
      <c r="AI685" s="17"/>
      <c r="AJ685" s="17"/>
      <c r="AK685" s="17"/>
    </row>
    <row r="686" spans="2:37" x14ac:dyDescent="0.3">
      <c r="AC686" s="39"/>
      <c r="AD686" s="16"/>
      <c r="AE686" s="17"/>
      <c r="AF686" s="17"/>
      <c r="AG686" s="17"/>
      <c r="AH686" s="17"/>
      <c r="AI686" s="17"/>
      <c r="AJ686" s="17"/>
      <c r="AK686" s="17"/>
    </row>
    <row r="687" spans="2:37" x14ac:dyDescent="0.3">
      <c r="AC687" s="39"/>
      <c r="AD687" s="16"/>
      <c r="AE687" s="17"/>
      <c r="AF687" s="17"/>
      <c r="AG687" s="17"/>
      <c r="AH687" s="17"/>
      <c r="AI687" s="17"/>
      <c r="AJ687" s="17"/>
      <c r="AK687" s="17"/>
    </row>
    <row r="688" spans="2:37" x14ac:dyDescent="0.3">
      <c r="AC688" s="39"/>
      <c r="AD688" s="16"/>
      <c r="AE688" s="17"/>
      <c r="AF688" s="17"/>
      <c r="AG688" s="17"/>
      <c r="AH688" s="17"/>
      <c r="AI688" s="17"/>
      <c r="AJ688" s="17"/>
      <c r="AK688" s="17"/>
    </row>
    <row r="689" spans="29:37" x14ac:dyDescent="0.3">
      <c r="AD689" s="16"/>
      <c r="AE689" s="17"/>
      <c r="AF689" s="17"/>
      <c r="AG689" s="17"/>
      <c r="AH689" s="17"/>
      <c r="AI689" s="17"/>
      <c r="AJ689" s="17"/>
      <c r="AK689" s="17"/>
    </row>
    <row r="690" spans="29:37" x14ac:dyDescent="0.3">
      <c r="AC690" s="40"/>
      <c r="AD690" s="16"/>
      <c r="AE690" s="16"/>
      <c r="AF690" s="16"/>
      <c r="AG690" s="16"/>
      <c r="AH690" s="16"/>
      <c r="AI690" s="16"/>
      <c r="AJ690" s="16"/>
      <c r="AK690" s="16"/>
    </row>
  </sheetData>
  <mergeCells count="237">
    <mergeCell ref="B120:D120"/>
    <mergeCell ref="B121:D121"/>
    <mergeCell ref="AJ120:AL120"/>
    <mergeCell ref="AJ121:AL121"/>
    <mergeCell ref="AJ113:AL113"/>
    <mergeCell ref="AJ114:AL114"/>
    <mergeCell ref="AJ115:AL115"/>
    <mergeCell ref="AJ117:AL117"/>
    <mergeCell ref="AJ104:AL104"/>
    <mergeCell ref="AJ105:AL105"/>
    <mergeCell ref="AJ106:AL106"/>
    <mergeCell ref="AJ107:AL107"/>
    <mergeCell ref="AJ108:AL108"/>
    <mergeCell ref="AJ109:AL109"/>
    <mergeCell ref="AJ110:AL110"/>
    <mergeCell ref="AJ111:AL111"/>
    <mergeCell ref="AJ112:AL112"/>
    <mergeCell ref="AJ116:AL116"/>
    <mergeCell ref="B118:D118"/>
    <mergeCell ref="AJ118:AL118"/>
    <mergeCell ref="B119:D119"/>
    <mergeCell ref="AJ119:AL119"/>
    <mergeCell ref="B114:D114"/>
    <mergeCell ref="B115:D115"/>
    <mergeCell ref="AJ95:AL95"/>
    <mergeCell ref="AJ96:AL96"/>
    <mergeCell ref="AJ97:AL97"/>
    <mergeCell ref="AJ98:AL98"/>
    <mergeCell ref="AJ99:AL99"/>
    <mergeCell ref="AJ100:AL100"/>
    <mergeCell ref="AJ101:AL101"/>
    <mergeCell ref="AJ102:AL102"/>
    <mergeCell ref="AJ103:AL103"/>
    <mergeCell ref="C11:E11"/>
    <mergeCell ref="AJ91:AL91"/>
    <mergeCell ref="AJ92:AL92"/>
    <mergeCell ref="AJ93:AL93"/>
    <mergeCell ref="AJ94:AL94"/>
    <mergeCell ref="AJ74:AL74"/>
    <mergeCell ref="AJ75:AL75"/>
    <mergeCell ref="AJ76:AL76"/>
    <mergeCell ref="AJ77:AL77"/>
    <mergeCell ref="AJ78:AL78"/>
    <mergeCell ref="AJ79:AL79"/>
    <mergeCell ref="AJ80:AL80"/>
    <mergeCell ref="AJ81:AL81"/>
    <mergeCell ref="AJ39:AL39"/>
    <mergeCell ref="AJ40:AL40"/>
    <mergeCell ref="AJ41:AL41"/>
    <mergeCell ref="AJ42:AL42"/>
    <mergeCell ref="AJ43:AL43"/>
    <mergeCell ref="AJ44:AL44"/>
    <mergeCell ref="AJ45:AL45"/>
    <mergeCell ref="AJ47:AL47"/>
    <mergeCell ref="AJ48:AL48"/>
    <mergeCell ref="AJ49:AL49"/>
    <mergeCell ref="AJ50:AL50"/>
    <mergeCell ref="AJ51:AL51"/>
    <mergeCell ref="AJ52:AL52"/>
    <mergeCell ref="AJ53:AL53"/>
    <mergeCell ref="AJ54:AL54"/>
    <mergeCell ref="C12:D12"/>
    <mergeCell ref="C13:D13"/>
    <mergeCell ref="C14:D14"/>
    <mergeCell ref="O13:P13"/>
    <mergeCell ref="O14:P14"/>
    <mergeCell ref="U13:V13"/>
    <mergeCell ref="U14:V14"/>
    <mergeCell ref="B43:D43"/>
    <mergeCell ref="B44:D44"/>
    <mergeCell ref="B45:D45"/>
    <mergeCell ref="B46:D46"/>
    <mergeCell ref="B39:D39"/>
    <mergeCell ref="B40:D40"/>
    <mergeCell ref="B41:D41"/>
    <mergeCell ref="AJ46:AL46"/>
    <mergeCell ref="B24:D24"/>
    <mergeCell ref="B25:D25"/>
    <mergeCell ref="B26:D26"/>
    <mergeCell ref="B27:D27"/>
    <mergeCell ref="B28:D28"/>
    <mergeCell ref="X11:Z11"/>
    <mergeCell ref="X12:Y12"/>
    <mergeCell ref="X13:Y13"/>
    <mergeCell ref="X14:Y14"/>
    <mergeCell ref="AJ73:AL73"/>
    <mergeCell ref="AJ55:AL55"/>
    <mergeCell ref="AJ56:AL56"/>
    <mergeCell ref="AJ57:AL57"/>
    <mergeCell ref="AA11:AC11"/>
    <mergeCell ref="AA12:AB12"/>
    <mergeCell ref="AA13:AB13"/>
    <mergeCell ref="AA14:AB14"/>
    <mergeCell ref="AJ22:AL22"/>
    <mergeCell ref="AJ23:AL23"/>
    <mergeCell ref="AJ24:AL24"/>
    <mergeCell ref="AJ25:AL25"/>
    <mergeCell ref="AJ26:AL26"/>
    <mergeCell ref="AJ27:AL27"/>
    <mergeCell ref="AJ28:AL28"/>
    <mergeCell ref="AJ29:AL29"/>
    <mergeCell ref="AD11:AF11"/>
    <mergeCell ref="AD12:AE12"/>
    <mergeCell ref="AD13:AE13"/>
    <mergeCell ref="AD14:AE14"/>
    <mergeCell ref="R11:T11"/>
    <mergeCell ref="R12:S12"/>
    <mergeCell ref="R13:S13"/>
    <mergeCell ref="R14:S14"/>
    <mergeCell ref="U11:W11"/>
    <mergeCell ref="U12:V12"/>
    <mergeCell ref="O11:Q11"/>
    <mergeCell ref="O12:P12"/>
    <mergeCell ref="F11:H11"/>
    <mergeCell ref="F12:G12"/>
    <mergeCell ref="F13:G13"/>
    <mergeCell ref="F14:G14"/>
    <mergeCell ref="I11:K11"/>
    <mergeCell ref="I12:J12"/>
    <mergeCell ref="I13:J13"/>
    <mergeCell ref="I14:J14"/>
    <mergeCell ref="L11:N11"/>
    <mergeCell ref="L12:M12"/>
    <mergeCell ref="L13:M13"/>
    <mergeCell ref="L14:M14"/>
    <mergeCell ref="AG11:AI11"/>
    <mergeCell ref="AG12:AH12"/>
    <mergeCell ref="AG13:AH13"/>
    <mergeCell ref="AG14:AH14"/>
    <mergeCell ref="AJ11:AL11"/>
    <mergeCell ref="AJ12:AK12"/>
    <mergeCell ref="AJ13:AK13"/>
    <mergeCell ref="AJ14:AK14"/>
    <mergeCell ref="B42:D42"/>
    <mergeCell ref="AJ30:AL30"/>
    <mergeCell ref="AJ31:AL31"/>
    <mergeCell ref="AJ32:AL32"/>
    <mergeCell ref="AJ33:AL33"/>
    <mergeCell ref="AJ34:AL34"/>
    <mergeCell ref="AJ35:AL35"/>
    <mergeCell ref="AJ36:AL36"/>
    <mergeCell ref="AJ37:AL37"/>
    <mergeCell ref="AJ38:AL38"/>
    <mergeCell ref="B33:D33"/>
    <mergeCell ref="B34:D34"/>
    <mergeCell ref="B35:D35"/>
    <mergeCell ref="B36:D36"/>
    <mergeCell ref="B37:D37"/>
    <mergeCell ref="B38:D38"/>
    <mergeCell ref="B29:D29"/>
    <mergeCell ref="B30:D30"/>
    <mergeCell ref="B31:D31"/>
    <mergeCell ref="B32:D32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AJ67:AL67"/>
    <mergeCell ref="AJ68:AL68"/>
    <mergeCell ref="AJ58:AL58"/>
    <mergeCell ref="AJ59:AL59"/>
    <mergeCell ref="AJ60:AL60"/>
    <mergeCell ref="AJ61:AL61"/>
    <mergeCell ref="AJ69:AL69"/>
    <mergeCell ref="AJ70:AL70"/>
    <mergeCell ref="AJ71:AL71"/>
    <mergeCell ref="AJ72:AL72"/>
    <mergeCell ref="B68:D68"/>
    <mergeCell ref="B69:D69"/>
    <mergeCell ref="B70:D70"/>
    <mergeCell ref="B71:D71"/>
    <mergeCell ref="B72:D72"/>
    <mergeCell ref="AJ82:AL82"/>
    <mergeCell ref="AJ83:AL83"/>
    <mergeCell ref="AJ84:AL84"/>
    <mergeCell ref="AJ85:AL85"/>
    <mergeCell ref="AJ86:AL86"/>
    <mergeCell ref="AJ87:AL87"/>
    <mergeCell ref="AJ88:AL88"/>
    <mergeCell ref="AJ89:AL89"/>
    <mergeCell ref="AJ90:AL90"/>
    <mergeCell ref="B89:D89"/>
    <mergeCell ref="B90:D90"/>
    <mergeCell ref="B91:D91"/>
    <mergeCell ref="B73:D73"/>
    <mergeCell ref="B74:D74"/>
    <mergeCell ref="B75:D75"/>
    <mergeCell ref="B77:D77"/>
    <mergeCell ref="B78:D78"/>
    <mergeCell ref="B79:D79"/>
    <mergeCell ref="B80:D80"/>
    <mergeCell ref="B81:D81"/>
    <mergeCell ref="B82:D82"/>
    <mergeCell ref="B76:D76"/>
    <mergeCell ref="B117:D117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6:D116"/>
    <mergeCell ref="C7:D7"/>
    <mergeCell ref="C8:D8"/>
    <mergeCell ref="C6:E6"/>
    <mergeCell ref="C9:D9"/>
    <mergeCell ref="C4:G4"/>
    <mergeCell ref="B110:D110"/>
    <mergeCell ref="B111:D111"/>
    <mergeCell ref="B112:D112"/>
    <mergeCell ref="B113:D113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83:D83"/>
    <mergeCell ref="B84:D84"/>
    <mergeCell ref="B85:D85"/>
    <mergeCell ref="B86:D86"/>
    <mergeCell ref="B87:D87"/>
    <mergeCell ref="B88:D88"/>
  </mergeCells>
  <pageMargins left="0.7" right="0.7" top="0.75" bottom="0.75" header="0.3" footer="0.3"/>
  <pageSetup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E4B79-DB09-47BE-B722-8B769B05644E}">
  <sheetPr codeName="Hoja1"/>
  <dimension ref="B2:AE1365"/>
  <sheetViews>
    <sheetView view="pageBreakPreview" zoomScale="60" zoomScaleNormal="70" workbookViewId="0">
      <selection activeCell="B1" sqref="B1"/>
    </sheetView>
  </sheetViews>
  <sheetFormatPr baseColWidth="10" defaultColWidth="11.42578125" defaultRowHeight="18.75" x14ac:dyDescent="0.3"/>
  <cols>
    <col min="1" max="1" width="2.42578125" style="4" customWidth="1"/>
    <col min="2" max="2" width="32.5703125" style="4" customWidth="1"/>
    <col min="3" max="28" width="10.140625" style="3" customWidth="1"/>
    <col min="29" max="16384" width="11.42578125" style="4"/>
  </cols>
  <sheetData>
    <row r="2" spans="2:31" x14ac:dyDescent="0.3">
      <c r="B2" s="7" t="s">
        <v>82</v>
      </c>
      <c r="C2" s="2"/>
      <c r="D2" s="2"/>
      <c r="E2" s="2"/>
      <c r="F2" s="2"/>
      <c r="G2" s="2"/>
      <c r="H2" s="2"/>
      <c r="I2" s="2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"/>
      <c r="AC2" s="1"/>
      <c r="AD2" s="1"/>
      <c r="AE2" s="1"/>
    </row>
    <row r="3" spans="2:31" ht="16.5" customHeight="1" x14ac:dyDescent="0.3"/>
    <row r="5" spans="2:31" x14ac:dyDescent="0.3">
      <c r="B5" s="8">
        <f>'Resumen-Mensual'!$E$22</f>
        <v>44986</v>
      </c>
    </row>
    <row r="6" spans="2:31" x14ac:dyDescent="0.3">
      <c r="B6" s="8"/>
    </row>
    <row r="7" spans="2:31" x14ac:dyDescent="0.3">
      <c r="B7" s="9" t="s">
        <v>81</v>
      </c>
      <c r="C7" s="10"/>
      <c r="D7" s="10"/>
      <c r="E7" s="11">
        <v>1</v>
      </c>
      <c r="F7" s="11">
        <v>2</v>
      </c>
      <c r="G7" s="11">
        <v>3</v>
      </c>
      <c r="H7" s="11">
        <v>4</v>
      </c>
      <c r="I7" s="11">
        <v>5</v>
      </c>
      <c r="J7" s="11">
        <v>6</v>
      </c>
      <c r="K7" s="11">
        <v>7</v>
      </c>
      <c r="L7" s="11">
        <v>8</v>
      </c>
      <c r="M7" s="11">
        <v>9</v>
      </c>
      <c r="N7" s="11">
        <v>10</v>
      </c>
      <c r="O7" s="11">
        <v>11</v>
      </c>
      <c r="P7" s="11">
        <v>12</v>
      </c>
      <c r="Q7" s="11">
        <v>13</v>
      </c>
      <c r="R7" s="11">
        <v>14</v>
      </c>
      <c r="S7" s="11">
        <v>15</v>
      </c>
      <c r="T7" s="11">
        <v>16</v>
      </c>
      <c r="U7" s="11">
        <v>17</v>
      </c>
      <c r="V7" s="11">
        <v>18</v>
      </c>
      <c r="W7" s="11">
        <v>19</v>
      </c>
      <c r="X7" s="11">
        <v>20</v>
      </c>
      <c r="Y7" s="11">
        <v>21</v>
      </c>
      <c r="Z7" s="11">
        <v>22</v>
      </c>
      <c r="AA7" s="11">
        <v>23</v>
      </c>
      <c r="AB7" s="11">
        <v>24</v>
      </c>
      <c r="AC7" s="61" t="s">
        <v>2</v>
      </c>
      <c r="AD7" s="61"/>
      <c r="AE7" s="61"/>
    </row>
    <row r="8" spans="2:31" x14ac:dyDescent="0.3">
      <c r="B8" s="57" t="s">
        <v>4</v>
      </c>
      <c r="C8" s="57"/>
      <c r="D8" s="57"/>
      <c r="E8" s="49">
        <v>0</v>
      </c>
      <c r="F8" s="50">
        <v>0</v>
      </c>
      <c r="G8" s="49">
        <v>0</v>
      </c>
      <c r="H8" s="50">
        <v>0</v>
      </c>
      <c r="I8" s="49">
        <v>0</v>
      </c>
      <c r="J8" s="50">
        <v>0</v>
      </c>
      <c r="K8" s="49">
        <v>0</v>
      </c>
      <c r="L8" s="50">
        <v>0</v>
      </c>
      <c r="M8" s="49">
        <v>0</v>
      </c>
      <c r="N8" s="50">
        <v>0.02</v>
      </c>
      <c r="O8" s="49">
        <v>4.8099999999999996</v>
      </c>
      <c r="P8" s="50">
        <v>0.38</v>
      </c>
      <c r="Q8" s="49">
        <v>0</v>
      </c>
      <c r="R8" s="50">
        <v>0</v>
      </c>
      <c r="S8" s="49">
        <v>0</v>
      </c>
      <c r="T8" s="50">
        <v>0</v>
      </c>
      <c r="U8" s="49">
        <v>0.01</v>
      </c>
      <c r="V8" s="50">
        <v>0.01</v>
      </c>
      <c r="W8" s="49">
        <v>1.48</v>
      </c>
      <c r="X8" s="50">
        <v>1.25</v>
      </c>
      <c r="Y8" s="49">
        <v>7.0000000000000007E-2</v>
      </c>
      <c r="Z8" s="50">
        <v>0.06</v>
      </c>
      <c r="AA8" s="49">
        <v>0.78</v>
      </c>
      <c r="AB8" s="50">
        <v>2.8</v>
      </c>
      <c r="AC8" s="58">
        <f>SUM(E8:AB8)</f>
        <v>11.669999999999998</v>
      </c>
      <c r="AD8" s="58"/>
      <c r="AE8" s="58"/>
    </row>
    <row r="9" spans="2:31" x14ac:dyDescent="0.3">
      <c r="B9" s="57" t="s">
        <v>5</v>
      </c>
      <c r="C9" s="57"/>
      <c r="D9" s="57"/>
      <c r="E9" s="48">
        <v>0</v>
      </c>
      <c r="F9" s="51">
        <v>0</v>
      </c>
      <c r="G9" s="48">
        <v>0</v>
      </c>
      <c r="H9" s="51">
        <v>0</v>
      </c>
      <c r="I9" s="48">
        <v>0</v>
      </c>
      <c r="J9" s="51">
        <v>0</v>
      </c>
      <c r="K9" s="48">
        <v>0</v>
      </c>
      <c r="L9" s="51">
        <v>0</v>
      </c>
      <c r="M9" s="48">
        <v>0</v>
      </c>
      <c r="N9" s="51">
        <v>0</v>
      </c>
      <c r="O9" s="48">
        <v>0</v>
      </c>
      <c r="P9" s="51">
        <v>0</v>
      </c>
      <c r="Q9" s="48">
        <v>3</v>
      </c>
      <c r="R9" s="51">
        <v>15.08</v>
      </c>
      <c r="S9" s="48">
        <v>19.829999999999998</v>
      </c>
      <c r="T9" s="51">
        <v>25.88</v>
      </c>
      <c r="U9" s="48">
        <v>32.130000000000003</v>
      </c>
      <c r="V9" s="51">
        <v>28.15</v>
      </c>
      <c r="W9" s="48">
        <v>30.44</v>
      </c>
      <c r="X9" s="51">
        <v>4.46</v>
      </c>
      <c r="Y9" s="48">
        <v>5.91</v>
      </c>
      <c r="Z9" s="51">
        <v>0</v>
      </c>
      <c r="AA9" s="48">
        <v>0</v>
      </c>
      <c r="AB9" s="51">
        <v>0</v>
      </c>
      <c r="AC9" s="58">
        <f t="shared" ref="AC9:AC42" si="0">SUM(E9:AB9)</f>
        <v>164.88</v>
      </c>
      <c r="AD9" s="58"/>
      <c r="AE9" s="58"/>
    </row>
    <row r="10" spans="2:31" x14ac:dyDescent="0.3">
      <c r="B10" s="57" t="s">
        <v>6</v>
      </c>
      <c r="C10" s="57"/>
      <c r="D10" s="57"/>
      <c r="E10" s="48">
        <v>0</v>
      </c>
      <c r="F10" s="51">
        <v>0</v>
      </c>
      <c r="G10" s="48">
        <v>0</v>
      </c>
      <c r="H10" s="51">
        <v>0</v>
      </c>
      <c r="I10" s="48">
        <v>0</v>
      </c>
      <c r="J10" s="51">
        <v>0</v>
      </c>
      <c r="K10" s="48">
        <v>0</v>
      </c>
      <c r="L10" s="51">
        <v>0</v>
      </c>
      <c r="M10" s="48">
        <v>0</v>
      </c>
      <c r="N10" s="51">
        <v>0</v>
      </c>
      <c r="O10" s="48">
        <v>0</v>
      </c>
      <c r="P10" s="51">
        <v>0</v>
      </c>
      <c r="Q10" s="48">
        <v>0.12</v>
      </c>
      <c r="R10" s="51">
        <v>0</v>
      </c>
      <c r="S10" s="48">
        <v>1.48</v>
      </c>
      <c r="T10" s="51">
        <v>3.98</v>
      </c>
      <c r="U10" s="48">
        <v>5.99</v>
      </c>
      <c r="V10" s="51">
        <v>2.6</v>
      </c>
      <c r="W10" s="48">
        <v>3.56</v>
      </c>
      <c r="X10" s="51">
        <v>0</v>
      </c>
      <c r="Y10" s="48">
        <v>0</v>
      </c>
      <c r="Z10" s="51">
        <v>0</v>
      </c>
      <c r="AA10" s="48">
        <v>1.22</v>
      </c>
      <c r="AB10" s="51">
        <v>0.19</v>
      </c>
      <c r="AC10" s="58">
        <f t="shared" si="0"/>
        <v>19.14</v>
      </c>
      <c r="AD10" s="58"/>
      <c r="AE10" s="58"/>
    </row>
    <row r="11" spans="2:31" x14ac:dyDescent="0.3">
      <c r="B11" s="57" t="s">
        <v>99</v>
      </c>
      <c r="C11" s="57"/>
      <c r="D11" s="57"/>
      <c r="E11" s="48">
        <v>0</v>
      </c>
      <c r="F11" s="51">
        <v>0</v>
      </c>
      <c r="G11" s="48">
        <v>0</v>
      </c>
      <c r="H11" s="51">
        <v>0</v>
      </c>
      <c r="I11" s="48">
        <v>0</v>
      </c>
      <c r="J11" s="51">
        <v>0</v>
      </c>
      <c r="K11" s="48">
        <v>0</v>
      </c>
      <c r="L11" s="51">
        <v>0</v>
      </c>
      <c r="M11" s="48">
        <v>0.09</v>
      </c>
      <c r="N11" s="51">
        <v>0.3</v>
      </c>
      <c r="O11" s="48">
        <v>1.4</v>
      </c>
      <c r="P11" s="51">
        <v>3</v>
      </c>
      <c r="Q11" s="48">
        <v>5.51</v>
      </c>
      <c r="R11" s="51">
        <v>9.66</v>
      </c>
      <c r="S11" s="48">
        <v>14.36</v>
      </c>
      <c r="T11" s="51">
        <v>19.45</v>
      </c>
      <c r="U11" s="48">
        <v>29.4</v>
      </c>
      <c r="V11" s="51">
        <v>25.5</v>
      </c>
      <c r="W11" s="48">
        <v>11.67</v>
      </c>
      <c r="X11" s="51">
        <v>0</v>
      </c>
      <c r="Y11" s="48">
        <v>5.42</v>
      </c>
      <c r="Z11" s="51">
        <v>3.51</v>
      </c>
      <c r="AA11" s="48">
        <v>3.11</v>
      </c>
      <c r="AB11" s="51">
        <v>8.0299999999999994</v>
      </c>
      <c r="AC11" s="58">
        <f t="shared" si="0"/>
        <v>140.41</v>
      </c>
      <c r="AD11" s="58"/>
      <c r="AE11" s="58"/>
    </row>
    <row r="12" spans="2:31" x14ac:dyDescent="0.3">
      <c r="B12" s="57" t="s">
        <v>7</v>
      </c>
      <c r="C12" s="57"/>
      <c r="D12" s="57"/>
      <c r="E12" s="48">
        <v>0</v>
      </c>
      <c r="F12" s="51">
        <v>0</v>
      </c>
      <c r="G12" s="48">
        <v>0</v>
      </c>
      <c r="H12" s="51">
        <v>0</v>
      </c>
      <c r="I12" s="48">
        <v>0</v>
      </c>
      <c r="J12" s="51">
        <v>0</v>
      </c>
      <c r="K12" s="48">
        <v>0</v>
      </c>
      <c r="L12" s="51">
        <v>0</v>
      </c>
      <c r="M12" s="48">
        <v>0</v>
      </c>
      <c r="N12" s="51">
        <v>1.91</v>
      </c>
      <c r="O12" s="48">
        <v>1.7</v>
      </c>
      <c r="P12" s="51">
        <v>2.87</v>
      </c>
      <c r="Q12" s="48">
        <v>6.92</v>
      </c>
      <c r="R12" s="51">
        <v>0</v>
      </c>
      <c r="S12" s="48">
        <v>0</v>
      </c>
      <c r="T12" s="51">
        <v>0</v>
      </c>
      <c r="U12" s="48">
        <v>0</v>
      </c>
      <c r="V12" s="51">
        <v>0</v>
      </c>
      <c r="W12" s="48">
        <v>0</v>
      </c>
      <c r="X12" s="51">
        <v>0</v>
      </c>
      <c r="Y12" s="48">
        <v>18.63</v>
      </c>
      <c r="Z12" s="51">
        <v>13.99</v>
      </c>
      <c r="AA12" s="48">
        <v>20.86</v>
      </c>
      <c r="AB12" s="51">
        <v>10.29</v>
      </c>
      <c r="AC12" s="58">
        <f t="shared" si="0"/>
        <v>77.169999999999987</v>
      </c>
      <c r="AD12" s="58"/>
      <c r="AE12" s="58"/>
    </row>
    <row r="13" spans="2:31" x14ac:dyDescent="0.3">
      <c r="B13" s="57" t="s">
        <v>8</v>
      </c>
      <c r="C13" s="57"/>
      <c r="D13" s="57"/>
      <c r="E13" s="48">
        <v>0</v>
      </c>
      <c r="F13" s="51">
        <v>0</v>
      </c>
      <c r="G13" s="48">
        <v>0</v>
      </c>
      <c r="H13" s="51">
        <v>0</v>
      </c>
      <c r="I13" s="48">
        <v>0</v>
      </c>
      <c r="J13" s="51">
        <v>0</v>
      </c>
      <c r="K13" s="48">
        <v>0</v>
      </c>
      <c r="L13" s="51">
        <v>0</v>
      </c>
      <c r="M13" s="48">
        <v>0.59</v>
      </c>
      <c r="N13" s="51">
        <v>4.76</v>
      </c>
      <c r="O13" s="48">
        <v>3.18</v>
      </c>
      <c r="P13" s="51">
        <v>1.57</v>
      </c>
      <c r="Q13" s="48">
        <v>2.36</v>
      </c>
      <c r="R13" s="51">
        <v>4.0999999999999996</v>
      </c>
      <c r="S13" s="48">
        <v>3.29</v>
      </c>
      <c r="T13" s="51">
        <v>0</v>
      </c>
      <c r="U13" s="48">
        <v>0.87</v>
      </c>
      <c r="V13" s="51">
        <v>0</v>
      </c>
      <c r="W13" s="48">
        <v>9.68</v>
      </c>
      <c r="X13" s="51">
        <v>1.17</v>
      </c>
      <c r="Y13" s="48">
        <v>2.69</v>
      </c>
      <c r="Z13" s="51">
        <v>0.48</v>
      </c>
      <c r="AA13" s="48">
        <v>0</v>
      </c>
      <c r="AB13" s="51">
        <v>0.37</v>
      </c>
      <c r="AC13" s="58">
        <f t="shared" si="0"/>
        <v>35.109999999999992</v>
      </c>
      <c r="AD13" s="58"/>
      <c r="AE13" s="58"/>
    </row>
    <row r="14" spans="2:31" x14ac:dyDescent="0.3">
      <c r="B14" s="57" t="s">
        <v>9</v>
      </c>
      <c r="C14" s="57"/>
      <c r="D14" s="57"/>
      <c r="E14" s="48">
        <v>0</v>
      </c>
      <c r="F14" s="51">
        <v>0</v>
      </c>
      <c r="G14" s="48">
        <v>0</v>
      </c>
      <c r="H14" s="51">
        <v>0</v>
      </c>
      <c r="I14" s="48">
        <v>0</v>
      </c>
      <c r="J14" s="51">
        <v>0</v>
      </c>
      <c r="K14" s="48">
        <v>0</v>
      </c>
      <c r="L14" s="51">
        <v>0</v>
      </c>
      <c r="M14" s="48">
        <v>0.21</v>
      </c>
      <c r="N14" s="51">
        <v>1.73</v>
      </c>
      <c r="O14" s="48">
        <v>2.35</v>
      </c>
      <c r="P14" s="51">
        <v>3.12</v>
      </c>
      <c r="Q14" s="48">
        <v>2.27</v>
      </c>
      <c r="R14" s="51">
        <v>1.58</v>
      </c>
      <c r="S14" s="48">
        <v>0.84</v>
      </c>
      <c r="T14" s="51">
        <v>0.72</v>
      </c>
      <c r="U14" s="48">
        <v>10.08</v>
      </c>
      <c r="V14" s="51">
        <v>9.41</v>
      </c>
      <c r="W14" s="48">
        <v>23.79</v>
      </c>
      <c r="X14" s="51">
        <v>7.37</v>
      </c>
      <c r="Y14" s="48">
        <v>0</v>
      </c>
      <c r="Z14" s="51">
        <v>0</v>
      </c>
      <c r="AA14" s="48">
        <v>0</v>
      </c>
      <c r="AB14" s="51">
        <v>0</v>
      </c>
      <c r="AC14" s="58">
        <f t="shared" si="0"/>
        <v>63.47</v>
      </c>
      <c r="AD14" s="58"/>
      <c r="AE14" s="58"/>
    </row>
    <row r="15" spans="2:31" x14ac:dyDescent="0.3">
      <c r="B15" s="57" t="s">
        <v>10</v>
      </c>
      <c r="C15" s="57"/>
      <c r="D15" s="57"/>
      <c r="E15" s="48">
        <v>0</v>
      </c>
      <c r="F15" s="51">
        <v>0</v>
      </c>
      <c r="G15" s="48">
        <v>0</v>
      </c>
      <c r="H15" s="51">
        <v>0</v>
      </c>
      <c r="I15" s="48">
        <v>0</v>
      </c>
      <c r="J15" s="51">
        <v>0</v>
      </c>
      <c r="K15" s="48">
        <v>0</v>
      </c>
      <c r="L15" s="51">
        <v>0</v>
      </c>
      <c r="M15" s="48">
        <v>0.02</v>
      </c>
      <c r="N15" s="51">
        <v>1.26</v>
      </c>
      <c r="O15" s="48">
        <v>3.9</v>
      </c>
      <c r="P15" s="51">
        <v>6.27</v>
      </c>
      <c r="Q15" s="48">
        <v>6.77</v>
      </c>
      <c r="R15" s="51">
        <v>3.63</v>
      </c>
      <c r="S15" s="48">
        <v>3.54</v>
      </c>
      <c r="T15" s="51">
        <v>0.28000000000000003</v>
      </c>
      <c r="U15" s="48">
        <v>6.57</v>
      </c>
      <c r="V15" s="51">
        <v>12.1</v>
      </c>
      <c r="W15" s="48">
        <v>20.86</v>
      </c>
      <c r="X15" s="51">
        <v>5.53</v>
      </c>
      <c r="Y15" s="48">
        <v>0</v>
      </c>
      <c r="Z15" s="51">
        <v>0</v>
      </c>
      <c r="AA15" s="48">
        <v>0</v>
      </c>
      <c r="AB15" s="51">
        <v>0</v>
      </c>
      <c r="AC15" s="58">
        <f t="shared" si="0"/>
        <v>70.72999999999999</v>
      </c>
      <c r="AD15" s="58"/>
      <c r="AE15" s="58"/>
    </row>
    <row r="16" spans="2:31" x14ac:dyDescent="0.3">
      <c r="B16" s="57" t="s">
        <v>11</v>
      </c>
      <c r="C16" s="57"/>
      <c r="D16" s="57"/>
      <c r="E16" s="48">
        <v>0</v>
      </c>
      <c r="F16" s="51">
        <v>0</v>
      </c>
      <c r="G16" s="48">
        <v>0</v>
      </c>
      <c r="H16" s="51">
        <v>0</v>
      </c>
      <c r="I16" s="48">
        <v>0</v>
      </c>
      <c r="J16" s="51">
        <v>0</v>
      </c>
      <c r="K16" s="48">
        <v>0</v>
      </c>
      <c r="L16" s="51">
        <v>0</v>
      </c>
      <c r="M16" s="48">
        <v>0.03</v>
      </c>
      <c r="N16" s="51">
        <v>1.24</v>
      </c>
      <c r="O16" s="48">
        <v>3.04</v>
      </c>
      <c r="P16" s="51">
        <v>5.64</v>
      </c>
      <c r="Q16" s="48">
        <v>7.25</v>
      </c>
      <c r="R16" s="51">
        <v>4.05</v>
      </c>
      <c r="S16" s="48">
        <v>2.73</v>
      </c>
      <c r="T16" s="51">
        <v>0.06</v>
      </c>
      <c r="U16" s="48">
        <v>2.6</v>
      </c>
      <c r="V16" s="51">
        <v>7.5</v>
      </c>
      <c r="W16" s="48">
        <v>14.35</v>
      </c>
      <c r="X16" s="51">
        <v>3.66</v>
      </c>
      <c r="Y16" s="48">
        <v>0</v>
      </c>
      <c r="Z16" s="51">
        <v>0</v>
      </c>
      <c r="AA16" s="48">
        <v>0</v>
      </c>
      <c r="AB16" s="51">
        <v>0</v>
      </c>
      <c r="AC16" s="58">
        <f t="shared" si="0"/>
        <v>52.150000000000006</v>
      </c>
      <c r="AD16" s="58"/>
      <c r="AE16" s="58"/>
    </row>
    <row r="17" spans="2:31" x14ac:dyDescent="0.3">
      <c r="B17" s="57" t="s">
        <v>12</v>
      </c>
      <c r="C17" s="57"/>
      <c r="D17" s="57"/>
      <c r="E17" s="48">
        <v>0</v>
      </c>
      <c r="F17" s="51">
        <v>0</v>
      </c>
      <c r="G17" s="48">
        <v>0</v>
      </c>
      <c r="H17" s="51">
        <v>0</v>
      </c>
      <c r="I17" s="48">
        <v>0</v>
      </c>
      <c r="J17" s="51">
        <v>0</v>
      </c>
      <c r="K17" s="48">
        <v>0</v>
      </c>
      <c r="L17" s="51">
        <v>0</v>
      </c>
      <c r="M17" s="48">
        <v>0.33</v>
      </c>
      <c r="N17" s="51">
        <v>2.85</v>
      </c>
      <c r="O17" s="48">
        <v>3.9</v>
      </c>
      <c r="P17" s="51">
        <v>5.29</v>
      </c>
      <c r="Q17" s="48">
        <v>6.65</v>
      </c>
      <c r="R17" s="51">
        <v>3.73</v>
      </c>
      <c r="S17" s="48">
        <v>4.9800000000000004</v>
      </c>
      <c r="T17" s="51">
        <v>2.61</v>
      </c>
      <c r="U17" s="48">
        <v>5.93</v>
      </c>
      <c r="V17" s="51">
        <v>12.72</v>
      </c>
      <c r="W17" s="48">
        <v>28.6</v>
      </c>
      <c r="X17" s="51">
        <v>8.9700000000000006</v>
      </c>
      <c r="Y17" s="48">
        <v>0</v>
      </c>
      <c r="Z17" s="51">
        <v>0</v>
      </c>
      <c r="AA17" s="48">
        <v>0</v>
      </c>
      <c r="AB17" s="51">
        <v>0</v>
      </c>
      <c r="AC17" s="58">
        <f t="shared" si="0"/>
        <v>86.56</v>
      </c>
      <c r="AD17" s="58"/>
      <c r="AE17" s="58"/>
    </row>
    <row r="18" spans="2:31" x14ac:dyDescent="0.3">
      <c r="B18" s="57" t="s">
        <v>13</v>
      </c>
      <c r="C18" s="57"/>
      <c r="D18" s="57"/>
      <c r="E18" s="48">
        <v>0</v>
      </c>
      <c r="F18" s="51">
        <v>0</v>
      </c>
      <c r="G18" s="48">
        <v>0</v>
      </c>
      <c r="H18" s="51">
        <v>0</v>
      </c>
      <c r="I18" s="48">
        <v>0</v>
      </c>
      <c r="J18" s="51">
        <v>0</v>
      </c>
      <c r="K18" s="48">
        <v>0</v>
      </c>
      <c r="L18" s="51">
        <v>0</v>
      </c>
      <c r="M18" s="48">
        <v>0.27</v>
      </c>
      <c r="N18" s="51">
        <v>0.1</v>
      </c>
      <c r="O18" s="48">
        <v>0</v>
      </c>
      <c r="P18" s="51">
        <v>0.95</v>
      </c>
      <c r="Q18" s="48">
        <v>1.22</v>
      </c>
      <c r="R18" s="51">
        <v>1.44</v>
      </c>
      <c r="S18" s="48">
        <v>1.05</v>
      </c>
      <c r="T18" s="51">
        <v>3.9</v>
      </c>
      <c r="U18" s="48">
        <v>13.74</v>
      </c>
      <c r="V18" s="51">
        <v>15.81</v>
      </c>
      <c r="W18" s="48">
        <v>30.04</v>
      </c>
      <c r="X18" s="51">
        <v>8.0500000000000007</v>
      </c>
      <c r="Y18" s="48">
        <v>0</v>
      </c>
      <c r="Z18" s="51">
        <v>0</v>
      </c>
      <c r="AA18" s="48">
        <v>0</v>
      </c>
      <c r="AB18" s="51">
        <v>0</v>
      </c>
      <c r="AC18" s="58">
        <f t="shared" si="0"/>
        <v>76.570000000000007</v>
      </c>
      <c r="AD18" s="58"/>
      <c r="AE18" s="58"/>
    </row>
    <row r="19" spans="2:31" x14ac:dyDescent="0.3">
      <c r="B19" s="57" t="s">
        <v>14</v>
      </c>
      <c r="C19" s="57"/>
      <c r="D19" s="57"/>
      <c r="E19" s="48">
        <v>0</v>
      </c>
      <c r="F19" s="51">
        <v>0</v>
      </c>
      <c r="G19" s="48">
        <v>0</v>
      </c>
      <c r="H19" s="51">
        <v>0</v>
      </c>
      <c r="I19" s="48">
        <v>0</v>
      </c>
      <c r="J19" s="51">
        <v>0</v>
      </c>
      <c r="K19" s="48">
        <v>0</v>
      </c>
      <c r="L19" s="51">
        <v>0</v>
      </c>
      <c r="M19" s="48">
        <v>0.01</v>
      </c>
      <c r="N19" s="51">
        <v>0.23</v>
      </c>
      <c r="O19" s="48">
        <v>0.43</v>
      </c>
      <c r="P19" s="51">
        <v>1.1299999999999999</v>
      </c>
      <c r="Q19" s="48">
        <v>2.0299999999999998</v>
      </c>
      <c r="R19" s="51">
        <v>2.63</v>
      </c>
      <c r="S19" s="48">
        <v>2.5299999999999998</v>
      </c>
      <c r="T19" s="51">
        <v>2.5299999999999998</v>
      </c>
      <c r="U19" s="48">
        <v>2.4300000000000002</v>
      </c>
      <c r="V19" s="51">
        <v>2.13</v>
      </c>
      <c r="W19" s="48">
        <v>2.4300000000000002</v>
      </c>
      <c r="X19" s="51">
        <v>0.42</v>
      </c>
      <c r="Y19" s="48">
        <v>0</v>
      </c>
      <c r="Z19" s="51">
        <v>0</v>
      </c>
      <c r="AA19" s="48">
        <v>0</v>
      </c>
      <c r="AB19" s="51">
        <v>0</v>
      </c>
      <c r="AC19" s="58">
        <f t="shared" si="0"/>
        <v>18.93</v>
      </c>
      <c r="AD19" s="58"/>
      <c r="AE19" s="58"/>
    </row>
    <row r="20" spans="2:31" x14ac:dyDescent="0.3">
      <c r="B20" s="57" t="s">
        <v>15</v>
      </c>
      <c r="C20" s="57"/>
      <c r="D20" s="57"/>
      <c r="E20" s="48">
        <v>0</v>
      </c>
      <c r="F20" s="51">
        <v>0</v>
      </c>
      <c r="G20" s="48">
        <v>0</v>
      </c>
      <c r="H20" s="51">
        <v>0</v>
      </c>
      <c r="I20" s="48">
        <v>0</v>
      </c>
      <c r="J20" s="51">
        <v>0</v>
      </c>
      <c r="K20" s="48">
        <v>0</v>
      </c>
      <c r="L20" s="51">
        <v>0</v>
      </c>
      <c r="M20" s="48">
        <v>0.8</v>
      </c>
      <c r="N20" s="51">
        <v>3.87</v>
      </c>
      <c r="O20" s="48">
        <v>0.61</v>
      </c>
      <c r="P20" s="51">
        <v>0</v>
      </c>
      <c r="Q20" s="48">
        <v>0</v>
      </c>
      <c r="R20" s="51">
        <v>0</v>
      </c>
      <c r="S20" s="48">
        <v>0</v>
      </c>
      <c r="T20" s="51">
        <v>0</v>
      </c>
      <c r="U20" s="48">
        <v>0</v>
      </c>
      <c r="V20" s="51">
        <v>0</v>
      </c>
      <c r="W20" s="48">
        <v>0.12</v>
      </c>
      <c r="X20" s="51">
        <v>0.81</v>
      </c>
      <c r="Y20" s="48">
        <v>0</v>
      </c>
      <c r="Z20" s="51">
        <v>0</v>
      </c>
      <c r="AA20" s="48">
        <v>0</v>
      </c>
      <c r="AB20" s="51">
        <v>0</v>
      </c>
      <c r="AC20" s="58">
        <f t="shared" si="0"/>
        <v>6.2100000000000009</v>
      </c>
      <c r="AD20" s="58"/>
      <c r="AE20" s="58"/>
    </row>
    <row r="21" spans="2:31" x14ac:dyDescent="0.3">
      <c r="B21" s="57" t="s">
        <v>16</v>
      </c>
      <c r="C21" s="57"/>
      <c r="D21" s="57"/>
      <c r="E21" s="48">
        <v>0</v>
      </c>
      <c r="F21" s="51">
        <v>0</v>
      </c>
      <c r="G21" s="48">
        <v>0</v>
      </c>
      <c r="H21" s="51">
        <v>0</v>
      </c>
      <c r="I21" s="48">
        <v>0</v>
      </c>
      <c r="J21" s="51">
        <v>0</v>
      </c>
      <c r="K21" s="48">
        <v>0</v>
      </c>
      <c r="L21" s="51">
        <v>0</v>
      </c>
      <c r="M21" s="48">
        <v>0.61</v>
      </c>
      <c r="N21" s="51">
        <v>3.2</v>
      </c>
      <c r="O21" s="48">
        <v>1.45</v>
      </c>
      <c r="P21" s="51">
        <v>1.2</v>
      </c>
      <c r="Q21" s="48">
        <v>0.84</v>
      </c>
      <c r="R21" s="51">
        <v>0.35</v>
      </c>
      <c r="S21" s="48">
        <v>0.76</v>
      </c>
      <c r="T21" s="51">
        <v>0</v>
      </c>
      <c r="U21" s="48">
        <v>0.04</v>
      </c>
      <c r="V21" s="51">
        <v>3.36</v>
      </c>
      <c r="W21" s="48">
        <v>7.16</v>
      </c>
      <c r="X21" s="51">
        <v>0</v>
      </c>
      <c r="Y21" s="48">
        <v>0</v>
      </c>
      <c r="Z21" s="51">
        <v>0</v>
      </c>
      <c r="AA21" s="48">
        <v>0</v>
      </c>
      <c r="AB21" s="51">
        <v>0</v>
      </c>
      <c r="AC21" s="58">
        <f t="shared" si="0"/>
        <v>18.97</v>
      </c>
      <c r="AD21" s="58"/>
      <c r="AE21" s="58"/>
    </row>
    <row r="22" spans="2:31" x14ac:dyDescent="0.3">
      <c r="B22" s="57" t="s">
        <v>17</v>
      </c>
      <c r="C22" s="57"/>
      <c r="D22" s="57"/>
      <c r="E22" s="48">
        <v>0</v>
      </c>
      <c r="F22" s="51">
        <v>0</v>
      </c>
      <c r="G22" s="48">
        <v>0</v>
      </c>
      <c r="H22" s="51">
        <v>0</v>
      </c>
      <c r="I22" s="48">
        <v>0</v>
      </c>
      <c r="J22" s="51">
        <v>0</v>
      </c>
      <c r="K22" s="48">
        <v>0</v>
      </c>
      <c r="L22" s="51">
        <v>0</v>
      </c>
      <c r="M22" s="48">
        <v>0.19</v>
      </c>
      <c r="N22" s="51">
        <v>1.39</v>
      </c>
      <c r="O22" s="48">
        <v>0.24</v>
      </c>
      <c r="P22" s="51">
        <v>1.19</v>
      </c>
      <c r="Q22" s="48">
        <v>1.87</v>
      </c>
      <c r="R22" s="51">
        <v>3.13</v>
      </c>
      <c r="S22" s="48">
        <v>5.54</v>
      </c>
      <c r="T22" s="51">
        <v>10.49</v>
      </c>
      <c r="U22" s="48">
        <v>16.37</v>
      </c>
      <c r="V22" s="51">
        <v>19.98</v>
      </c>
      <c r="W22" s="48">
        <v>21.08</v>
      </c>
      <c r="X22" s="51">
        <v>0.26</v>
      </c>
      <c r="Y22" s="48">
        <v>0</v>
      </c>
      <c r="Z22" s="51">
        <v>0</v>
      </c>
      <c r="AA22" s="48">
        <v>0</v>
      </c>
      <c r="AB22" s="51">
        <v>0</v>
      </c>
      <c r="AC22" s="58">
        <f t="shared" si="0"/>
        <v>81.73</v>
      </c>
      <c r="AD22" s="58"/>
      <c r="AE22" s="58"/>
    </row>
    <row r="23" spans="2:31" x14ac:dyDescent="0.3">
      <c r="B23" s="57" t="s">
        <v>18</v>
      </c>
      <c r="C23" s="57"/>
      <c r="D23" s="57"/>
      <c r="E23" s="48">
        <v>0</v>
      </c>
      <c r="F23" s="51">
        <v>0</v>
      </c>
      <c r="G23" s="48">
        <v>0</v>
      </c>
      <c r="H23" s="51">
        <v>0</v>
      </c>
      <c r="I23" s="48">
        <v>0</v>
      </c>
      <c r="J23" s="51">
        <v>0</v>
      </c>
      <c r="K23" s="48">
        <v>0</v>
      </c>
      <c r="L23" s="51">
        <v>0</v>
      </c>
      <c r="M23" s="48">
        <v>0.59</v>
      </c>
      <c r="N23" s="51">
        <v>2.72</v>
      </c>
      <c r="O23" s="48">
        <v>2.19</v>
      </c>
      <c r="P23" s="51">
        <v>1.1200000000000001</v>
      </c>
      <c r="Q23" s="48">
        <v>1.1200000000000001</v>
      </c>
      <c r="R23" s="51">
        <v>0</v>
      </c>
      <c r="S23" s="48">
        <v>0</v>
      </c>
      <c r="T23" s="51">
        <v>1.05</v>
      </c>
      <c r="U23" s="48">
        <v>2.59</v>
      </c>
      <c r="V23" s="51">
        <v>0</v>
      </c>
      <c r="W23" s="48">
        <v>4.63</v>
      </c>
      <c r="X23" s="51">
        <v>3.35</v>
      </c>
      <c r="Y23" s="48">
        <v>0</v>
      </c>
      <c r="Z23" s="51">
        <v>0</v>
      </c>
      <c r="AA23" s="48">
        <v>0</v>
      </c>
      <c r="AB23" s="51">
        <v>0</v>
      </c>
      <c r="AC23" s="58">
        <f t="shared" si="0"/>
        <v>19.360000000000003</v>
      </c>
      <c r="AD23" s="58"/>
      <c r="AE23" s="58"/>
    </row>
    <row r="24" spans="2:31" x14ac:dyDescent="0.3">
      <c r="B24" s="57" t="s">
        <v>19</v>
      </c>
      <c r="C24" s="57"/>
      <c r="D24" s="57"/>
      <c r="E24" s="48">
        <v>0</v>
      </c>
      <c r="F24" s="51">
        <v>0</v>
      </c>
      <c r="G24" s="48">
        <v>0</v>
      </c>
      <c r="H24" s="51">
        <v>0</v>
      </c>
      <c r="I24" s="48">
        <v>0</v>
      </c>
      <c r="J24" s="51">
        <v>0</v>
      </c>
      <c r="K24" s="48">
        <v>0</v>
      </c>
      <c r="L24" s="51">
        <v>0</v>
      </c>
      <c r="M24" s="48">
        <v>0.06</v>
      </c>
      <c r="N24" s="51">
        <v>1</v>
      </c>
      <c r="O24" s="48">
        <v>0.85</v>
      </c>
      <c r="P24" s="51">
        <v>1.67</v>
      </c>
      <c r="Q24" s="48">
        <v>2.67</v>
      </c>
      <c r="R24" s="51">
        <v>0</v>
      </c>
      <c r="S24" s="48">
        <v>0</v>
      </c>
      <c r="T24" s="51">
        <v>0</v>
      </c>
      <c r="U24" s="48">
        <v>3.47</v>
      </c>
      <c r="V24" s="51">
        <v>6.58</v>
      </c>
      <c r="W24" s="48">
        <v>0.09</v>
      </c>
      <c r="X24" s="51">
        <v>0</v>
      </c>
      <c r="Y24" s="48">
        <v>0</v>
      </c>
      <c r="Z24" s="51">
        <v>0</v>
      </c>
      <c r="AA24" s="48">
        <v>0</v>
      </c>
      <c r="AB24" s="51">
        <v>0</v>
      </c>
      <c r="AC24" s="58">
        <f t="shared" si="0"/>
        <v>16.39</v>
      </c>
      <c r="AD24" s="58"/>
      <c r="AE24" s="58"/>
    </row>
    <row r="25" spans="2:31" x14ac:dyDescent="0.3">
      <c r="B25" s="57" t="s">
        <v>20</v>
      </c>
      <c r="C25" s="57"/>
      <c r="D25" s="57"/>
      <c r="E25" s="48">
        <v>0</v>
      </c>
      <c r="F25" s="51">
        <v>0</v>
      </c>
      <c r="G25" s="48">
        <v>0</v>
      </c>
      <c r="H25" s="51">
        <v>0</v>
      </c>
      <c r="I25" s="48">
        <v>0</v>
      </c>
      <c r="J25" s="51">
        <v>0</v>
      </c>
      <c r="K25" s="48">
        <v>0</v>
      </c>
      <c r="L25" s="51">
        <v>0</v>
      </c>
      <c r="M25" s="48">
        <v>0.2</v>
      </c>
      <c r="N25" s="51">
        <v>1.6</v>
      </c>
      <c r="O25" s="48">
        <v>0.87</v>
      </c>
      <c r="P25" s="51">
        <v>0.7</v>
      </c>
      <c r="Q25" s="48">
        <v>0</v>
      </c>
      <c r="R25" s="51">
        <v>0</v>
      </c>
      <c r="S25" s="48">
        <v>0</v>
      </c>
      <c r="T25" s="51">
        <v>0</v>
      </c>
      <c r="U25" s="48">
        <v>0</v>
      </c>
      <c r="V25" s="51">
        <v>0</v>
      </c>
      <c r="W25" s="48">
        <v>0</v>
      </c>
      <c r="X25" s="51">
        <v>0</v>
      </c>
      <c r="Y25" s="48">
        <v>0</v>
      </c>
      <c r="Z25" s="51">
        <v>0</v>
      </c>
      <c r="AA25" s="48">
        <v>0</v>
      </c>
      <c r="AB25" s="51">
        <v>0</v>
      </c>
      <c r="AC25" s="58">
        <f t="shared" si="0"/>
        <v>3.37</v>
      </c>
      <c r="AD25" s="58"/>
      <c r="AE25" s="58"/>
    </row>
    <row r="26" spans="2:31" x14ac:dyDescent="0.3">
      <c r="B26" s="57" t="s">
        <v>21</v>
      </c>
      <c r="C26" s="57"/>
      <c r="D26" s="57"/>
      <c r="E26" s="48">
        <v>0</v>
      </c>
      <c r="F26" s="51">
        <v>0</v>
      </c>
      <c r="G26" s="48">
        <v>0</v>
      </c>
      <c r="H26" s="51">
        <v>0</v>
      </c>
      <c r="I26" s="48">
        <v>0</v>
      </c>
      <c r="J26" s="51">
        <v>0</v>
      </c>
      <c r="K26" s="48">
        <v>0</v>
      </c>
      <c r="L26" s="51">
        <v>0</v>
      </c>
      <c r="M26" s="48">
        <v>0.01</v>
      </c>
      <c r="N26" s="51">
        <v>0.16</v>
      </c>
      <c r="O26" s="48">
        <v>0.11</v>
      </c>
      <c r="P26" s="51">
        <v>0.31</v>
      </c>
      <c r="Q26" s="48">
        <v>0</v>
      </c>
      <c r="R26" s="51">
        <v>0.03</v>
      </c>
      <c r="S26" s="48">
        <v>0</v>
      </c>
      <c r="T26" s="51">
        <v>0.88</v>
      </c>
      <c r="U26" s="48">
        <v>0.41</v>
      </c>
      <c r="V26" s="51">
        <v>0</v>
      </c>
      <c r="W26" s="48">
        <v>0.56000000000000005</v>
      </c>
      <c r="X26" s="51">
        <v>0</v>
      </c>
      <c r="Y26" s="48">
        <v>0</v>
      </c>
      <c r="Z26" s="51">
        <v>0</v>
      </c>
      <c r="AA26" s="48">
        <v>0</v>
      </c>
      <c r="AB26" s="51">
        <v>0</v>
      </c>
      <c r="AC26" s="58">
        <f t="shared" si="0"/>
        <v>2.4699999999999998</v>
      </c>
      <c r="AD26" s="58"/>
      <c r="AE26" s="58"/>
    </row>
    <row r="27" spans="2:31" x14ac:dyDescent="0.3">
      <c r="B27" s="57" t="s">
        <v>22</v>
      </c>
      <c r="C27" s="57"/>
      <c r="D27" s="57"/>
      <c r="E27" s="48">
        <v>0</v>
      </c>
      <c r="F27" s="51">
        <v>0</v>
      </c>
      <c r="G27" s="48">
        <v>0</v>
      </c>
      <c r="H27" s="51">
        <v>0</v>
      </c>
      <c r="I27" s="48">
        <v>0</v>
      </c>
      <c r="J27" s="51">
        <v>0</v>
      </c>
      <c r="K27" s="48">
        <v>0</v>
      </c>
      <c r="L27" s="51">
        <v>0</v>
      </c>
      <c r="M27" s="48">
        <v>0.02</v>
      </c>
      <c r="N27" s="51">
        <v>7.0000000000000007E-2</v>
      </c>
      <c r="O27" s="48">
        <v>0.16</v>
      </c>
      <c r="P27" s="51">
        <v>0.1</v>
      </c>
      <c r="Q27" s="48">
        <v>0.04</v>
      </c>
      <c r="R27" s="51">
        <v>7.0000000000000007E-2</v>
      </c>
      <c r="S27" s="48">
        <v>0.13</v>
      </c>
      <c r="T27" s="51">
        <v>0.55000000000000004</v>
      </c>
      <c r="U27" s="48">
        <v>0.51</v>
      </c>
      <c r="V27" s="51">
        <v>0.35</v>
      </c>
      <c r="W27" s="48">
        <v>0</v>
      </c>
      <c r="X27" s="51">
        <v>0.05</v>
      </c>
      <c r="Y27" s="48">
        <v>0</v>
      </c>
      <c r="Z27" s="51">
        <v>0</v>
      </c>
      <c r="AA27" s="48">
        <v>0</v>
      </c>
      <c r="AB27" s="51">
        <v>0</v>
      </c>
      <c r="AC27" s="58">
        <f t="shared" si="0"/>
        <v>2.0499999999999998</v>
      </c>
      <c r="AD27" s="58"/>
      <c r="AE27" s="58"/>
    </row>
    <row r="28" spans="2:31" x14ac:dyDescent="0.3">
      <c r="B28" s="57" t="s">
        <v>23</v>
      </c>
      <c r="C28" s="57"/>
      <c r="D28" s="57"/>
      <c r="E28" s="48">
        <v>0</v>
      </c>
      <c r="F28" s="51">
        <v>0</v>
      </c>
      <c r="G28" s="48">
        <v>0</v>
      </c>
      <c r="H28" s="51">
        <v>0</v>
      </c>
      <c r="I28" s="48">
        <v>0</v>
      </c>
      <c r="J28" s="51">
        <v>0</v>
      </c>
      <c r="K28" s="48">
        <v>0</v>
      </c>
      <c r="L28" s="51">
        <v>0</v>
      </c>
      <c r="M28" s="48">
        <v>0.14000000000000001</v>
      </c>
      <c r="N28" s="51">
        <v>1.2</v>
      </c>
      <c r="O28" s="48">
        <v>1.08</v>
      </c>
      <c r="P28" s="51">
        <v>0.35</v>
      </c>
      <c r="Q28" s="48">
        <v>0.18</v>
      </c>
      <c r="R28" s="51">
        <v>0.35</v>
      </c>
      <c r="S28" s="48">
        <v>1.08</v>
      </c>
      <c r="T28" s="51">
        <v>3.39</v>
      </c>
      <c r="U28" s="48">
        <v>4.54</v>
      </c>
      <c r="V28" s="51">
        <v>1.91</v>
      </c>
      <c r="W28" s="48">
        <v>3.25</v>
      </c>
      <c r="X28" s="51">
        <v>0</v>
      </c>
      <c r="Y28" s="48">
        <v>0</v>
      </c>
      <c r="Z28" s="51">
        <v>0</v>
      </c>
      <c r="AA28" s="48">
        <v>0</v>
      </c>
      <c r="AB28" s="51">
        <v>0</v>
      </c>
      <c r="AC28" s="58">
        <f t="shared" si="0"/>
        <v>17.470000000000002</v>
      </c>
      <c r="AD28" s="58"/>
      <c r="AE28" s="58"/>
    </row>
    <row r="29" spans="2:31" x14ac:dyDescent="0.3">
      <c r="B29" s="57" t="s">
        <v>24</v>
      </c>
      <c r="C29" s="57"/>
      <c r="D29" s="57"/>
      <c r="E29" s="48">
        <v>0</v>
      </c>
      <c r="F29" s="51">
        <v>0</v>
      </c>
      <c r="G29" s="48">
        <v>0</v>
      </c>
      <c r="H29" s="51">
        <v>0</v>
      </c>
      <c r="I29" s="48">
        <v>0</v>
      </c>
      <c r="J29" s="51">
        <v>0</v>
      </c>
      <c r="K29" s="48">
        <v>0</v>
      </c>
      <c r="L29" s="51">
        <v>0</v>
      </c>
      <c r="M29" s="48">
        <v>0.1</v>
      </c>
      <c r="N29" s="51">
        <v>0.7</v>
      </c>
      <c r="O29" s="48">
        <v>0.3</v>
      </c>
      <c r="P29" s="51">
        <v>0.6</v>
      </c>
      <c r="Q29" s="48">
        <v>0.9</v>
      </c>
      <c r="R29" s="51">
        <v>1.1000000000000001</v>
      </c>
      <c r="S29" s="48">
        <v>1.6</v>
      </c>
      <c r="T29" s="51">
        <v>2.2000000000000002</v>
      </c>
      <c r="U29" s="48">
        <v>3</v>
      </c>
      <c r="V29" s="51">
        <v>4.3</v>
      </c>
      <c r="W29" s="48">
        <v>7</v>
      </c>
      <c r="X29" s="51">
        <v>2.25</v>
      </c>
      <c r="Y29" s="48">
        <v>0</v>
      </c>
      <c r="Z29" s="51">
        <v>0</v>
      </c>
      <c r="AA29" s="48">
        <v>0</v>
      </c>
      <c r="AB29" s="51">
        <v>0</v>
      </c>
      <c r="AC29" s="58">
        <f t="shared" si="0"/>
        <v>24.05</v>
      </c>
      <c r="AD29" s="58"/>
      <c r="AE29" s="58"/>
    </row>
    <row r="30" spans="2:31" x14ac:dyDescent="0.3">
      <c r="B30" s="57" t="s">
        <v>25</v>
      </c>
      <c r="C30" s="57"/>
      <c r="D30" s="57"/>
      <c r="E30" s="48">
        <v>0</v>
      </c>
      <c r="F30" s="51">
        <v>3.84</v>
      </c>
      <c r="G30" s="48">
        <v>0</v>
      </c>
      <c r="H30" s="51">
        <v>0</v>
      </c>
      <c r="I30" s="48">
        <v>0</v>
      </c>
      <c r="J30" s="51">
        <v>0</v>
      </c>
      <c r="K30" s="48">
        <v>0</v>
      </c>
      <c r="L30" s="51">
        <v>0</v>
      </c>
      <c r="M30" s="48">
        <v>0</v>
      </c>
      <c r="N30" s="51">
        <v>0.24</v>
      </c>
      <c r="O30" s="48">
        <v>0</v>
      </c>
      <c r="P30" s="51">
        <v>0.03</v>
      </c>
      <c r="Q30" s="48">
        <v>0.23</v>
      </c>
      <c r="R30" s="51">
        <v>0</v>
      </c>
      <c r="S30" s="48">
        <v>0.06</v>
      </c>
      <c r="T30" s="51">
        <v>0.04</v>
      </c>
      <c r="U30" s="48">
        <v>0.08</v>
      </c>
      <c r="V30" s="51">
        <v>0</v>
      </c>
      <c r="W30" s="48">
        <v>0.32</v>
      </c>
      <c r="X30" s="51">
        <v>0.78</v>
      </c>
      <c r="Y30" s="48">
        <v>1.1200000000000001</v>
      </c>
      <c r="Z30" s="51">
        <v>0</v>
      </c>
      <c r="AA30" s="48">
        <v>0</v>
      </c>
      <c r="AB30" s="51">
        <v>0</v>
      </c>
      <c r="AC30" s="58">
        <f t="shared" si="0"/>
        <v>6.7400000000000011</v>
      </c>
      <c r="AD30" s="58"/>
      <c r="AE30" s="58"/>
    </row>
    <row r="31" spans="2:31" x14ac:dyDescent="0.3">
      <c r="B31" s="57" t="s">
        <v>26</v>
      </c>
      <c r="C31" s="57"/>
      <c r="D31" s="57"/>
      <c r="E31" s="48">
        <v>0</v>
      </c>
      <c r="F31" s="51">
        <v>0.8</v>
      </c>
      <c r="G31" s="48">
        <v>0.89</v>
      </c>
      <c r="H31" s="51">
        <v>0.99</v>
      </c>
      <c r="I31" s="48">
        <v>4</v>
      </c>
      <c r="J31" s="51">
        <v>0.35</v>
      </c>
      <c r="K31" s="48">
        <v>2.46</v>
      </c>
      <c r="L31" s="51">
        <v>5.05</v>
      </c>
      <c r="M31" s="48">
        <v>0</v>
      </c>
      <c r="N31" s="51">
        <v>0</v>
      </c>
      <c r="O31" s="48">
        <v>0.76</v>
      </c>
      <c r="P31" s="51">
        <v>1.28</v>
      </c>
      <c r="Q31" s="48">
        <v>3.22</v>
      </c>
      <c r="R31" s="51">
        <v>4.25</v>
      </c>
      <c r="S31" s="48">
        <v>0.77</v>
      </c>
      <c r="T31" s="51">
        <v>0</v>
      </c>
      <c r="U31" s="48">
        <v>0.35</v>
      </c>
      <c r="V31" s="51">
        <v>1.38</v>
      </c>
      <c r="W31" s="48">
        <v>0</v>
      </c>
      <c r="X31" s="51">
        <v>0</v>
      </c>
      <c r="Y31" s="48">
        <v>0.04</v>
      </c>
      <c r="Z31" s="51">
        <v>0</v>
      </c>
      <c r="AA31" s="48">
        <v>0</v>
      </c>
      <c r="AB31" s="51">
        <v>0</v>
      </c>
      <c r="AC31" s="58">
        <f t="shared" si="0"/>
        <v>26.589999999999996</v>
      </c>
      <c r="AD31" s="58"/>
      <c r="AE31" s="58"/>
    </row>
    <row r="32" spans="2:31" x14ac:dyDescent="0.3">
      <c r="B32" s="57" t="s">
        <v>27</v>
      </c>
      <c r="C32" s="57"/>
      <c r="D32" s="57"/>
      <c r="E32" s="48">
        <v>0</v>
      </c>
      <c r="F32" s="51">
        <v>0</v>
      </c>
      <c r="G32" s="48">
        <v>0</v>
      </c>
      <c r="H32" s="51">
        <v>0</v>
      </c>
      <c r="I32" s="48">
        <v>0</v>
      </c>
      <c r="J32" s="51">
        <v>0</v>
      </c>
      <c r="K32" s="48">
        <v>0</v>
      </c>
      <c r="L32" s="51">
        <v>0</v>
      </c>
      <c r="M32" s="48">
        <v>0</v>
      </c>
      <c r="N32" s="51">
        <v>0.32</v>
      </c>
      <c r="O32" s="48">
        <v>0.66</v>
      </c>
      <c r="P32" s="51">
        <v>0</v>
      </c>
      <c r="Q32" s="48">
        <v>0</v>
      </c>
      <c r="R32" s="51">
        <v>0</v>
      </c>
      <c r="S32" s="48">
        <v>0</v>
      </c>
      <c r="T32" s="51">
        <v>0</v>
      </c>
      <c r="U32" s="48">
        <v>0</v>
      </c>
      <c r="V32" s="51">
        <v>0</v>
      </c>
      <c r="W32" s="48">
        <v>0</v>
      </c>
      <c r="X32" s="51">
        <v>0</v>
      </c>
      <c r="Y32" s="48">
        <v>0</v>
      </c>
      <c r="Z32" s="51">
        <v>0</v>
      </c>
      <c r="AA32" s="48">
        <v>0</v>
      </c>
      <c r="AB32" s="51">
        <v>0</v>
      </c>
      <c r="AC32" s="58">
        <f t="shared" si="0"/>
        <v>0.98</v>
      </c>
      <c r="AD32" s="58"/>
      <c r="AE32" s="58"/>
    </row>
    <row r="33" spans="2:31" x14ac:dyDescent="0.3">
      <c r="B33" s="57" t="s">
        <v>28</v>
      </c>
      <c r="C33" s="57"/>
      <c r="D33" s="57"/>
      <c r="E33" s="48">
        <v>0</v>
      </c>
      <c r="F33" s="51">
        <v>0</v>
      </c>
      <c r="G33" s="48">
        <v>0</v>
      </c>
      <c r="H33" s="51">
        <v>0</v>
      </c>
      <c r="I33" s="48">
        <v>0</v>
      </c>
      <c r="J33" s="51">
        <v>0</v>
      </c>
      <c r="K33" s="48">
        <v>0</v>
      </c>
      <c r="L33" s="51">
        <v>0</v>
      </c>
      <c r="M33" s="48">
        <v>4.96</v>
      </c>
      <c r="N33" s="51">
        <v>50.97</v>
      </c>
      <c r="O33" s="48">
        <v>51.55</v>
      </c>
      <c r="P33" s="51">
        <v>49.24</v>
      </c>
      <c r="Q33" s="48">
        <v>44.82</v>
      </c>
      <c r="R33" s="51">
        <v>40.409999999999997</v>
      </c>
      <c r="S33" s="48">
        <v>43.59</v>
      </c>
      <c r="T33" s="51">
        <v>46.47</v>
      </c>
      <c r="U33" s="48">
        <v>49.57</v>
      </c>
      <c r="V33" s="51">
        <v>48.17</v>
      </c>
      <c r="W33" s="48">
        <v>52.98</v>
      </c>
      <c r="X33" s="51">
        <v>12</v>
      </c>
      <c r="Y33" s="48">
        <v>0</v>
      </c>
      <c r="Z33" s="51">
        <v>0</v>
      </c>
      <c r="AA33" s="48">
        <v>0</v>
      </c>
      <c r="AB33" s="51">
        <v>0</v>
      </c>
      <c r="AC33" s="58">
        <f t="shared" si="0"/>
        <v>494.73</v>
      </c>
      <c r="AD33" s="58"/>
      <c r="AE33" s="58"/>
    </row>
    <row r="34" spans="2:31" x14ac:dyDescent="0.3">
      <c r="B34" s="57" t="s">
        <v>98</v>
      </c>
      <c r="C34" s="57"/>
      <c r="D34" s="57"/>
      <c r="E34" s="48">
        <v>0</v>
      </c>
      <c r="F34" s="51">
        <v>0</v>
      </c>
      <c r="G34" s="48">
        <v>0</v>
      </c>
      <c r="H34" s="51">
        <v>0</v>
      </c>
      <c r="I34" s="48">
        <v>0</v>
      </c>
      <c r="J34" s="51">
        <v>0</v>
      </c>
      <c r="K34" s="48">
        <v>0</v>
      </c>
      <c r="L34" s="51">
        <v>0</v>
      </c>
      <c r="M34" s="48">
        <v>2.4700000000000002</v>
      </c>
      <c r="N34" s="51">
        <v>9.7799999999999994</v>
      </c>
      <c r="O34" s="48">
        <v>0</v>
      </c>
      <c r="P34" s="51">
        <v>0</v>
      </c>
      <c r="Q34" s="48">
        <v>0.16</v>
      </c>
      <c r="R34" s="51">
        <v>0</v>
      </c>
      <c r="S34" s="48">
        <v>0</v>
      </c>
      <c r="T34" s="51">
        <v>0</v>
      </c>
      <c r="U34" s="48">
        <v>5.08</v>
      </c>
      <c r="V34" s="51">
        <v>5.69</v>
      </c>
      <c r="W34" s="48">
        <v>11.06</v>
      </c>
      <c r="X34" s="51">
        <v>0</v>
      </c>
      <c r="Y34" s="48">
        <v>0</v>
      </c>
      <c r="Z34" s="51">
        <v>0</v>
      </c>
      <c r="AA34" s="48">
        <v>0</v>
      </c>
      <c r="AB34" s="51">
        <v>0</v>
      </c>
      <c r="AC34" s="58">
        <f t="shared" si="0"/>
        <v>34.24</v>
      </c>
      <c r="AD34" s="58"/>
      <c r="AE34" s="58"/>
    </row>
    <row r="35" spans="2:31" x14ac:dyDescent="0.3">
      <c r="B35" s="57" t="s">
        <v>29</v>
      </c>
      <c r="C35" s="57"/>
      <c r="D35" s="57"/>
      <c r="E35" s="48">
        <v>0</v>
      </c>
      <c r="F35" s="51">
        <v>0</v>
      </c>
      <c r="G35" s="48">
        <v>0</v>
      </c>
      <c r="H35" s="51">
        <v>0</v>
      </c>
      <c r="I35" s="48">
        <v>0</v>
      </c>
      <c r="J35" s="51">
        <v>0</v>
      </c>
      <c r="K35" s="48">
        <v>0</v>
      </c>
      <c r="L35" s="51">
        <v>0</v>
      </c>
      <c r="M35" s="48">
        <v>2.46</v>
      </c>
      <c r="N35" s="51">
        <v>9.17</v>
      </c>
      <c r="O35" s="48">
        <v>0</v>
      </c>
      <c r="P35" s="51">
        <v>0</v>
      </c>
      <c r="Q35" s="48">
        <v>0.11</v>
      </c>
      <c r="R35" s="51">
        <v>0</v>
      </c>
      <c r="S35" s="48">
        <v>0</v>
      </c>
      <c r="T35" s="51">
        <v>0</v>
      </c>
      <c r="U35" s="48">
        <v>3.89</v>
      </c>
      <c r="V35" s="51">
        <v>5.99</v>
      </c>
      <c r="W35" s="48">
        <v>11.72</v>
      </c>
      <c r="X35" s="51">
        <v>0</v>
      </c>
      <c r="Y35" s="48">
        <v>0</v>
      </c>
      <c r="Z35" s="51">
        <v>0</v>
      </c>
      <c r="AA35" s="48">
        <v>0</v>
      </c>
      <c r="AB35" s="51">
        <v>0</v>
      </c>
      <c r="AC35" s="58">
        <f t="shared" si="0"/>
        <v>33.339999999999996</v>
      </c>
      <c r="AD35" s="58"/>
      <c r="AE35" s="58"/>
    </row>
    <row r="36" spans="2:31" x14ac:dyDescent="0.3">
      <c r="B36" s="57" t="s">
        <v>30</v>
      </c>
      <c r="C36" s="57"/>
      <c r="D36" s="57"/>
      <c r="E36" s="48">
        <v>0</v>
      </c>
      <c r="F36" s="51">
        <v>0</v>
      </c>
      <c r="G36" s="48">
        <v>0</v>
      </c>
      <c r="H36" s="51">
        <v>0</v>
      </c>
      <c r="I36" s="48">
        <v>0</v>
      </c>
      <c r="J36" s="51">
        <v>0</v>
      </c>
      <c r="K36" s="48">
        <v>0</v>
      </c>
      <c r="L36" s="51">
        <v>0</v>
      </c>
      <c r="M36" s="48">
        <v>0</v>
      </c>
      <c r="N36" s="51">
        <v>0</v>
      </c>
      <c r="O36" s="48">
        <v>0</v>
      </c>
      <c r="P36" s="51">
        <v>0</v>
      </c>
      <c r="Q36" s="48">
        <v>0.46</v>
      </c>
      <c r="R36" s="51">
        <v>0.05</v>
      </c>
      <c r="S36" s="48">
        <v>0</v>
      </c>
      <c r="T36" s="51">
        <v>0</v>
      </c>
      <c r="U36" s="48">
        <v>0</v>
      </c>
      <c r="V36" s="51">
        <v>0</v>
      </c>
      <c r="W36" s="48">
        <v>0</v>
      </c>
      <c r="X36" s="51">
        <v>0</v>
      </c>
      <c r="Y36" s="48">
        <v>0</v>
      </c>
      <c r="Z36" s="51">
        <v>0</v>
      </c>
      <c r="AA36" s="48">
        <v>0</v>
      </c>
      <c r="AB36" s="51">
        <v>0</v>
      </c>
      <c r="AC36" s="58">
        <f t="shared" si="0"/>
        <v>0.51</v>
      </c>
      <c r="AD36" s="58"/>
      <c r="AE36" s="58"/>
    </row>
    <row r="37" spans="2:31" x14ac:dyDescent="0.3">
      <c r="B37" s="57" t="s">
        <v>31</v>
      </c>
      <c r="C37" s="57"/>
      <c r="D37" s="57"/>
      <c r="E37" s="48">
        <v>0</v>
      </c>
      <c r="F37" s="51">
        <v>18.46</v>
      </c>
      <c r="G37" s="48">
        <v>20.7</v>
      </c>
      <c r="H37" s="51">
        <v>20.7</v>
      </c>
      <c r="I37" s="48">
        <v>20.100000000000001</v>
      </c>
      <c r="J37" s="51">
        <v>3.4</v>
      </c>
      <c r="K37" s="48">
        <v>14.95</v>
      </c>
      <c r="L37" s="51">
        <v>10.8</v>
      </c>
      <c r="M37" s="48">
        <v>1.52</v>
      </c>
      <c r="N37" s="51">
        <v>14</v>
      </c>
      <c r="O37" s="48">
        <v>15.2</v>
      </c>
      <c r="P37" s="51">
        <v>13.3</v>
      </c>
      <c r="Q37" s="48">
        <v>12</v>
      </c>
      <c r="R37" s="51">
        <v>11.9</v>
      </c>
      <c r="S37" s="48">
        <v>12.2</v>
      </c>
      <c r="T37" s="51">
        <v>13.1</v>
      </c>
      <c r="U37" s="48">
        <v>14.4</v>
      </c>
      <c r="V37" s="51">
        <v>15</v>
      </c>
      <c r="W37" s="48">
        <v>16.5</v>
      </c>
      <c r="X37" s="51">
        <v>3.92</v>
      </c>
      <c r="Y37" s="48">
        <v>8.16</v>
      </c>
      <c r="Z37" s="51">
        <v>0</v>
      </c>
      <c r="AA37" s="48">
        <v>0</v>
      </c>
      <c r="AB37" s="51">
        <v>0</v>
      </c>
      <c r="AC37" s="58">
        <f t="shared" si="0"/>
        <v>260.31</v>
      </c>
      <c r="AD37" s="58"/>
      <c r="AE37" s="58"/>
    </row>
    <row r="38" spans="2:31" x14ac:dyDescent="0.3">
      <c r="B38" s="57" t="s">
        <v>32</v>
      </c>
      <c r="C38" s="57"/>
      <c r="D38" s="57"/>
      <c r="E38" s="48">
        <v>0</v>
      </c>
      <c r="F38" s="51">
        <v>0</v>
      </c>
      <c r="G38" s="48">
        <v>0</v>
      </c>
      <c r="H38" s="51">
        <v>0</v>
      </c>
      <c r="I38" s="48">
        <v>0</v>
      </c>
      <c r="J38" s="51">
        <v>0</v>
      </c>
      <c r="K38" s="48">
        <v>0</v>
      </c>
      <c r="L38" s="51">
        <v>0</v>
      </c>
      <c r="M38" s="48">
        <v>0</v>
      </c>
      <c r="N38" s="51">
        <v>0</v>
      </c>
      <c r="O38" s="48">
        <v>0</v>
      </c>
      <c r="P38" s="51">
        <v>0</v>
      </c>
      <c r="Q38" s="48">
        <v>0</v>
      </c>
      <c r="R38" s="51">
        <v>0</v>
      </c>
      <c r="S38" s="48">
        <v>0</v>
      </c>
      <c r="T38" s="51">
        <v>0</v>
      </c>
      <c r="U38" s="48">
        <v>0</v>
      </c>
      <c r="V38" s="51">
        <v>0</v>
      </c>
      <c r="W38" s="48">
        <v>0</v>
      </c>
      <c r="X38" s="51">
        <v>0</v>
      </c>
      <c r="Y38" s="48">
        <v>0</v>
      </c>
      <c r="Z38" s="51">
        <v>0</v>
      </c>
      <c r="AA38" s="48">
        <v>0</v>
      </c>
      <c r="AB38" s="51">
        <v>0</v>
      </c>
      <c r="AC38" s="58">
        <f t="shared" si="0"/>
        <v>0</v>
      </c>
      <c r="AD38" s="58"/>
      <c r="AE38" s="58"/>
    </row>
    <row r="39" spans="2:31" x14ac:dyDescent="0.3">
      <c r="B39" s="57" t="s">
        <v>33</v>
      </c>
      <c r="C39" s="57"/>
      <c r="D39" s="57"/>
      <c r="E39" s="48">
        <v>0</v>
      </c>
      <c r="F39" s="51">
        <v>0</v>
      </c>
      <c r="G39" s="48">
        <v>0</v>
      </c>
      <c r="H39" s="51">
        <v>0</v>
      </c>
      <c r="I39" s="48">
        <v>0.34</v>
      </c>
      <c r="J39" s="51">
        <v>1.21</v>
      </c>
      <c r="K39" s="48">
        <v>0.02</v>
      </c>
      <c r="L39" s="51">
        <v>2.82</v>
      </c>
      <c r="M39" s="48">
        <v>0.01</v>
      </c>
      <c r="N39" s="51">
        <v>0.1</v>
      </c>
      <c r="O39" s="48">
        <v>0.11</v>
      </c>
      <c r="P39" s="51">
        <v>1.2</v>
      </c>
      <c r="Q39" s="48">
        <v>0.02</v>
      </c>
      <c r="R39" s="51">
        <v>0</v>
      </c>
      <c r="S39" s="48">
        <v>0</v>
      </c>
      <c r="T39" s="51">
        <v>0.01</v>
      </c>
      <c r="U39" s="48">
        <v>0.35</v>
      </c>
      <c r="V39" s="51">
        <v>0</v>
      </c>
      <c r="W39" s="48">
        <v>0</v>
      </c>
      <c r="X39" s="51">
        <v>0</v>
      </c>
      <c r="Y39" s="48">
        <v>0.59</v>
      </c>
      <c r="Z39" s="51">
        <v>0</v>
      </c>
      <c r="AA39" s="48">
        <v>0</v>
      </c>
      <c r="AB39" s="51">
        <v>0</v>
      </c>
      <c r="AC39" s="58">
        <f t="shared" si="0"/>
        <v>6.7799999999999985</v>
      </c>
      <c r="AD39" s="58"/>
      <c r="AE39" s="58"/>
    </row>
    <row r="40" spans="2:31" x14ac:dyDescent="0.3">
      <c r="B40" s="57" t="s">
        <v>34</v>
      </c>
      <c r="C40" s="57"/>
      <c r="D40" s="57"/>
      <c r="E40" s="48">
        <v>0</v>
      </c>
      <c r="F40" s="51">
        <v>2.2999999999999998</v>
      </c>
      <c r="G40" s="48">
        <v>2.69</v>
      </c>
      <c r="H40" s="51">
        <v>2.62</v>
      </c>
      <c r="I40" s="48">
        <v>4.16</v>
      </c>
      <c r="J40" s="51">
        <v>0.54</v>
      </c>
      <c r="K40" s="48">
        <v>2.39</v>
      </c>
      <c r="L40" s="51">
        <v>2.86</v>
      </c>
      <c r="M40" s="48">
        <v>0.11</v>
      </c>
      <c r="N40" s="51">
        <v>0.43</v>
      </c>
      <c r="O40" s="48">
        <v>1.46</v>
      </c>
      <c r="P40" s="51">
        <v>1.74</v>
      </c>
      <c r="Q40" s="48">
        <v>1.41</v>
      </c>
      <c r="R40" s="51">
        <v>1.3</v>
      </c>
      <c r="S40" s="48">
        <v>0.61</v>
      </c>
      <c r="T40" s="51">
        <v>0.03</v>
      </c>
      <c r="U40" s="48">
        <v>0.42</v>
      </c>
      <c r="V40" s="51">
        <v>2.17</v>
      </c>
      <c r="W40" s="48">
        <v>2.68</v>
      </c>
      <c r="X40" s="51">
        <v>0.7</v>
      </c>
      <c r="Y40" s="48">
        <v>1.1100000000000001</v>
      </c>
      <c r="Z40" s="51">
        <v>0</v>
      </c>
      <c r="AA40" s="48">
        <v>0</v>
      </c>
      <c r="AB40" s="51">
        <v>0</v>
      </c>
      <c r="AC40" s="58">
        <f t="shared" si="0"/>
        <v>31.73</v>
      </c>
      <c r="AD40" s="58"/>
      <c r="AE40" s="58"/>
    </row>
    <row r="41" spans="2:31" x14ac:dyDescent="0.3">
      <c r="B41" s="57" t="s">
        <v>35</v>
      </c>
      <c r="C41" s="57"/>
      <c r="D41" s="57"/>
      <c r="E41" s="48">
        <v>0</v>
      </c>
      <c r="F41" s="51">
        <v>0</v>
      </c>
      <c r="G41" s="48">
        <v>0</v>
      </c>
      <c r="H41" s="51">
        <v>0</v>
      </c>
      <c r="I41" s="48">
        <v>0</v>
      </c>
      <c r="J41" s="51">
        <v>0</v>
      </c>
      <c r="K41" s="48">
        <v>0</v>
      </c>
      <c r="L41" s="51">
        <v>0</v>
      </c>
      <c r="M41" s="48">
        <v>0</v>
      </c>
      <c r="N41" s="51">
        <v>0</v>
      </c>
      <c r="O41" s="48">
        <v>0</v>
      </c>
      <c r="P41" s="51">
        <v>0</v>
      </c>
      <c r="Q41" s="48">
        <v>0</v>
      </c>
      <c r="R41" s="51">
        <v>0</v>
      </c>
      <c r="S41" s="48">
        <v>0</v>
      </c>
      <c r="T41" s="51">
        <v>0</v>
      </c>
      <c r="U41" s="48">
        <v>0</v>
      </c>
      <c r="V41" s="51">
        <v>0</v>
      </c>
      <c r="W41" s="48">
        <v>0</v>
      </c>
      <c r="X41" s="51">
        <v>0</v>
      </c>
      <c r="Y41" s="48">
        <v>0</v>
      </c>
      <c r="Z41" s="51">
        <v>0</v>
      </c>
      <c r="AA41" s="48">
        <v>0</v>
      </c>
      <c r="AB41" s="51">
        <v>0</v>
      </c>
      <c r="AC41" s="58">
        <f t="shared" si="0"/>
        <v>0</v>
      </c>
      <c r="AD41" s="58"/>
      <c r="AE41" s="58"/>
    </row>
    <row r="42" spans="2:31" x14ac:dyDescent="0.3">
      <c r="B42" s="57" t="s">
        <v>36</v>
      </c>
      <c r="C42" s="57"/>
      <c r="D42" s="57"/>
      <c r="E42" s="48">
        <v>0</v>
      </c>
      <c r="F42" s="51">
        <v>0</v>
      </c>
      <c r="G42" s="48">
        <v>0</v>
      </c>
      <c r="H42" s="51">
        <v>0</v>
      </c>
      <c r="I42" s="48">
        <v>0</v>
      </c>
      <c r="J42" s="51">
        <v>0</v>
      </c>
      <c r="K42" s="48">
        <v>0</v>
      </c>
      <c r="L42" s="51">
        <v>0</v>
      </c>
      <c r="M42" s="48">
        <v>0</v>
      </c>
      <c r="N42" s="51">
        <v>0</v>
      </c>
      <c r="O42" s="48">
        <v>0</v>
      </c>
      <c r="P42" s="51">
        <v>0</v>
      </c>
      <c r="Q42" s="48">
        <v>0</v>
      </c>
      <c r="R42" s="51">
        <v>0</v>
      </c>
      <c r="S42" s="48">
        <v>0</v>
      </c>
      <c r="T42" s="51">
        <v>0</v>
      </c>
      <c r="U42" s="48">
        <v>0</v>
      </c>
      <c r="V42" s="51">
        <v>0</v>
      </c>
      <c r="W42" s="48">
        <v>0</v>
      </c>
      <c r="X42" s="51">
        <v>0</v>
      </c>
      <c r="Y42" s="48">
        <v>0</v>
      </c>
      <c r="Z42" s="51">
        <v>0</v>
      </c>
      <c r="AA42" s="48">
        <v>0</v>
      </c>
      <c r="AB42" s="51">
        <v>0</v>
      </c>
      <c r="AC42" s="58">
        <f t="shared" si="0"/>
        <v>0</v>
      </c>
      <c r="AD42" s="58"/>
      <c r="AE42" s="58"/>
    </row>
    <row r="43" spans="2:31" x14ac:dyDescent="0.3">
      <c r="B43" s="12" t="s">
        <v>86</v>
      </c>
      <c r="C43" s="12"/>
      <c r="D43" s="12"/>
      <c r="E43" s="48">
        <v>0</v>
      </c>
      <c r="F43" s="51">
        <v>0</v>
      </c>
      <c r="G43" s="48">
        <v>0</v>
      </c>
      <c r="H43" s="51">
        <v>0</v>
      </c>
      <c r="I43" s="48">
        <v>0</v>
      </c>
      <c r="J43" s="51">
        <v>0</v>
      </c>
      <c r="K43" s="48">
        <v>0</v>
      </c>
      <c r="L43" s="51">
        <v>0</v>
      </c>
      <c r="M43" s="48">
        <v>0</v>
      </c>
      <c r="N43" s="51">
        <v>0</v>
      </c>
      <c r="O43" s="48">
        <v>10.41</v>
      </c>
      <c r="P43" s="51">
        <v>3.75</v>
      </c>
      <c r="Q43" s="48">
        <v>0</v>
      </c>
      <c r="R43" s="51">
        <v>0</v>
      </c>
      <c r="S43" s="48">
        <v>0</v>
      </c>
      <c r="T43" s="51">
        <v>0</v>
      </c>
      <c r="U43" s="48">
        <v>0</v>
      </c>
      <c r="V43" s="51">
        <v>0</v>
      </c>
      <c r="W43" s="48">
        <v>0</v>
      </c>
      <c r="X43" s="51">
        <v>0</v>
      </c>
      <c r="Y43" s="48">
        <v>0</v>
      </c>
      <c r="Z43" s="51">
        <v>0</v>
      </c>
      <c r="AA43" s="48">
        <v>0</v>
      </c>
      <c r="AB43" s="51">
        <v>0</v>
      </c>
      <c r="AC43" s="58">
        <f t="shared" ref="AC43:AC44" si="1">SUM(E43:AB43)</f>
        <v>14.16</v>
      </c>
      <c r="AD43" s="58"/>
      <c r="AE43" s="58"/>
    </row>
    <row r="44" spans="2:31" x14ac:dyDescent="0.3">
      <c r="B44" s="12" t="s">
        <v>87</v>
      </c>
      <c r="C44" s="12"/>
      <c r="D44" s="12"/>
      <c r="E44" s="48">
        <v>0</v>
      </c>
      <c r="F44" s="51">
        <v>0</v>
      </c>
      <c r="G44" s="48">
        <v>32.47</v>
      </c>
      <c r="H44" s="51">
        <v>30.33</v>
      </c>
      <c r="I44" s="48">
        <v>28.16</v>
      </c>
      <c r="J44" s="51">
        <v>4.82</v>
      </c>
      <c r="K44" s="48">
        <v>21.55</v>
      </c>
      <c r="L44" s="51">
        <v>14.51</v>
      </c>
      <c r="M44" s="48">
        <v>1.4</v>
      </c>
      <c r="N44" s="51">
        <v>16.68</v>
      </c>
      <c r="O44" s="48">
        <v>21.21</v>
      </c>
      <c r="P44" s="51">
        <v>17.5</v>
      </c>
      <c r="Q44" s="48">
        <v>14.2</v>
      </c>
      <c r="R44" s="51">
        <v>10.48</v>
      </c>
      <c r="S44" s="48">
        <v>3.94</v>
      </c>
      <c r="T44" s="51">
        <v>3.58</v>
      </c>
      <c r="U44" s="48">
        <v>5.73</v>
      </c>
      <c r="V44" s="51">
        <v>0.87</v>
      </c>
      <c r="W44" s="48">
        <v>1.92</v>
      </c>
      <c r="X44" s="51">
        <v>0.71</v>
      </c>
      <c r="Y44" s="48">
        <v>0</v>
      </c>
      <c r="Z44" s="51">
        <v>0</v>
      </c>
      <c r="AA44" s="48">
        <v>0</v>
      </c>
      <c r="AB44" s="51">
        <v>0</v>
      </c>
      <c r="AC44" s="58">
        <f t="shared" si="1"/>
        <v>230.06</v>
      </c>
      <c r="AD44" s="58"/>
      <c r="AE44" s="58"/>
    </row>
    <row r="45" spans="2:31" x14ac:dyDescent="0.3">
      <c r="B45" s="12" t="s">
        <v>100</v>
      </c>
      <c r="C45" s="12"/>
      <c r="D45" s="12"/>
      <c r="E45" s="48">
        <v>0</v>
      </c>
      <c r="F45" s="51">
        <v>0</v>
      </c>
      <c r="G45" s="48">
        <v>0</v>
      </c>
      <c r="H45" s="51">
        <v>0</v>
      </c>
      <c r="I45" s="48">
        <v>0.09</v>
      </c>
      <c r="J45" s="51">
        <v>0.41</v>
      </c>
      <c r="K45" s="48">
        <v>0</v>
      </c>
      <c r="L45" s="51">
        <v>2.5499999999999998</v>
      </c>
      <c r="M45" s="48">
        <v>0.09</v>
      </c>
      <c r="N45" s="51">
        <v>0.1</v>
      </c>
      <c r="O45" s="48">
        <v>1.75</v>
      </c>
      <c r="P45" s="51">
        <v>3.88</v>
      </c>
      <c r="Q45" s="48">
        <v>0.24</v>
      </c>
      <c r="R45" s="51">
        <v>0.05</v>
      </c>
      <c r="S45" s="48">
        <v>0.03</v>
      </c>
      <c r="T45" s="51">
        <v>0</v>
      </c>
      <c r="U45" s="48">
        <v>0</v>
      </c>
      <c r="V45" s="51">
        <v>0</v>
      </c>
      <c r="W45" s="48">
        <v>0.01</v>
      </c>
      <c r="X45" s="51">
        <v>0</v>
      </c>
      <c r="Y45" s="48">
        <v>0</v>
      </c>
      <c r="Z45" s="51">
        <v>0</v>
      </c>
      <c r="AA45" s="48">
        <v>0</v>
      </c>
      <c r="AB45" s="51">
        <v>0</v>
      </c>
      <c r="AC45" s="58">
        <f t="shared" ref="AC45" si="2">SUM(E45:AB45)</f>
        <v>9.2000000000000011</v>
      </c>
      <c r="AD45" s="58"/>
      <c r="AE45" s="58"/>
    </row>
    <row r="46" spans="2:31" x14ac:dyDescent="0.3">
      <c r="B46" s="13" t="s">
        <v>2</v>
      </c>
      <c r="C46" s="13"/>
      <c r="D46" s="13"/>
      <c r="E46" s="14">
        <f>SUM(E8:E45)</f>
        <v>0</v>
      </c>
      <c r="F46" s="14">
        <f t="shared" ref="F46:AB46" si="3">SUM(F8:F45)</f>
        <v>25.400000000000002</v>
      </c>
      <c r="G46" s="14">
        <f t="shared" si="3"/>
        <v>56.75</v>
      </c>
      <c r="H46" s="14">
        <f t="shared" si="3"/>
        <v>54.64</v>
      </c>
      <c r="I46" s="14">
        <f t="shared" si="3"/>
        <v>56.850000000000009</v>
      </c>
      <c r="J46" s="14">
        <f t="shared" si="3"/>
        <v>10.73</v>
      </c>
      <c r="K46" s="14">
        <f t="shared" si="3"/>
        <v>41.370000000000005</v>
      </c>
      <c r="L46" s="14">
        <f t="shared" si="3"/>
        <v>38.589999999999996</v>
      </c>
      <c r="M46" s="14">
        <f t="shared" si="3"/>
        <v>17.29</v>
      </c>
      <c r="N46" s="14">
        <f t="shared" si="3"/>
        <v>132.1</v>
      </c>
      <c r="O46" s="14">
        <f t="shared" si="3"/>
        <v>135.67999999999998</v>
      </c>
      <c r="P46" s="14">
        <f t="shared" si="3"/>
        <v>129.38000000000002</v>
      </c>
      <c r="Q46" s="14">
        <f t="shared" si="3"/>
        <v>128.58999999999997</v>
      </c>
      <c r="R46" s="14">
        <f t="shared" si="3"/>
        <v>119.37</v>
      </c>
      <c r="S46" s="14">
        <f t="shared" si="3"/>
        <v>124.94</v>
      </c>
      <c r="T46" s="14">
        <f t="shared" si="3"/>
        <v>141.20000000000002</v>
      </c>
      <c r="U46" s="14">
        <f t="shared" si="3"/>
        <v>220.54999999999998</v>
      </c>
      <c r="V46" s="14">
        <f t="shared" si="3"/>
        <v>231.67999999999998</v>
      </c>
      <c r="W46" s="14">
        <f t="shared" si="3"/>
        <v>317.98</v>
      </c>
      <c r="X46" s="14">
        <f t="shared" si="3"/>
        <v>65.710000000000008</v>
      </c>
      <c r="Y46" s="14">
        <f t="shared" si="3"/>
        <v>43.739999999999995</v>
      </c>
      <c r="Z46" s="14">
        <f t="shared" si="3"/>
        <v>18.04</v>
      </c>
      <c r="AA46" s="14">
        <f t="shared" si="3"/>
        <v>25.97</v>
      </c>
      <c r="AB46" s="14">
        <f t="shared" si="3"/>
        <v>21.68</v>
      </c>
      <c r="AC46" s="63">
        <f>SUM(AC8:AE45)</f>
        <v>2158.23</v>
      </c>
      <c r="AD46" s="63"/>
      <c r="AE46" s="63"/>
    </row>
    <row r="47" spans="2:31" x14ac:dyDescent="0.3">
      <c r="B47" s="15"/>
      <c r="C47" s="1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2:31" x14ac:dyDescent="0.3">
      <c r="B48" s="15"/>
      <c r="C48" s="1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2:31" x14ac:dyDescent="0.3">
      <c r="B49" s="8">
        <f>'Resumen-Mensual'!$F$22</f>
        <v>44987</v>
      </c>
    </row>
    <row r="50" spans="2:31" x14ac:dyDescent="0.3">
      <c r="B50" s="8"/>
    </row>
    <row r="51" spans="2:31" x14ac:dyDescent="0.3">
      <c r="B51" s="9" t="s">
        <v>81</v>
      </c>
      <c r="C51" s="10"/>
      <c r="D51" s="10"/>
      <c r="E51" s="11">
        <v>1</v>
      </c>
      <c r="F51" s="11">
        <v>2</v>
      </c>
      <c r="G51" s="11">
        <v>3</v>
      </c>
      <c r="H51" s="11">
        <v>4</v>
      </c>
      <c r="I51" s="11">
        <v>5</v>
      </c>
      <c r="J51" s="11">
        <v>6</v>
      </c>
      <c r="K51" s="11">
        <v>7</v>
      </c>
      <c r="L51" s="11">
        <v>8</v>
      </c>
      <c r="M51" s="11">
        <v>9</v>
      </c>
      <c r="N51" s="11">
        <v>10</v>
      </c>
      <c r="O51" s="11">
        <v>11</v>
      </c>
      <c r="P51" s="11">
        <v>12</v>
      </c>
      <c r="Q51" s="11">
        <v>13</v>
      </c>
      <c r="R51" s="11">
        <v>14</v>
      </c>
      <c r="S51" s="11">
        <v>15</v>
      </c>
      <c r="T51" s="11">
        <v>16</v>
      </c>
      <c r="U51" s="11">
        <v>17</v>
      </c>
      <c r="V51" s="11">
        <v>18</v>
      </c>
      <c r="W51" s="11">
        <v>19</v>
      </c>
      <c r="X51" s="11">
        <v>20</v>
      </c>
      <c r="Y51" s="11">
        <v>21</v>
      </c>
      <c r="Z51" s="11">
        <v>22</v>
      </c>
      <c r="AA51" s="11">
        <v>23</v>
      </c>
      <c r="AB51" s="11">
        <v>24</v>
      </c>
      <c r="AC51" s="61" t="s">
        <v>2</v>
      </c>
      <c r="AD51" s="61"/>
      <c r="AE51" s="61"/>
    </row>
    <row r="52" spans="2:31" x14ac:dyDescent="0.3">
      <c r="B52" s="57" t="s">
        <v>4</v>
      </c>
      <c r="C52" s="57"/>
      <c r="D52" s="57"/>
      <c r="E52" s="70">
        <v>0</v>
      </c>
      <c r="F52" s="71">
        <v>0</v>
      </c>
      <c r="G52" s="70">
        <v>0</v>
      </c>
      <c r="H52" s="71">
        <v>0</v>
      </c>
      <c r="I52" s="70">
        <v>0</v>
      </c>
      <c r="J52" s="71">
        <v>0</v>
      </c>
      <c r="K52" s="70">
        <v>0</v>
      </c>
      <c r="L52" s="71">
        <v>0</v>
      </c>
      <c r="M52" s="70">
        <v>0</v>
      </c>
      <c r="N52" s="71">
        <v>2.8648333333333325</v>
      </c>
      <c r="O52" s="70">
        <v>10.742500000000003</v>
      </c>
      <c r="P52" s="71">
        <v>2.690666666666667</v>
      </c>
      <c r="Q52" s="70">
        <v>1.3783333333333334</v>
      </c>
      <c r="R52" s="71">
        <v>4.2000000000000051E-2</v>
      </c>
      <c r="S52" s="70">
        <v>0</v>
      </c>
      <c r="T52" s="71">
        <v>0</v>
      </c>
      <c r="U52" s="70">
        <v>0</v>
      </c>
      <c r="V52" s="71">
        <v>0</v>
      </c>
      <c r="W52" s="70">
        <v>0</v>
      </c>
      <c r="X52" s="71">
        <v>0</v>
      </c>
      <c r="Y52" s="70">
        <v>4.6166666666666543E-2</v>
      </c>
      <c r="Z52" s="71">
        <v>0</v>
      </c>
      <c r="AA52" s="70">
        <v>0.32633333333333342</v>
      </c>
      <c r="AB52" s="71">
        <v>1.3988333333333336</v>
      </c>
      <c r="AC52" s="58">
        <f>SUM(E52:AB52)</f>
        <v>19.489666666666672</v>
      </c>
      <c r="AD52" s="58"/>
      <c r="AE52" s="58"/>
    </row>
    <row r="53" spans="2:31" x14ac:dyDescent="0.3">
      <c r="B53" s="57" t="s">
        <v>5</v>
      </c>
      <c r="C53" s="57"/>
      <c r="D53" s="57"/>
      <c r="E53" s="69">
        <v>0</v>
      </c>
      <c r="F53" s="72">
        <v>0</v>
      </c>
      <c r="G53" s="69">
        <v>0</v>
      </c>
      <c r="H53" s="72">
        <v>0</v>
      </c>
      <c r="I53" s="69">
        <v>0</v>
      </c>
      <c r="J53" s="72">
        <v>0</v>
      </c>
      <c r="K53" s="69">
        <v>0</v>
      </c>
      <c r="L53" s="72">
        <v>0</v>
      </c>
      <c r="M53" s="69">
        <v>0</v>
      </c>
      <c r="N53" s="72">
        <v>0</v>
      </c>
      <c r="O53" s="69">
        <v>0</v>
      </c>
      <c r="P53" s="72">
        <v>0</v>
      </c>
      <c r="Q53" s="69">
        <v>0.42949999999999999</v>
      </c>
      <c r="R53" s="72">
        <v>9.5655000000000019</v>
      </c>
      <c r="S53" s="69">
        <v>13.373499999999996</v>
      </c>
      <c r="T53" s="72">
        <v>9.2898333333333376</v>
      </c>
      <c r="U53" s="69">
        <v>12.359999999999998</v>
      </c>
      <c r="V53" s="72">
        <v>20.688833333333324</v>
      </c>
      <c r="W53" s="69">
        <v>20.515999999999995</v>
      </c>
      <c r="X53" s="72">
        <v>0</v>
      </c>
      <c r="Y53" s="69">
        <v>8.6386666666666656</v>
      </c>
      <c r="Z53" s="72">
        <v>0</v>
      </c>
      <c r="AA53" s="69">
        <v>0</v>
      </c>
      <c r="AB53" s="72">
        <v>0</v>
      </c>
      <c r="AC53" s="58">
        <f t="shared" ref="AC53:AC89" si="4">SUM(E53:AB53)</f>
        <v>94.861833333333308</v>
      </c>
      <c r="AD53" s="58"/>
      <c r="AE53" s="58"/>
    </row>
    <row r="54" spans="2:31" x14ac:dyDescent="0.3">
      <c r="B54" s="57" t="s">
        <v>6</v>
      </c>
      <c r="C54" s="57"/>
      <c r="D54" s="57"/>
      <c r="E54" s="69">
        <v>0</v>
      </c>
      <c r="F54" s="72">
        <v>0</v>
      </c>
      <c r="G54" s="69">
        <v>0</v>
      </c>
      <c r="H54" s="72">
        <v>0</v>
      </c>
      <c r="I54" s="69">
        <v>0</v>
      </c>
      <c r="J54" s="72">
        <v>0</v>
      </c>
      <c r="K54" s="69">
        <v>0</v>
      </c>
      <c r="L54" s="72">
        <v>0</v>
      </c>
      <c r="M54" s="69">
        <v>0</v>
      </c>
      <c r="N54" s="72">
        <v>0.84000000000000008</v>
      </c>
      <c r="O54" s="69">
        <v>0</v>
      </c>
      <c r="P54" s="72">
        <v>0</v>
      </c>
      <c r="Q54" s="69">
        <v>0.77200000000000002</v>
      </c>
      <c r="R54" s="72">
        <v>0</v>
      </c>
      <c r="S54" s="69">
        <v>0</v>
      </c>
      <c r="T54" s="72">
        <v>0</v>
      </c>
      <c r="U54" s="69">
        <v>0</v>
      </c>
      <c r="V54" s="72">
        <v>0</v>
      </c>
      <c r="W54" s="69">
        <v>0</v>
      </c>
      <c r="X54" s="72">
        <v>0</v>
      </c>
      <c r="Y54" s="69">
        <v>0</v>
      </c>
      <c r="Z54" s="72">
        <v>0</v>
      </c>
      <c r="AA54" s="69">
        <v>0</v>
      </c>
      <c r="AB54" s="72">
        <v>0</v>
      </c>
      <c r="AC54" s="58">
        <f t="shared" si="4"/>
        <v>1.6120000000000001</v>
      </c>
      <c r="AD54" s="58"/>
      <c r="AE54" s="58"/>
    </row>
    <row r="55" spans="2:31" x14ac:dyDescent="0.3">
      <c r="B55" s="57" t="s">
        <v>99</v>
      </c>
      <c r="C55" s="57"/>
      <c r="D55" s="57"/>
      <c r="E55" s="69">
        <v>0</v>
      </c>
      <c r="F55" s="72">
        <v>0</v>
      </c>
      <c r="G55" s="69">
        <v>0</v>
      </c>
      <c r="H55" s="72">
        <v>0</v>
      </c>
      <c r="I55" s="69">
        <v>0</v>
      </c>
      <c r="J55" s="72">
        <v>0</v>
      </c>
      <c r="K55" s="69">
        <v>0</v>
      </c>
      <c r="L55" s="72">
        <v>0</v>
      </c>
      <c r="M55" s="69">
        <v>0</v>
      </c>
      <c r="N55" s="72">
        <v>0.28000000000000008</v>
      </c>
      <c r="O55" s="69">
        <v>1.5999999999999985</v>
      </c>
      <c r="P55" s="72">
        <v>2.8000000000000016</v>
      </c>
      <c r="Q55" s="69">
        <v>3.1726666666666667</v>
      </c>
      <c r="R55" s="72">
        <v>4.7333333333333334</v>
      </c>
      <c r="S55" s="69">
        <v>0</v>
      </c>
      <c r="T55" s="72">
        <v>0</v>
      </c>
      <c r="U55" s="69">
        <v>0</v>
      </c>
      <c r="V55" s="72">
        <v>0</v>
      </c>
      <c r="W55" s="69">
        <v>0</v>
      </c>
      <c r="X55" s="72">
        <v>0</v>
      </c>
      <c r="Y55" s="69">
        <v>3.7984999999999984</v>
      </c>
      <c r="Z55" s="72">
        <v>10.004333333333333</v>
      </c>
      <c r="AA55" s="69">
        <v>9.4293333333333269</v>
      </c>
      <c r="AB55" s="72">
        <v>7.2666666666666737</v>
      </c>
      <c r="AC55" s="58">
        <f t="shared" si="4"/>
        <v>43.084833333333329</v>
      </c>
      <c r="AD55" s="58"/>
      <c r="AE55" s="58"/>
    </row>
    <row r="56" spans="2:31" x14ac:dyDescent="0.3">
      <c r="B56" s="57" t="s">
        <v>7</v>
      </c>
      <c r="C56" s="57"/>
      <c r="D56" s="57"/>
      <c r="E56" s="69">
        <v>0</v>
      </c>
      <c r="F56" s="72">
        <v>0</v>
      </c>
      <c r="G56" s="69">
        <v>0</v>
      </c>
      <c r="H56" s="72">
        <v>0</v>
      </c>
      <c r="I56" s="69">
        <v>0</v>
      </c>
      <c r="J56" s="72">
        <v>0</v>
      </c>
      <c r="K56" s="69">
        <v>0</v>
      </c>
      <c r="L56" s="72">
        <v>0</v>
      </c>
      <c r="M56" s="69">
        <v>0</v>
      </c>
      <c r="N56" s="72">
        <v>3.7975000000000008</v>
      </c>
      <c r="O56" s="69">
        <v>2.1083333333333316</v>
      </c>
      <c r="P56" s="72">
        <v>0</v>
      </c>
      <c r="Q56" s="69">
        <v>0</v>
      </c>
      <c r="R56" s="72">
        <v>2.2975000000000003</v>
      </c>
      <c r="S56" s="69">
        <v>0</v>
      </c>
      <c r="T56" s="72">
        <v>0</v>
      </c>
      <c r="U56" s="69">
        <v>0</v>
      </c>
      <c r="V56" s="72">
        <v>0</v>
      </c>
      <c r="W56" s="69">
        <v>0</v>
      </c>
      <c r="X56" s="72">
        <v>0</v>
      </c>
      <c r="Y56" s="69">
        <v>0.34399999999999908</v>
      </c>
      <c r="Z56" s="72">
        <v>0</v>
      </c>
      <c r="AA56" s="69">
        <v>5.5166666666666767E-2</v>
      </c>
      <c r="AB56" s="72">
        <v>0.74866666666666659</v>
      </c>
      <c r="AC56" s="58">
        <f t="shared" si="4"/>
        <v>9.351166666666666</v>
      </c>
      <c r="AD56" s="58"/>
      <c r="AE56" s="58"/>
    </row>
    <row r="57" spans="2:31" x14ac:dyDescent="0.3">
      <c r="B57" s="57" t="s">
        <v>8</v>
      </c>
      <c r="C57" s="57"/>
      <c r="D57" s="57"/>
      <c r="E57" s="69">
        <v>0</v>
      </c>
      <c r="F57" s="72">
        <v>0</v>
      </c>
      <c r="G57" s="69">
        <v>0</v>
      </c>
      <c r="H57" s="72">
        <v>0</v>
      </c>
      <c r="I57" s="69">
        <v>0</v>
      </c>
      <c r="J57" s="72">
        <v>0</v>
      </c>
      <c r="K57" s="69">
        <v>0</v>
      </c>
      <c r="L57" s="72">
        <v>0</v>
      </c>
      <c r="M57" s="69">
        <v>0</v>
      </c>
      <c r="N57" s="72">
        <v>1.3561666666666663</v>
      </c>
      <c r="O57" s="69">
        <v>9.035999999999996</v>
      </c>
      <c r="P57" s="72">
        <v>4.1500000000000039</v>
      </c>
      <c r="Q57" s="69">
        <v>7.3685000000000054</v>
      </c>
      <c r="R57" s="72">
        <v>6.5281666666666656</v>
      </c>
      <c r="S57" s="69">
        <v>3.1573333333333333</v>
      </c>
      <c r="T57" s="72">
        <v>0</v>
      </c>
      <c r="U57" s="69">
        <v>0</v>
      </c>
      <c r="V57" s="72">
        <v>4.7780000000000014</v>
      </c>
      <c r="W57" s="69">
        <v>2.8298333333333328</v>
      </c>
      <c r="X57" s="72">
        <v>0</v>
      </c>
      <c r="Y57" s="69">
        <v>0.99866666666666681</v>
      </c>
      <c r="Z57" s="72">
        <v>1.4898333333333327</v>
      </c>
      <c r="AA57" s="69">
        <v>0</v>
      </c>
      <c r="AB57" s="72">
        <v>0</v>
      </c>
      <c r="AC57" s="58">
        <f t="shared" si="4"/>
        <v>41.692499999999995</v>
      </c>
      <c r="AD57" s="58"/>
      <c r="AE57" s="58"/>
    </row>
    <row r="58" spans="2:31" x14ac:dyDescent="0.3">
      <c r="B58" s="57" t="s">
        <v>9</v>
      </c>
      <c r="C58" s="57"/>
      <c r="D58" s="57"/>
      <c r="E58" s="69">
        <v>0</v>
      </c>
      <c r="F58" s="72">
        <v>0</v>
      </c>
      <c r="G58" s="69">
        <v>0</v>
      </c>
      <c r="H58" s="72">
        <v>0</v>
      </c>
      <c r="I58" s="69">
        <v>0</v>
      </c>
      <c r="J58" s="72">
        <v>0</v>
      </c>
      <c r="K58" s="69">
        <v>0</v>
      </c>
      <c r="L58" s="72">
        <v>0</v>
      </c>
      <c r="M58" s="69">
        <v>0</v>
      </c>
      <c r="N58" s="72">
        <v>2.8740000000000023</v>
      </c>
      <c r="O58" s="69">
        <v>5.3269999999999991</v>
      </c>
      <c r="P58" s="72">
        <v>6.650500000000009</v>
      </c>
      <c r="Q58" s="69">
        <v>4.7654999999999976</v>
      </c>
      <c r="R58" s="72">
        <v>3.5713333333333326</v>
      </c>
      <c r="S58" s="69">
        <v>1.633666666666667</v>
      </c>
      <c r="T58" s="72">
        <v>0</v>
      </c>
      <c r="U58" s="69">
        <v>0</v>
      </c>
      <c r="V58" s="72">
        <v>0</v>
      </c>
      <c r="W58" s="69">
        <v>0</v>
      </c>
      <c r="X58" s="72">
        <v>0</v>
      </c>
      <c r="Y58" s="69">
        <v>0</v>
      </c>
      <c r="Z58" s="72">
        <v>0</v>
      </c>
      <c r="AA58" s="69">
        <v>0</v>
      </c>
      <c r="AB58" s="72">
        <v>0</v>
      </c>
      <c r="AC58" s="58">
        <f t="shared" si="4"/>
        <v>24.822000000000003</v>
      </c>
      <c r="AD58" s="58"/>
      <c r="AE58" s="58"/>
    </row>
    <row r="59" spans="2:31" x14ac:dyDescent="0.3">
      <c r="B59" s="57" t="s">
        <v>10</v>
      </c>
      <c r="C59" s="57"/>
      <c r="D59" s="57"/>
      <c r="E59" s="69">
        <v>0</v>
      </c>
      <c r="F59" s="72">
        <v>0</v>
      </c>
      <c r="G59" s="69">
        <v>0</v>
      </c>
      <c r="H59" s="72">
        <v>0</v>
      </c>
      <c r="I59" s="69">
        <v>0</v>
      </c>
      <c r="J59" s="72">
        <v>0</v>
      </c>
      <c r="K59" s="69">
        <v>0</v>
      </c>
      <c r="L59" s="72">
        <v>0</v>
      </c>
      <c r="M59" s="69">
        <v>0</v>
      </c>
      <c r="N59" s="72">
        <v>3.3378333333333319</v>
      </c>
      <c r="O59" s="69">
        <v>8.8878333333333224</v>
      </c>
      <c r="P59" s="72">
        <v>13.100000000000014</v>
      </c>
      <c r="Q59" s="69">
        <v>13.126333333333337</v>
      </c>
      <c r="R59" s="72">
        <v>12.400333333333334</v>
      </c>
      <c r="S59" s="69">
        <v>10.100333333333335</v>
      </c>
      <c r="T59" s="72">
        <v>2.8744999999999994</v>
      </c>
      <c r="U59" s="69">
        <v>0</v>
      </c>
      <c r="V59" s="72">
        <v>0</v>
      </c>
      <c r="W59" s="69">
        <v>0</v>
      </c>
      <c r="X59" s="72">
        <v>0</v>
      </c>
      <c r="Y59" s="69">
        <v>0</v>
      </c>
      <c r="Z59" s="72">
        <v>0</v>
      </c>
      <c r="AA59" s="69">
        <v>0</v>
      </c>
      <c r="AB59" s="72">
        <v>0</v>
      </c>
      <c r="AC59" s="58">
        <f t="shared" si="4"/>
        <v>63.82716666666667</v>
      </c>
      <c r="AD59" s="58"/>
      <c r="AE59" s="58"/>
    </row>
    <row r="60" spans="2:31" x14ac:dyDescent="0.3">
      <c r="B60" s="57" t="s">
        <v>11</v>
      </c>
      <c r="C60" s="57"/>
      <c r="D60" s="57"/>
      <c r="E60" s="69">
        <v>0</v>
      </c>
      <c r="F60" s="72">
        <v>0</v>
      </c>
      <c r="G60" s="69">
        <v>0</v>
      </c>
      <c r="H60" s="72">
        <v>0</v>
      </c>
      <c r="I60" s="69">
        <v>0</v>
      </c>
      <c r="J60" s="72">
        <v>0</v>
      </c>
      <c r="K60" s="69">
        <v>0</v>
      </c>
      <c r="L60" s="72">
        <v>0</v>
      </c>
      <c r="M60" s="69">
        <v>0</v>
      </c>
      <c r="N60" s="72">
        <v>3.15</v>
      </c>
      <c r="O60" s="69">
        <v>8.6000000000000103</v>
      </c>
      <c r="P60" s="72">
        <v>13.990500000000006</v>
      </c>
      <c r="Q60" s="69">
        <v>14.00083333333334</v>
      </c>
      <c r="R60" s="72">
        <v>11.384166666666669</v>
      </c>
      <c r="S60" s="69">
        <v>8.0789999999999971</v>
      </c>
      <c r="T60" s="72">
        <v>0.7679999999999999</v>
      </c>
      <c r="U60" s="69">
        <v>0</v>
      </c>
      <c r="V60" s="72">
        <v>0</v>
      </c>
      <c r="W60" s="69">
        <v>0</v>
      </c>
      <c r="X60" s="72">
        <v>0</v>
      </c>
      <c r="Y60" s="69">
        <v>0</v>
      </c>
      <c r="Z60" s="72">
        <v>0</v>
      </c>
      <c r="AA60" s="69">
        <v>0</v>
      </c>
      <c r="AB60" s="72">
        <v>0</v>
      </c>
      <c r="AC60" s="58">
        <f t="shared" si="4"/>
        <v>59.972500000000025</v>
      </c>
      <c r="AD60" s="58"/>
      <c r="AE60" s="58"/>
    </row>
    <row r="61" spans="2:31" x14ac:dyDescent="0.3">
      <c r="B61" s="57" t="s">
        <v>12</v>
      </c>
      <c r="C61" s="57"/>
      <c r="D61" s="57"/>
      <c r="E61" s="69">
        <v>0</v>
      </c>
      <c r="F61" s="72">
        <v>0</v>
      </c>
      <c r="G61" s="69">
        <v>0</v>
      </c>
      <c r="H61" s="72">
        <v>0</v>
      </c>
      <c r="I61" s="69">
        <v>0</v>
      </c>
      <c r="J61" s="72">
        <v>0</v>
      </c>
      <c r="K61" s="69">
        <v>0</v>
      </c>
      <c r="L61" s="72">
        <v>0</v>
      </c>
      <c r="M61" s="69">
        <v>0</v>
      </c>
      <c r="N61" s="72">
        <v>2.791666666666667</v>
      </c>
      <c r="O61" s="69">
        <v>5.1935000000000064</v>
      </c>
      <c r="P61" s="72">
        <v>7.9999999999999991</v>
      </c>
      <c r="Q61" s="69">
        <v>8.5978333333333321</v>
      </c>
      <c r="R61" s="72">
        <v>7.1766666666666703</v>
      </c>
      <c r="S61" s="69">
        <v>4.6703333333333337</v>
      </c>
      <c r="T61" s="72">
        <v>0.3239999999999999</v>
      </c>
      <c r="U61" s="69">
        <v>0</v>
      </c>
      <c r="V61" s="72">
        <v>1.1333333333333329E-2</v>
      </c>
      <c r="W61" s="69">
        <v>0.91883333333333306</v>
      </c>
      <c r="X61" s="72">
        <v>0</v>
      </c>
      <c r="Y61" s="69">
        <v>0</v>
      </c>
      <c r="Z61" s="72">
        <v>0</v>
      </c>
      <c r="AA61" s="69">
        <v>0</v>
      </c>
      <c r="AB61" s="72">
        <v>0</v>
      </c>
      <c r="AC61" s="58">
        <f t="shared" si="4"/>
        <v>37.68416666666667</v>
      </c>
      <c r="AD61" s="58"/>
      <c r="AE61" s="58"/>
    </row>
    <row r="62" spans="2:31" x14ac:dyDescent="0.3">
      <c r="B62" s="57" t="s">
        <v>13</v>
      </c>
      <c r="C62" s="57"/>
      <c r="D62" s="57"/>
      <c r="E62" s="69">
        <v>0</v>
      </c>
      <c r="F62" s="72">
        <v>0</v>
      </c>
      <c r="G62" s="69">
        <v>0</v>
      </c>
      <c r="H62" s="72">
        <v>0</v>
      </c>
      <c r="I62" s="69">
        <v>0</v>
      </c>
      <c r="J62" s="72">
        <v>0</v>
      </c>
      <c r="K62" s="69">
        <v>0</v>
      </c>
      <c r="L62" s="72">
        <v>0</v>
      </c>
      <c r="M62" s="69">
        <v>0</v>
      </c>
      <c r="N62" s="72">
        <v>4.1138333333333321</v>
      </c>
      <c r="O62" s="69">
        <v>5.891166666666666</v>
      </c>
      <c r="P62" s="72">
        <v>6.4205000000000014</v>
      </c>
      <c r="Q62" s="69">
        <v>5.4538333333333338</v>
      </c>
      <c r="R62" s="72">
        <v>5.1733333333333338</v>
      </c>
      <c r="S62" s="69">
        <v>3.2590000000000008</v>
      </c>
      <c r="T62" s="72">
        <v>0.27550000000000024</v>
      </c>
      <c r="U62" s="69">
        <v>0</v>
      </c>
      <c r="V62" s="72">
        <v>0</v>
      </c>
      <c r="W62" s="69">
        <v>7.0000000000000288E-3</v>
      </c>
      <c r="X62" s="72">
        <v>0</v>
      </c>
      <c r="Y62" s="69">
        <v>0</v>
      </c>
      <c r="Z62" s="72">
        <v>0</v>
      </c>
      <c r="AA62" s="69">
        <v>0</v>
      </c>
      <c r="AB62" s="72">
        <v>0</v>
      </c>
      <c r="AC62" s="58">
        <f t="shared" si="4"/>
        <v>30.59416666666667</v>
      </c>
      <c r="AD62" s="58"/>
      <c r="AE62" s="58"/>
    </row>
    <row r="63" spans="2:31" x14ac:dyDescent="0.3">
      <c r="B63" s="57" t="s">
        <v>14</v>
      </c>
      <c r="C63" s="57"/>
      <c r="D63" s="57"/>
      <c r="E63" s="69">
        <v>0</v>
      </c>
      <c r="F63" s="72">
        <v>0</v>
      </c>
      <c r="G63" s="69">
        <v>0</v>
      </c>
      <c r="H63" s="72">
        <v>0</v>
      </c>
      <c r="I63" s="69">
        <v>0</v>
      </c>
      <c r="J63" s="72">
        <v>0</v>
      </c>
      <c r="K63" s="69">
        <v>0</v>
      </c>
      <c r="L63" s="72">
        <v>0</v>
      </c>
      <c r="M63" s="69">
        <v>0</v>
      </c>
      <c r="N63" s="72">
        <v>9.0999999999999942E-2</v>
      </c>
      <c r="O63" s="69">
        <v>0.32999999999999974</v>
      </c>
      <c r="P63" s="72">
        <v>1.0300000000000007</v>
      </c>
      <c r="Q63" s="69">
        <v>1.7300000000000006</v>
      </c>
      <c r="R63" s="72">
        <v>2.0300000000000007</v>
      </c>
      <c r="S63" s="69">
        <v>2.1299999999999981</v>
      </c>
      <c r="T63" s="72">
        <v>2.1299999999999981</v>
      </c>
      <c r="U63" s="69">
        <v>2.0300000000000007</v>
      </c>
      <c r="V63" s="72">
        <v>2.0300000000000007</v>
      </c>
      <c r="W63" s="69">
        <v>1.9623333333333342</v>
      </c>
      <c r="X63" s="72">
        <v>0</v>
      </c>
      <c r="Y63" s="69">
        <v>0</v>
      </c>
      <c r="Z63" s="72">
        <v>0</v>
      </c>
      <c r="AA63" s="69">
        <v>0</v>
      </c>
      <c r="AB63" s="72">
        <v>0</v>
      </c>
      <c r="AC63" s="58">
        <f t="shared" si="4"/>
        <v>15.493333333333334</v>
      </c>
      <c r="AD63" s="58"/>
      <c r="AE63" s="58"/>
    </row>
    <row r="64" spans="2:31" x14ac:dyDescent="0.3">
      <c r="B64" s="57" t="s">
        <v>15</v>
      </c>
      <c r="C64" s="57"/>
      <c r="D64" s="57"/>
      <c r="E64" s="69">
        <v>0</v>
      </c>
      <c r="F64" s="72">
        <v>0</v>
      </c>
      <c r="G64" s="69">
        <v>0</v>
      </c>
      <c r="H64" s="72">
        <v>0</v>
      </c>
      <c r="I64" s="69">
        <v>0</v>
      </c>
      <c r="J64" s="72">
        <v>0</v>
      </c>
      <c r="K64" s="69">
        <v>0</v>
      </c>
      <c r="L64" s="72">
        <v>0</v>
      </c>
      <c r="M64" s="69">
        <v>0</v>
      </c>
      <c r="N64" s="72">
        <v>1.9599999999999986</v>
      </c>
      <c r="O64" s="69">
        <v>0.60000000000000075</v>
      </c>
      <c r="P64" s="72">
        <v>0</v>
      </c>
      <c r="Q64" s="69">
        <v>0</v>
      </c>
      <c r="R64" s="72">
        <v>2.465666666666666</v>
      </c>
      <c r="S64" s="69">
        <v>3.4916666666666676</v>
      </c>
      <c r="T64" s="72">
        <v>1.9428333333333332</v>
      </c>
      <c r="U64" s="69">
        <v>0</v>
      </c>
      <c r="V64" s="72">
        <v>0</v>
      </c>
      <c r="W64" s="69">
        <v>0</v>
      </c>
      <c r="X64" s="72">
        <v>0</v>
      </c>
      <c r="Y64" s="69">
        <v>0</v>
      </c>
      <c r="Z64" s="72">
        <v>0</v>
      </c>
      <c r="AA64" s="69">
        <v>0</v>
      </c>
      <c r="AB64" s="72">
        <v>0</v>
      </c>
      <c r="AC64" s="58">
        <f t="shared" si="4"/>
        <v>10.460166666666666</v>
      </c>
      <c r="AD64" s="58"/>
      <c r="AE64" s="58"/>
    </row>
    <row r="65" spans="2:31" x14ac:dyDescent="0.3">
      <c r="B65" s="57" t="s">
        <v>16</v>
      </c>
      <c r="C65" s="57"/>
      <c r="D65" s="57"/>
      <c r="E65" s="69">
        <v>0</v>
      </c>
      <c r="F65" s="72">
        <v>0</v>
      </c>
      <c r="G65" s="69">
        <v>0</v>
      </c>
      <c r="H65" s="72">
        <v>0</v>
      </c>
      <c r="I65" s="69">
        <v>0</v>
      </c>
      <c r="J65" s="72">
        <v>0</v>
      </c>
      <c r="K65" s="69">
        <v>0</v>
      </c>
      <c r="L65" s="72">
        <v>0</v>
      </c>
      <c r="M65" s="69">
        <v>0</v>
      </c>
      <c r="N65" s="72">
        <v>1.7516666666666671</v>
      </c>
      <c r="O65" s="69">
        <v>1.3678333333333332</v>
      </c>
      <c r="P65" s="72">
        <v>2.599999999999997</v>
      </c>
      <c r="Q65" s="69">
        <v>2.900000000000003</v>
      </c>
      <c r="R65" s="72">
        <v>2.2563333333333335</v>
      </c>
      <c r="S65" s="69">
        <v>5.233333333333335E-2</v>
      </c>
      <c r="T65" s="72">
        <v>0</v>
      </c>
      <c r="U65" s="69">
        <v>0</v>
      </c>
      <c r="V65" s="72">
        <v>0</v>
      </c>
      <c r="W65" s="69">
        <v>0</v>
      </c>
      <c r="X65" s="72">
        <v>0</v>
      </c>
      <c r="Y65" s="69">
        <v>0</v>
      </c>
      <c r="Z65" s="72">
        <v>0</v>
      </c>
      <c r="AA65" s="69">
        <v>0</v>
      </c>
      <c r="AB65" s="72">
        <v>0</v>
      </c>
      <c r="AC65" s="58">
        <f t="shared" si="4"/>
        <v>10.928166666666668</v>
      </c>
      <c r="AD65" s="58"/>
      <c r="AE65" s="58"/>
    </row>
    <row r="66" spans="2:31" x14ac:dyDescent="0.3">
      <c r="B66" s="57" t="s">
        <v>17</v>
      </c>
      <c r="C66" s="57"/>
      <c r="D66" s="57"/>
      <c r="E66" s="69">
        <v>0</v>
      </c>
      <c r="F66" s="72">
        <v>0</v>
      </c>
      <c r="G66" s="69">
        <v>0</v>
      </c>
      <c r="H66" s="72">
        <v>0</v>
      </c>
      <c r="I66" s="69">
        <v>0</v>
      </c>
      <c r="J66" s="72">
        <v>0</v>
      </c>
      <c r="K66" s="69">
        <v>0</v>
      </c>
      <c r="L66" s="72">
        <v>0</v>
      </c>
      <c r="M66" s="69">
        <v>0</v>
      </c>
      <c r="N66" s="72">
        <v>1.5649999999999988</v>
      </c>
      <c r="O66" s="69">
        <v>1.8138333333333327</v>
      </c>
      <c r="P66" s="72">
        <v>3.8075000000000045</v>
      </c>
      <c r="Q66" s="69">
        <v>4.3038333333333378</v>
      </c>
      <c r="R66" s="72">
        <v>4.9111666666666656</v>
      </c>
      <c r="S66" s="69">
        <v>4.844833333333332</v>
      </c>
      <c r="T66" s="72">
        <v>4.5443333333333351</v>
      </c>
      <c r="U66" s="69">
        <v>0.70116666666666705</v>
      </c>
      <c r="V66" s="72">
        <v>1.3784999999999992</v>
      </c>
      <c r="W66" s="69">
        <v>1.0818333333333334</v>
      </c>
      <c r="X66" s="72">
        <v>0</v>
      </c>
      <c r="Y66" s="69">
        <v>0</v>
      </c>
      <c r="Z66" s="72">
        <v>0</v>
      </c>
      <c r="AA66" s="69">
        <v>0</v>
      </c>
      <c r="AB66" s="72">
        <v>0</v>
      </c>
      <c r="AC66" s="58">
        <f t="shared" si="4"/>
        <v>28.952000000000005</v>
      </c>
      <c r="AD66" s="58"/>
      <c r="AE66" s="58"/>
    </row>
    <row r="67" spans="2:31" x14ac:dyDescent="0.3">
      <c r="B67" s="57" t="s">
        <v>18</v>
      </c>
      <c r="C67" s="57"/>
      <c r="D67" s="57"/>
      <c r="E67" s="69">
        <v>0</v>
      </c>
      <c r="F67" s="72">
        <v>0</v>
      </c>
      <c r="G67" s="69">
        <v>0</v>
      </c>
      <c r="H67" s="72">
        <v>0</v>
      </c>
      <c r="I67" s="69">
        <v>0</v>
      </c>
      <c r="J67" s="72">
        <v>0</v>
      </c>
      <c r="K67" s="69">
        <v>0</v>
      </c>
      <c r="L67" s="72">
        <v>0</v>
      </c>
      <c r="M67" s="69">
        <v>0</v>
      </c>
      <c r="N67" s="72">
        <v>6.5166666666666678E-2</v>
      </c>
      <c r="O67" s="69">
        <v>1.0756666666666663</v>
      </c>
      <c r="P67" s="72">
        <v>5.4303333333333335</v>
      </c>
      <c r="Q67" s="69">
        <v>5.3408333333333324</v>
      </c>
      <c r="R67" s="72">
        <v>4.362333333333333</v>
      </c>
      <c r="S67" s="69">
        <v>2.5744999999999991</v>
      </c>
      <c r="T67" s="72">
        <v>0.59600000000000009</v>
      </c>
      <c r="U67" s="69">
        <v>9.499999999999998E-3</v>
      </c>
      <c r="V67" s="72">
        <v>0.45366666666666677</v>
      </c>
      <c r="W67" s="69">
        <v>4.3333333333333297E-3</v>
      </c>
      <c r="X67" s="72">
        <v>0</v>
      </c>
      <c r="Y67" s="69">
        <v>0</v>
      </c>
      <c r="Z67" s="72">
        <v>0</v>
      </c>
      <c r="AA67" s="69">
        <v>0</v>
      </c>
      <c r="AB67" s="72">
        <v>0</v>
      </c>
      <c r="AC67" s="58">
        <f t="shared" si="4"/>
        <v>19.912333333333333</v>
      </c>
      <c r="AD67" s="58"/>
      <c r="AE67" s="58"/>
    </row>
    <row r="68" spans="2:31" x14ac:dyDescent="0.3">
      <c r="B68" s="57" t="s">
        <v>19</v>
      </c>
      <c r="C68" s="57"/>
      <c r="D68" s="57"/>
      <c r="E68" s="69">
        <v>0</v>
      </c>
      <c r="F68" s="72">
        <v>0</v>
      </c>
      <c r="G68" s="69">
        <v>0</v>
      </c>
      <c r="H68" s="72">
        <v>0</v>
      </c>
      <c r="I68" s="69">
        <v>0</v>
      </c>
      <c r="J68" s="72">
        <v>0</v>
      </c>
      <c r="K68" s="69">
        <v>0</v>
      </c>
      <c r="L68" s="72">
        <v>0</v>
      </c>
      <c r="M68" s="69">
        <v>0</v>
      </c>
      <c r="N68" s="72">
        <v>0.29516666666666669</v>
      </c>
      <c r="O68" s="69">
        <v>0.86166666666666658</v>
      </c>
      <c r="P68" s="72">
        <v>2.4891666666666667</v>
      </c>
      <c r="Q68" s="69">
        <v>3.5391666666666661</v>
      </c>
      <c r="R68" s="72">
        <v>4.1739999999999986</v>
      </c>
      <c r="S68" s="69">
        <v>3.5794999999999999</v>
      </c>
      <c r="T68" s="72">
        <v>0.34766666666666673</v>
      </c>
      <c r="U68" s="69">
        <v>0</v>
      </c>
      <c r="V68" s="72">
        <v>0</v>
      </c>
      <c r="W68" s="69">
        <v>0</v>
      </c>
      <c r="X68" s="72">
        <v>0</v>
      </c>
      <c r="Y68" s="69">
        <v>0</v>
      </c>
      <c r="Z68" s="72">
        <v>0</v>
      </c>
      <c r="AA68" s="69">
        <v>0</v>
      </c>
      <c r="AB68" s="72">
        <v>0</v>
      </c>
      <c r="AC68" s="58">
        <f t="shared" si="4"/>
        <v>15.28633333333333</v>
      </c>
      <c r="AD68" s="58"/>
      <c r="AE68" s="58"/>
    </row>
    <row r="69" spans="2:31" x14ac:dyDescent="0.3">
      <c r="B69" s="57" t="s">
        <v>20</v>
      </c>
      <c r="C69" s="57"/>
      <c r="D69" s="57"/>
      <c r="E69" s="69">
        <v>0</v>
      </c>
      <c r="F69" s="72">
        <v>0</v>
      </c>
      <c r="G69" s="69">
        <v>0</v>
      </c>
      <c r="H69" s="72">
        <v>0</v>
      </c>
      <c r="I69" s="69">
        <v>0</v>
      </c>
      <c r="J69" s="72">
        <v>0</v>
      </c>
      <c r="K69" s="69">
        <v>0</v>
      </c>
      <c r="L69" s="72">
        <v>0</v>
      </c>
      <c r="M69" s="69">
        <v>0</v>
      </c>
      <c r="N69" s="72">
        <v>0.5529999999999996</v>
      </c>
      <c r="O69" s="69">
        <v>0.39000000000000035</v>
      </c>
      <c r="P69" s="72">
        <v>0</v>
      </c>
      <c r="Q69" s="69">
        <v>0</v>
      </c>
      <c r="R69" s="72">
        <v>0.30449999999999983</v>
      </c>
      <c r="S69" s="69">
        <v>0.24049999999999991</v>
      </c>
      <c r="T69" s="72">
        <v>0</v>
      </c>
      <c r="U69" s="69">
        <v>2.4999999999999996E-3</v>
      </c>
      <c r="V69" s="72">
        <v>0</v>
      </c>
      <c r="W69" s="69">
        <v>0</v>
      </c>
      <c r="X69" s="72">
        <v>0</v>
      </c>
      <c r="Y69" s="69">
        <v>0</v>
      </c>
      <c r="Z69" s="72">
        <v>0</v>
      </c>
      <c r="AA69" s="69">
        <v>0</v>
      </c>
      <c r="AB69" s="72">
        <v>0</v>
      </c>
      <c r="AC69" s="58">
        <f t="shared" si="4"/>
        <v>1.4904999999999997</v>
      </c>
      <c r="AD69" s="58"/>
      <c r="AE69" s="58"/>
    </row>
    <row r="70" spans="2:31" x14ac:dyDescent="0.3">
      <c r="B70" s="57" t="s">
        <v>21</v>
      </c>
      <c r="C70" s="57"/>
      <c r="D70" s="57"/>
      <c r="E70" s="69">
        <v>0</v>
      </c>
      <c r="F70" s="72">
        <v>0</v>
      </c>
      <c r="G70" s="69">
        <v>0</v>
      </c>
      <c r="H70" s="72">
        <v>0</v>
      </c>
      <c r="I70" s="69">
        <v>0</v>
      </c>
      <c r="J70" s="72">
        <v>0</v>
      </c>
      <c r="K70" s="69">
        <v>0</v>
      </c>
      <c r="L70" s="72">
        <v>0</v>
      </c>
      <c r="M70" s="69">
        <v>0</v>
      </c>
      <c r="N70" s="72">
        <v>0.14000000000000004</v>
      </c>
      <c r="O70" s="69">
        <v>0.39999999999999963</v>
      </c>
      <c r="P70" s="72">
        <v>1.5516666666666667</v>
      </c>
      <c r="Q70" s="69">
        <v>2.2248333333333337</v>
      </c>
      <c r="R70" s="72">
        <v>2.1471666666666662</v>
      </c>
      <c r="S70" s="69">
        <v>1.4769999999999996</v>
      </c>
      <c r="T70" s="72">
        <v>0.753</v>
      </c>
      <c r="U70" s="69">
        <v>0.32599999999999996</v>
      </c>
      <c r="V70" s="72">
        <v>0.20166666666666672</v>
      </c>
      <c r="W70" s="69">
        <v>0.46816666666666684</v>
      </c>
      <c r="X70" s="72">
        <v>0</v>
      </c>
      <c r="Y70" s="69">
        <v>0</v>
      </c>
      <c r="Z70" s="72">
        <v>0</v>
      </c>
      <c r="AA70" s="69">
        <v>0</v>
      </c>
      <c r="AB70" s="72">
        <v>0</v>
      </c>
      <c r="AC70" s="58">
        <f t="shared" si="4"/>
        <v>9.6894999999999989</v>
      </c>
      <c r="AD70" s="58"/>
      <c r="AE70" s="58"/>
    </row>
    <row r="71" spans="2:31" x14ac:dyDescent="0.3">
      <c r="B71" s="57" t="s">
        <v>22</v>
      </c>
      <c r="C71" s="57"/>
      <c r="D71" s="57"/>
      <c r="E71" s="69">
        <v>0</v>
      </c>
      <c r="F71" s="72">
        <v>0</v>
      </c>
      <c r="G71" s="69">
        <v>0</v>
      </c>
      <c r="H71" s="72">
        <v>0</v>
      </c>
      <c r="I71" s="69">
        <v>0</v>
      </c>
      <c r="J71" s="72">
        <v>0</v>
      </c>
      <c r="K71" s="69">
        <v>0</v>
      </c>
      <c r="L71" s="72">
        <v>0</v>
      </c>
      <c r="M71" s="69">
        <v>0</v>
      </c>
      <c r="N71" s="72">
        <v>2.5500000000000019E-2</v>
      </c>
      <c r="O71" s="69">
        <v>0.12383333333333338</v>
      </c>
      <c r="P71" s="72">
        <v>0.50700000000000012</v>
      </c>
      <c r="Q71" s="69">
        <v>0.68016666666666659</v>
      </c>
      <c r="R71" s="72">
        <v>0.7210000000000002</v>
      </c>
      <c r="S71" s="69">
        <v>0.60066666666666679</v>
      </c>
      <c r="T71" s="72">
        <v>0.42533333333333329</v>
      </c>
      <c r="U71" s="69">
        <v>0.28150000000000031</v>
      </c>
      <c r="V71" s="72">
        <v>0.27700000000000008</v>
      </c>
      <c r="W71" s="69">
        <v>0.24450000000000011</v>
      </c>
      <c r="X71" s="72">
        <v>0</v>
      </c>
      <c r="Y71" s="69">
        <v>0</v>
      </c>
      <c r="Z71" s="72">
        <v>0</v>
      </c>
      <c r="AA71" s="69">
        <v>0</v>
      </c>
      <c r="AB71" s="72">
        <v>0</v>
      </c>
      <c r="AC71" s="58">
        <f t="shared" si="4"/>
        <v>3.8865000000000003</v>
      </c>
      <c r="AD71" s="58"/>
      <c r="AE71" s="58"/>
    </row>
    <row r="72" spans="2:31" x14ac:dyDescent="0.3">
      <c r="B72" s="57" t="s">
        <v>23</v>
      </c>
      <c r="C72" s="57"/>
      <c r="D72" s="57"/>
      <c r="E72" s="69">
        <v>0</v>
      </c>
      <c r="F72" s="72">
        <v>0</v>
      </c>
      <c r="G72" s="69">
        <v>0</v>
      </c>
      <c r="H72" s="72">
        <v>0</v>
      </c>
      <c r="I72" s="69">
        <v>0</v>
      </c>
      <c r="J72" s="72">
        <v>0</v>
      </c>
      <c r="K72" s="69">
        <v>0</v>
      </c>
      <c r="L72" s="72">
        <v>0</v>
      </c>
      <c r="M72" s="69">
        <v>0</v>
      </c>
      <c r="N72" s="72">
        <v>0.56000000000000016</v>
      </c>
      <c r="O72" s="69">
        <v>0.89999999999999902</v>
      </c>
      <c r="P72" s="72">
        <v>1.5</v>
      </c>
      <c r="Q72" s="69">
        <v>0.76633333333333364</v>
      </c>
      <c r="R72" s="72">
        <v>1.7863333333333316</v>
      </c>
      <c r="S72" s="69">
        <v>1.7000000000000017</v>
      </c>
      <c r="T72" s="72">
        <v>1.2000000000000015</v>
      </c>
      <c r="U72" s="69">
        <v>0.89999999999999902</v>
      </c>
      <c r="V72" s="72">
        <v>1</v>
      </c>
      <c r="W72" s="69">
        <v>1.1600000000000013</v>
      </c>
      <c r="X72" s="72">
        <v>0</v>
      </c>
      <c r="Y72" s="69">
        <v>0</v>
      </c>
      <c r="Z72" s="72">
        <v>0</v>
      </c>
      <c r="AA72" s="69">
        <v>0</v>
      </c>
      <c r="AB72" s="72">
        <v>0</v>
      </c>
      <c r="AC72" s="58">
        <f t="shared" si="4"/>
        <v>11.472666666666669</v>
      </c>
      <c r="AD72" s="58"/>
      <c r="AE72" s="58"/>
    </row>
    <row r="73" spans="2:31" x14ac:dyDescent="0.3">
      <c r="B73" s="57" t="s">
        <v>24</v>
      </c>
      <c r="C73" s="57"/>
      <c r="D73" s="57"/>
      <c r="E73" s="69">
        <v>0</v>
      </c>
      <c r="F73" s="72">
        <v>0</v>
      </c>
      <c r="G73" s="69">
        <v>0</v>
      </c>
      <c r="H73" s="72">
        <v>0</v>
      </c>
      <c r="I73" s="69">
        <v>0</v>
      </c>
      <c r="J73" s="72">
        <v>0</v>
      </c>
      <c r="K73" s="69">
        <v>0</v>
      </c>
      <c r="L73" s="72">
        <v>0</v>
      </c>
      <c r="M73" s="69">
        <v>0</v>
      </c>
      <c r="N73" s="72">
        <v>0.42000000000000026</v>
      </c>
      <c r="O73" s="69">
        <v>0.60000000000000075</v>
      </c>
      <c r="P73" s="72">
        <v>1.2000000000000015</v>
      </c>
      <c r="Q73" s="69">
        <v>1.5999999999999985</v>
      </c>
      <c r="R73" s="72">
        <v>1.799999999999998</v>
      </c>
      <c r="S73" s="69">
        <v>1.5</v>
      </c>
      <c r="T73" s="72">
        <v>0.89999999999999902</v>
      </c>
      <c r="U73" s="69">
        <v>0.7000000000000004</v>
      </c>
      <c r="V73" s="72">
        <v>0.60000000000000075</v>
      </c>
      <c r="W73" s="69">
        <v>0.96666666666666667</v>
      </c>
      <c r="X73" s="72">
        <v>0</v>
      </c>
      <c r="Y73" s="69">
        <v>0</v>
      </c>
      <c r="Z73" s="72">
        <v>0</v>
      </c>
      <c r="AA73" s="69">
        <v>0</v>
      </c>
      <c r="AB73" s="72">
        <v>0</v>
      </c>
      <c r="AC73" s="58">
        <f t="shared" si="4"/>
        <v>10.286666666666667</v>
      </c>
      <c r="AD73" s="58"/>
      <c r="AE73" s="58"/>
    </row>
    <row r="74" spans="2:31" x14ac:dyDescent="0.3">
      <c r="B74" s="57" t="s">
        <v>25</v>
      </c>
      <c r="C74" s="57"/>
      <c r="D74" s="57"/>
      <c r="E74" s="69">
        <v>0</v>
      </c>
      <c r="F74" s="72">
        <v>0</v>
      </c>
      <c r="G74" s="69">
        <v>0</v>
      </c>
      <c r="H74" s="72">
        <v>0</v>
      </c>
      <c r="I74" s="69">
        <v>0</v>
      </c>
      <c r="J74" s="72">
        <v>0</v>
      </c>
      <c r="K74" s="69">
        <v>0</v>
      </c>
      <c r="L74" s="72">
        <v>0</v>
      </c>
      <c r="M74" s="69">
        <v>0</v>
      </c>
      <c r="N74" s="72">
        <v>5.1328333333333331</v>
      </c>
      <c r="O74" s="69">
        <v>4.2578333333333331</v>
      </c>
      <c r="P74" s="72">
        <v>2.049999999999998</v>
      </c>
      <c r="Q74" s="69">
        <v>1.4444999999999988</v>
      </c>
      <c r="R74" s="72">
        <v>1.2846666666666662</v>
      </c>
      <c r="S74" s="69">
        <v>1.963333333333334</v>
      </c>
      <c r="T74" s="72">
        <v>1.5093333333333334</v>
      </c>
      <c r="U74" s="69">
        <v>6.3666666666666691E-2</v>
      </c>
      <c r="V74" s="72">
        <v>0</v>
      </c>
      <c r="W74" s="69">
        <v>0</v>
      </c>
      <c r="X74" s="72">
        <v>0</v>
      </c>
      <c r="Y74" s="69">
        <v>0</v>
      </c>
      <c r="Z74" s="72">
        <v>0</v>
      </c>
      <c r="AA74" s="69">
        <v>0</v>
      </c>
      <c r="AB74" s="72">
        <v>0</v>
      </c>
      <c r="AC74" s="58">
        <f t="shared" si="4"/>
        <v>17.706166666666665</v>
      </c>
      <c r="AD74" s="58"/>
      <c r="AE74" s="58"/>
    </row>
    <row r="75" spans="2:31" x14ac:dyDescent="0.3">
      <c r="B75" s="57" t="s">
        <v>26</v>
      </c>
      <c r="C75" s="57"/>
      <c r="D75" s="57"/>
      <c r="E75" s="69">
        <v>2.9744999999999999</v>
      </c>
      <c r="F75" s="72">
        <v>7.0016666666666643</v>
      </c>
      <c r="G75" s="69">
        <v>7.0795000000000012</v>
      </c>
      <c r="H75" s="72">
        <v>0</v>
      </c>
      <c r="I75" s="69">
        <v>8.240833333333331</v>
      </c>
      <c r="J75" s="72">
        <v>8.4353333333333307</v>
      </c>
      <c r="K75" s="69">
        <v>8.5811666666666664</v>
      </c>
      <c r="L75" s="72">
        <v>8.8020000000000014</v>
      </c>
      <c r="M75" s="69">
        <v>3.4331666666666667</v>
      </c>
      <c r="N75" s="72">
        <v>0.16316666666666649</v>
      </c>
      <c r="O75" s="69">
        <v>0</v>
      </c>
      <c r="P75" s="72">
        <v>6.6586666666666643</v>
      </c>
      <c r="Q75" s="69">
        <v>0</v>
      </c>
      <c r="R75" s="72">
        <v>0</v>
      </c>
      <c r="S75" s="69">
        <v>0</v>
      </c>
      <c r="T75" s="72">
        <v>0</v>
      </c>
      <c r="U75" s="69">
        <v>0</v>
      </c>
      <c r="V75" s="72">
        <v>0</v>
      </c>
      <c r="W75" s="69">
        <v>0</v>
      </c>
      <c r="X75" s="72">
        <v>0</v>
      </c>
      <c r="Y75" s="69">
        <v>0</v>
      </c>
      <c r="Z75" s="72">
        <v>0</v>
      </c>
      <c r="AA75" s="69">
        <v>0</v>
      </c>
      <c r="AB75" s="72">
        <v>0</v>
      </c>
      <c r="AC75" s="58">
        <f t="shared" si="4"/>
        <v>61.36999999999999</v>
      </c>
      <c r="AD75" s="58"/>
      <c r="AE75" s="58"/>
    </row>
    <row r="76" spans="2:31" x14ac:dyDescent="0.3">
      <c r="B76" s="57" t="s">
        <v>27</v>
      </c>
      <c r="C76" s="57"/>
      <c r="D76" s="57"/>
      <c r="E76" s="69">
        <v>0</v>
      </c>
      <c r="F76" s="72">
        <v>0</v>
      </c>
      <c r="G76" s="69">
        <v>0</v>
      </c>
      <c r="H76" s="72">
        <v>0</v>
      </c>
      <c r="I76" s="69">
        <v>0</v>
      </c>
      <c r="J76" s="72">
        <v>0</v>
      </c>
      <c r="K76" s="69">
        <v>0</v>
      </c>
      <c r="L76" s="72">
        <v>0</v>
      </c>
      <c r="M76" s="69">
        <v>0</v>
      </c>
      <c r="N76" s="72">
        <v>3.3400000000000016</v>
      </c>
      <c r="O76" s="69">
        <v>2.3156666666666714</v>
      </c>
      <c r="P76" s="72">
        <v>4.5924999999999931</v>
      </c>
      <c r="Q76" s="69">
        <v>0</v>
      </c>
      <c r="R76" s="72">
        <v>0</v>
      </c>
      <c r="S76" s="69">
        <v>0</v>
      </c>
      <c r="T76" s="72">
        <v>0</v>
      </c>
      <c r="U76" s="69">
        <v>0</v>
      </c>
      <c r="V76" s="72">
        <v>0</v>
      </c>
      <c r="W76" s="69">
        <v>0</v>
      </c>
      <c r="X76" s="72">
        <v>0</v>
      </c>
      <c r="Y76" s="69">
        <v>0</v>
      </c>
      <c r="Z76" s="72">
        <v>0</v>
      </c>
      <c r="AA76" s="69">
        <v>0</v>
      </c>
      <c r="AB76" s="72">
        <v>0</v>
      </c>
      <c r="AC76" s="58">
        <f t="shared" si="4"/>
        <v>10.248166666666666</v>
      </c>
      <c r="AD76" s="58"/>
      <c r="AE76" s="58"/>
    </row>
    <row r="77" spans="2:31" x14ac:dyDescent="0.3">
      <c r="B77" s="57" t="s">
        <v>28</v>
      </c>
      <c r="C77" s="57"/>
      <c r="D77" s="57"/>
      <c r="E77" s="69">
        <v>0</v>
      </c>
      <c r="F77" s="72">
        <v>0</v>
      </c>
      <c r="G77" s="69">
        <v>0</v>
      </c>
      <c r="H77" s="72">
        <v>0</v>
      </c>
      <c r="I77" s="69">
        <v>0</v>
      </c>
      <c r="J77" s="72">
        <v>0</v>
      </c>
      <c r="K77" s="69">
        <v>0</v>
      </c>
      <c r="L77" s="72">
        <v>0</v>
      </c>
      <c r="M77" s="69">
        <v>0</v>
      </c>
      <c r="N77" s="72">
        <v>51.451833333333376</v>
      </c>
      <c r="O77" s="69">
        <v>72.919500000000014</v>
      </c>
      <c r="P77" s="72">
        <v>73.439999999999984</v>
      </c>
      <c r="Q77" s="69">
        <v>61.66050000000002</v>
      </c>
      <c r="R77" s="72">
        <v>54.081166666666697</v>
      </c>
      <c r="S77" s="69">
        <v>54.949666666666637</v>
      </c>
      <c r="T77" s="72">
        <v>54.1845</v>
      </c>
      <c r="U77" s="69">
        <v>53.746833333333363</v>
      </c>
      <c r="V77" s="72">
        <v>52.973666666666617</v>
      </c>
      <c r="W77" s="69">
        <v>50.417000000000051</v>
      </c>
      <c r="X77" s="72">
        <v>0</v>
      </c>
      <c r="Y77" s="69">
        <v>0</v>
      </c>
      <c r="Z77" s="72">
        <v>0</v>
      </c>
      <c r="AA77" s="69">
        <v>0</v>
      </c>
      <c r="AB77" s="72">
        <v>0</v>
      </c>
      <c r="AC77" s="58">
        <f t="shared" si="4"/>
        <v>579.82466666666676</v>
      </c>
      <c r="AD77" s="58"/>
      <c r="AE77" s="58"/>
    </row>
    <row r="78" spans="2:31" x14ac:dyDescent="0.3">
      <c r="B78" s="57" t="s">
        <v>98</v>
      </c>
      <c r="C78" s="57"/>
      <c r="D78" s="57"/>
      <c r="E78" s="69">
        <v>0</v>
      </c>
      <c r="F78" s="72">
        <v>0</v>
      </c>
      <c r="G78" s="69">
        <v>0</v>
      </c>
      <c r="H78" s="72">
        <v>0</v>
      </c>
      <c r="I78" s="69">
        <v>0</v>
      </c>
      <c r="J78" s="72">
        <v>0</v>
      </c>
      <c r="K78" s="69">
        <v>0</v>
      </c>
      <c r="L78" s="72">
        <v>0</v>
      </c>
      <c r="M78" s="69">
        <v>0</v>
      </c>
      <c r="N78" s="72">
        <v>0</v>
      </c>
      <c r="O78" s="69">
        <v>0.11733333333333321</v>
      </c>
      <c r="P78" s="72">
        <v>0</v>
      </c>
      <c r="Q78" s="69">
        <v>0</v>
      </c>
      <c r="R78" s="72">
        <v>0</v>
      </c>
      <c r="S78" s="69">
        <v>0</v>
      </c>
      <c r="T78" s="72">
        <v>0</v>
      </c>
      <c r="U78" s="69">
        <v>0</v>
      </c>
      <c r="V78" s="72">
        <v>0</v>
      </c>
      <c r="W78" s="69">
        <v>0</v>
      </c>
      <c r="X78" s="72">
        <v>0</v>
      </c>
      <c r="Y78" s="69">
        <v>0</v>
      </c>
      <c r="Z78" s="72">
        <v>0</v>
      </c>
      <c r="AA78" s="69">
        <v>0</v>
      </c>
      <c r="AB78" s="72">
        <v>0</v>
      </c>
      <c r="AC78" s="58">
        <f t="shared" si="4"/>
        <v>0.11733333333333321</v>
      </c>
      <c r="AD78" s="58"/>
      <c r="AE78" s="58"/>
    </row>
    <row r="79" spans="2:31" x14ac:dyDescent="0.3">
      <c r="B79" s="57" t="s">
        <v>29</v>
      </c>
      <c r="C79" s="57"/>
      <c r="D79" s="57"/>
      <c r="E79" s="69">
        <v>0</v>
      </c>
      <c r="F79" s="72">
        <v>0</v>
      </c>
      <c r="G79" s="69">
        <v>0</v>
      </c>
      <c r="H79" s="72">
        <v>0</v>
      </c>
      <c r="I79" s="69">
        <v>0</v>
      </c>
      <c r="J79" s="72">
        <v>0</v>
      </c>
      <c r="K79" s="69">
        <v>0</v>
      </c>
      <c r="L79" s="72">
        <v>0</v>
      </c>
      <c r="M79" s="69">
        <v>0</v>
      </c>
      <c r="N79" s="72">
        <v>0</v>
      </c>
      <c r="O79" s="69">
        <v>1.9166666666666998E-2</v>
      </c>
      <c r="P79" s="72">
        <v>0</v>
      </c>
      <c r="Q79" s="69">
        <v>0</v>
      </c>
      <c r="R79" s="72">
        <v>0</v>
      </c>
      <c r="S79" s="69">
        <v>0</v>
      </c>
      <c r="T79" s="72">
        <v>0</v>
      </c>
      <c r="U79" s="69">
        <v>0</v>
      </c>
      <c r="V79" s="72">
        <v>0</v>
      </c>
      <c r="W79" s="69">
        <v>0</v>
      </c>
      <c r="X79" s="72">
        <v>0</v>
      </c>
      <c r="Y79" s="69">
        <v>0</v>
      </c>
      <c r="Z79" s="72">
        <v>0</v>
      </c>
      <c r="AA79" s="69">
        <v>0</v>
      </c>
      <c r="AB79" s="72">
        <v>0</v>
      </c>
      <c r="AC79" s="58">
        <f t="shared" si="4"/>
        <v>1.9166666666666998E-2</v>
      </c>
      <c r="AD79" s="58"/>
      <c r="AE79" s="58"/>
    </row>
    <row r="80" spans="2:31" x14ac:dyDescent="0.3">
      <c r="B80" s="57" t="s">
        <v>30</v>
      </c>
      <c r="C80" s="57"/>
      <c r="D80" s="57"/>
      <c r="E80" s="69">
        <v>0</v>
      </c>
      <c r="F80" s="72">
        <v>0</v>
      </c>
      <c r="G80" s="69">
        <v>0</v>
      </c>
      <c r="H80" s="72">
        <v>0</v>
      </c>
      <c r="I80" s="69">
        <v>0</v>
      </c>
      <c r="J80" s="72">
        <v>0</v>
      </c>
      <c r="K80" s="69">
        <v>0</v>
      </c>
      <c r="L80" s="72">
        <v>0</v>
      </c>
      <c r="M80" s="69">
        <v>0</v>
      </c>
      <c r="N80" s="72">
        <v>7.8358333333333254</v>
      </c>
      <c r="O80" s="69">
        <v>9.027500000000007</v>
      </c>
      <c r="P80" s="72">
        <v>10.287000000000004</v>
      </c>
      <c r="Q80" s="69">
        <v>0</v>
      </c>
      <c r="R80" s="72">
        <v>0</v>
      </c>
      <c r="S80" s="69">
        <v>0</v>
      </c>
      <c r="T80" s="72">
        <v>0</v>
      </c>
      <c r="U80" s="69">
        <v>0</v>
      </c>
      <c r="V80" s="72">
        <v>13.361999999999998</v>
      </c>
      <c r="W80" s="69">
        <v>11.148</v>
      </c>
      <c r="X80" s="72">
        <v>0</v>
      </c>
      <c r="Y80" s="69">
        <v>0</v>
      </c>
      <c r="Z80" s="72">
        <v>0</v>
      </c>
      <c r="AA80" s="69">
        <v>0</v>
      </c>
      <c r="AB80" s="72">
        <v>0</v>
      </c>
      <c r="AC80" s="58">
        <f t="shared" si="4"/>
        <v>51.660333333333327</v>
      </c>
      <c r="AD80" s="58"/>
      <c r="AE80" s="58"/>
    </row>
    <row r="81" spans="2:31" x14ac:dyDescent="0.3">
      <c r="B81" s="57" t="s">
        <v>31</v>
      </c>
      <c r="C81" s="57"/>
      <c r="D81" s="57"/>
      <c r="E81" s="69">
        <v>11.786666666666672</v>
      </c>
      <c r="F81" s="72">
        <v>22.099999999999991</v>
      </c>
      <c r="G81" s="69">
        <v>22.099999999999991</v>
      </c>
      <c r="H81" s="72">
        <v>23.400000000000016</v>
      </c>
      <c r="I81" s="69">
        <v>23.700000000000028</v>
      </c>
      <c r="J81" s="72">
        <v>24</v>
      </c>
      <c r="K81" s="69">
        <v>24.200000000000028</v>
      </c>
      <c r="L81" s="72">
        <v>24.200000000000028</v>
      </c>
      <c r="M81" s="69">
        <v>24</v>
      </c>
      <c r="N81" s="72">
        <v>23.200000000000024</v>
      </c>
      <c r="O81" s="69">
        <v>23.700000000000028</v>
      </c>
      <c r="P81" s="72">
        <v>24.099999999999984</v>
      </c>
      <c r="Q81" s="69">
        <v>20.5</v>
      </c>
      <c r="R81" s="72">
        <v>17.700000000000021</v>
      </c>
      <c r="S81" s="69">
        <v>18.100000000000009</v>
      </c>
      <c r="T81" s="72">
        <v>18.100000000000009</v>
      </c>
      <c r="U81" s="69">
        <v>18</v>
      </c>
      <c r="V81" s="72">
        <v>17.399999999999988</v>
      </c>
      <c r="W81" s="69">
        <v>17</v>
      </c>
      <c r="X81" s="72">
        <v>20.799999999999976</v>
      </c>
      <c r="Y81" s="69">
        <v>21.200000000000024</v>
      </c>
      <c r="Z81" s="72">
        <v>18.799999999999979</v>
      </c>
      <c r="AA81" s="69">
        <v>10.113333333333333</v>
      </c>
      <c r="AB81" s="72">
        <v>0</v>
      </c>
      <c r="AC81" s="58">
        <f t="shared" si="4"/>
        <v>468.2000000000001</v>
      </c>
      <c r="AD81" s="58"/>
      <c r="AE81" s="58"/>
    </row>
    <row r="82" spans="2:31" x14ac:dyDescent="0.3">
      <c r="B82" s="57" t="s">
        <v>32</v>
      </c>
      <c r="C82" s="57"/>
      <c r="D82" s="57"/>
      <c r="E82" s="69">
        <v>0</v>
      </c>
      <c r="F82" s="72">
        <v>0</v>
      </c>
      <c r="G82" s="69">
        <v>0</v>
      </c>
      <c r="H82" s="72">
        <v>0</v>
      </c>
      <c r="I82" s="69">
        <v>0</v>
      </c>
      <c r="J82" s="72">
        <v>0</v>
      </c>
      <c r="K82" s="69">
        <v>0</v>
      </c>
      <c r="L82" s="72">
        <v>0</v>
      </c>
      <c r="M82" s="69">
        <v>0</v>
      </c>
      <c r="N82" s="72">
        <v>0</v>
      </c>
      <c r="O82" s="69">
        <v>24.243166666666664</v>
      </c>
      <c r="P82" s="72">
        <v>8.3245000000000005</v>
      </c>
      <c r="Q82" s="69">
        <v>0</v>
      </c>
      <c r="R82" s="72">
        <v>0</v>
      </c>
      <c r="S82" s="69">
        <v>0</v>
      </c>
      <c r="T82" s="72">
        <v>0</v>
      </c>
      <c r="U82" s="69">
        <v>0</v>
      </c>
      <c r="V82" s="72">
        <v>4.6414999999999997</v>
      </c>
      <c r="W82" s="69">
        <v>4.1526666666666676</v>
      </c>
      <c r="X82" s="72">
        <v>0</v>
      </c>
      <c r="Y82" s="69">
        <v>0</v>
      </c>
      <c r="Z82" s="72">
        <v>0</v>
      </c>
      <c r="AA82" s="69">
        <v>0</v>
      </c>
      <c r="AB82" s="72">
        <v>0</v>
      </c>
      <c r="AC82" s="58">
        <f t="shared" si="4"/>
        <v>41.361833333333337</v>
      </c>
      <c r="AD82" s="58"/>
      <c r="AE82" s="58"/>
    </row>
    <row r="83" spans="2:31" x14ac:dyDescent="0.3">
      <c r="B83" s="57" t="s">
        <v>33</v>
      </c>
      <c r="C83" s="57"/>
      <c r="D83" s="57"/>
      <c r="E83" s="69">
        <v>0.40649999999999981</v>
      </c>
      <c r="F83" s="72">
        <v>2.6781666666666655</v>
      </c>
      <c r="G83" s="69">
        <v>2.672666666666665</v>
      </c>
      <c r="H83" s="72">
        <v>3.6798333333333324</v>
      </c>
      <c r="I83" s="69">
        <v>3.9276666666666671</v>
      </c>
      <c r="J83" s="72">
        <v>4.2013333333333316</v>
      </c>
      <c r="K83" s="69">
        <v>4.3728333333333333</v>
      </c>
      <c r="L83" s="72">
        <v>4.5589999999999984</v>
      </c>
      <c r="M83" s="69">
        <v>2.3346666666666644</v>
      </c>
      <c r="N83" s="72">
        <v>1.2021666666666684</v>
      </c>
      <c r="O83" s="69">
        <v>1.1474999999999977</v>
      </c>
      <c r="P83" s="72">
        <v>1.1788333333333325</v>
      </c>
      <c r="Q83" s="69">
        <v>0</v>
      </c>
      <c r="R83" s="72">
        <v>0</v>
      </c>
      <c r="S83" s="69">
        <v>0</v>
      </c>
      <c r="T83" s="72">
        <v>0</v>
      </c>
      <c r="U83" s="69">
        <v>0</v>
      </c>
      <c r="V83" s="72">
        <v>0</v>
      </c>
      <c r="W83" s="69">
        <v>0</v>
      </c>
      <c r="X83" s="72">
        <v>0</v>
      </c>
      <c r="Y83" s="69">
        <v>0</v>
      </c>
      <c r="Z83" s="72">
        <v>0</v>
      </c>
      <c r="AA83" s="69">
        <v>0</v>
      </c>
      <c r="AB83" s="72">
        <v>0</v>
      </c>
      <c r="AC83" s="58">
        <f t="shared" si="4"/>
        <v>32.361166666666648</v>
      </c>
      <c r="AD83" s="58"/>
      <c r="AE83" s="58"/>
    </row>
    <row r="84" spans="2:31" x14ac:dyDescent="0.3">
      <c r="B84" s="57" t="s">
        <v>34</v>
      </c>
      <c r="C84" s="57"/>
      <c r="D84" s="57"/>
      <c r="E84" s="69">
        <v>2.0123333333333333</v>
      </c>
      <c r="F84" s="72">
        <v>3.9941666666666666</v>
      </c>
      <c r="G84" s="69">
        <v>4.0115000000000007</v>
      </c>
      <c r="H84" s="72">
        <v>4.3078333333333356</v>
      </c>
      <c r="I84" s="69">
        <v>4.305833333333335</v>
      </c>
      <c r="J84" s="72">
        <v>4.3800000000000008</v>
      </c>
      <c r="K84" s="69">
        <v>4.3976666666666677</v>
      </c>
      <c r="L84" s="72">
        <v>4.4060000000000006</v>
      </c>
      <c r="M84" s="69">
        <v>3.2851666666666643</v>
      </c>
      <c r="N84" s="72">
        <v>4.346000000000001</v>
      </c>
      <c r="O84" s="69">
        <v>4.2553333333333345</v>
      </c>
      <c r="P84" s="72">
        <v>3.2383333333333328</v>
      </c>
      <c r="Q84" s="69">
        <v>1.2503333333333335</v>
      </c>
      <c r="R84" s="72">
        <v>2.0770000000000004</v>
      </c>
      <c r="S84" s="69">
        <v>2.1688333333333332</v>
      </c>
      <c r="T84" s="72">
        <v>2.4890000000000003</v>
      </c>
      <c r="U84" s="69">
        <v>2.0773333333333337</v>
      </c>
      <c r="V84" s="72">
        <v>0.57850000000000013</v>
      </c>
      <c r="W84" s="69">
        <v>0.14949999999999986</v>
      </c>
      <c r="X84" s="72">
        <v>1.0935000000000004</v>
      </c>
      <c r="Y84" s="69">
        <v>1.7500000000000002</v>
      </c>
      <c r="Z84" s="72">
        <v>3.5016666666666669</v>
      </c>
      <c r="AA84" s="69">
        <v>1.7613333333333319</v>
      </c>
      <c r="AB84" s="72">
        <v>0</v>
      </c>
      <c r="AC84" s="58">
        <f t="shared" si="4"/>
        <v>65.837166666666647</v>
      </c>
      <c r="AD84" s="58"/>
      <c r="AE84" s="58"/>
    </row>
    <row r="85" spans="2:31" x14ac:dyDescent="0.3">
      <c r="B85" s="57" t="s">
        <v>35</v>
      </c>
      <c r="C85" s="57"/>
      <c r="D85" s="57"/>
      <c r="E85" s="69">
        <v>0</v>
      </c>
      <c r="F85" s="72">
        <v>0</v>
      </c>
      <c r="G85" s="69">
        <v>0</v>
      </c>
      <c r="H85" s="72">
        <v>0</v>
      </c>
      <c r="I85" s="69">
        <v>0</v>
      </c>
      <c r="J85" s="72">
        <v>0</v>
      </c>
      <c r="K85" s="69">
        <v>0</v>
      </c>
      <c r="L85" s="72">
        <v>0</v>
      </c>
      <c r="M85" s="69">
        <v>0</v>
      </c>
      <c r="N85" s="72">
        <v>0</v>
      </c>
      <c r="O85" s="69">
        <v>0</v>
      </c>
      <c r="P85" s="72">
        <v>0</v>
      </c>
      <c r="Q85" s="69">
        <v>0</v>
      </c>
      <c r="R85" s="72">
        <v>0</v>
      </c>
      <c r="S85" s="69">
        <v>0</v>
      </c>
      <c r="T85" s="72">
        <v>0</v>
      </c>
      <c r="U85" s="69">
        <v>0</v>
      </c>
      <c r="V85" s="72">
        <v>0</v>
      </c>
      <c r="W85" s="69">
        <v>0</v>
      </c>
      <c r="X85" s="72">
        <v>0</v>
      </c>
      <c r="Y85" s="69">
        <v>0</v>
      </c>
      <c r="Z85" s="72">
        <v>0</v>
      </c>
      <c r="AA85" s="69">
        <v>0</v>
      </c>
      <c r="AB85" s="72">
        <v>0</v>
      </c>
      <c r="AC85" s="58">
        <f t="shared" si="4"/>
        <v>0</v>
      </c>
      <c r="AD85" s="58"/>
      <c r="AE85" s="58"/>
    </row>
    <row r="86" spans="2:31" x14ac:dyDescent="0.3">
      <c r="B86" s="57" t="s">
        <v>36</v>
      </c>
      <c r="C86" s="57"/>
      <c r="D86" s="57"/>
      <c r="E86" s="69">
        <v>0</v>
      </c>
      <c r="F86" s="72">
        <v>0</v>
      </c>
      <c r="G86" s="69">
        <v>0</v>
      </c>
      <c r="H86" s="72">
        <v>0</v>
      </c>
      <c r="I86" s="69">
        <v>0</v>
      </c>
      <c r="J86" s="72">
        <v>0</v>
      </c>
      <c r="K86" s="69">
        <v>0</v>
      </c>
      <c r="L86" s="72">
        <v>0</v>
      </c>
      <c r="M86" s="69">
        <v>0</v>
      </c>
      <c r="N86" s="72">
        <v>0</v>
      </c>
      <c r="O86" s="69">
        <v>0</v>
      </c>
      <c r="P86" s="72">
        <v>0</v>
      </c>
      <c r="Q86" s="69">
        <v>0</v>
      </c>
      <c r="R86" s="72">
        <v>0</v>
      </c>
      <c r="S86" s="69">
        <v>0</v>
      </c>
      <c r="T86" s="72">
        <v>0</v>
      </c>
      <c r="U86" s="69">
        <v>0</v>
      </c>
      <c r="V86" s="72">
        <v>0</v>
      </c>
      <c r="W86" s="69">
        <v>0</v>
      </c>
      <c r="X86" s="72">
        <v>0</v>
      </c>
      <c r="Y86" s="69">
        <v>0</v>
      </c>
      <c r="Z86" s="72">
        <v>0</v>
      </c>
      <c r="AA86" s="69">
        <v>0</v>
      </c>
      <c r="AB86" s="72">
        <v>0</v>
      </c>
      <c r="AC86" s="58">
        <f t="shared" si="4"/>
        <v>0</v>
      </c>
      <c r="AD86" s="58"/>
      <c r="AE86" s="58"/>
    </row>
    <row r="87" spans="2:31" x14ac:dyDescent="0.3">
      <c r="B87" s="12" t="s">
        <v>86</v>
      </c>
      <c r="C87" s="12"/>
      <c r="D87" s="12"/>
      <c r="E87" s="69">
        <v>12.172000000000002</v>
      </c>
      <c r="F87" s="72">
        <v>17.569166666666664</v>
      </c>
      <c r="G87" s="69">
        <v>8.5846666666666636</v>
      </c>
      <c r="H87" s="72">
        <v>7.3280000000000003</v>
      </c>
      <c r="I87" s="69">
        <v>15.328499999999995</v>
      </c>
      <c r="J87" s="72">
        <v>3.5663333333333327</v>
      </c>
      <c r="K87" s="69">
        <v>13.198166666666667</v>
      </c>
      <c r="L87" s="72">
        <v>9.2128333333333376</v>
      </c>
      <c r="M87" s="69">
        <v>0</v>
      </c>
      <c r="N87" s="72">
        <v>0.90349999999999997</v>
      </c>
      <c r="O87" s="69">
        <v>20.54066666666667</v>
      </c>
      <c r="P87" s="72">
        <v>22.957666666666672</v>
      </c>
      <c r="Q87" s="69">
        <v>8.6311666666666689</v>
      </c>
      <c r="R87" s="72">
        <v>2.7833333333333304E-2</v>
      </c>
      <c r="S87" s="69">
        <v>0</v>
      </c>
      <c r="T87" s="72">
        <v>0</v>
      </c>
      <c r="U87" s="69">
        <v>0</v>
      </c>
      <c r="V87" s="72">
        <v>0</v>
      </c>
      <c r="W87" s="69">
        <v>0</v>
      </c>
      <c r="X87" s="72">
        <v>0</v>
      </c>
      <c r="Y87" s="69">
        <v>0</v>
      </c>
      <c r="Z87" s="72">
        <v>0</v>
      </c>
      <c r="AA87" s="69">
        <v>2.5823333333333331</v>
      </c>
      <c r="AB87" s="72">
        <v>0</v>
      </c>
      <c r="AC87" s="58">
        <f t="shared" si="4"/>
        <v>142.60283333333334</v>
      </c>
      <c r="AD87" s="58"/>
      <c r="AE87" s="58"/>
    </row>
    <row r="88" spans="2:31" x14ac:dyDescent="0.3">
      <c r="B88" s="12" t="s">
        <v>87</v>
      </c>
      <c r="C88" s="12"/>
      <c r="D88" s="12"/>
      <c r="E88" s="69">
        <v>22.268333333333334</v>
      </c>
      <c r="F88" s="72">
        <v>37.669499999999992</v>
      </c>
      <c r="G88" s="69">
        <v>39.344666666666669</v>
      </c>
      <c r="H88" s="72">
        <v>38.589333333333329</v>
      </c>
      <c r="I88" s="69">
        <v>39.274000000000001</v>
      </c>
      <c r="J88" s="72">
        <v>41.834333333333333</v>
      </c>
      <c r="K88" s="69">
        <v>40.918499999999995</v>
      </c>
      <c r="L88" s="72">
        <v>37.281500000000008</v>
      </c>
      <c r="M88" s="69">
        <v>31.660833333333343</v>
      </c>
      <c r="N88" s="72">
        <v>33.93116666666667</v>
      </c>
      <c r="O88" s="69">
        <v>35.387999999999955</v>
      </c>
      <c r="P88" s="72">
        <v>36</v>
      </c>
      <c r="Q88" s="69">
        <v>24.033500000000014</v>
      </c>
      <c r="R88" s="72">
        <v>16.865500000000001</v>
      </c>
      <c r="S88" s="69">
        <v>9.6784999999999961</v>
      </c>
      <c r="T88" s="72">
        <v>0.29366666666666674</v>
      </c>
      <c r="U88" s="69">
        <v>0</v>
      </c>
      <c r="V88" s="72">
        <v>2.1105</v>
      </c>
      <c r="W88" s="69">
        <v>1.8533333333333333</v>
      </c>
      <c r="X88" s="72">
        <v>4.1471666666666636</v>
      </c>
      <c r="Y88" s="69">
        <v>12.361666666666668</v>
      </c>
      <c r="Z88" s="72">
        <v>21.143000000000004</v>
      </c>
      <c r="AA88" s="69">
        <v>13.434666666666665</v>
      </c>
      <c r="AB88" s="72">
        <v>0</v>
      </c>
      <c r="AC88" s="58">
        <f t="shared" si="4"/>
        <v>540.08166666666671</v>
      </c>
      <c r="AD88" s="58"/>
      <c r="AE88" s="58"/>
    </row>
    <row r="89" spans="2:31" x14ac:dyDescent="0.3">
      <c r="B89" s="12" t="s">
        <v>100</v>
      </c>
      <c r="C89" s="12"/>
      <c r="D89" s="12"/>
      <c r="E89" s="69">
        <v>1.7233333333333329</v>
      </c>
      <c r="F89" s="72">
        <v>3.2866666666666635</v>
      </c>
      <c r="G89" s="69">
        <v>2.7416666666666702</v>
      </c>
      <c r="H89" s="72">
        <v>4.5049999999999999</v>
      </c>
      <c r="I89" s="69">
        <v>5.8316666666666634</v>
      </c>
      <c r="J89" s="72">
        <v>6.2933333333333374</v>
      </c>
      <c r="K89" s="69">
        <v>6.8649999999999975</v>
      </c>
      <c r="L89" s="72">
        <v>6.2550000000000034</v>
      </c>
      <c r="M89" s="69">
        <v>1.824833333333334</v>
      </c>
      <c r="N89" s="72">
        <v>0.81499999999999784</v>
      </c>
      <c r="O89" s="69">
        <v>1.0283333333333331</v>
      </c>
      <c r="P89" s="72">
        <v>2.2916666666666639</v>
      </c>
      <c r="Q89" s="69">
        <v>6.6666666666666666E-2</v>
      </c>
      <c r="R89" s="72">
        <v>0</v>
      </c>
      <c r="S89" s="69">
        <v>0</v>
      </c>
      <c r="T89" s="72">
        <v>0</v>
      </c>
      <c r="U89" s="69">
        <v>0</v>
      </c>
      <c r="V89" s="72">
        <v>0</v>
      </c>
      <c r="W89" s="69">
        <v>0</v>
      </c>
      <c r="X89" s="72">
        <v>0</v>
      </c>
      <c r="Y89" s="69">
        <v>0</v>
      </c>
      <c r="Z89" s="72">
        <v>0</v>
      </c>
      <c r="AA89" s="69">
        <v>0</v>
      </c>
      <c r="AB89" s="72">
        <v>0</v>
      </c>
      <c r="AC89" s="58">
        <f t="shared" si="4"/>
        <v>43.528166666666671</v>
      </c>
      <c r="AD89" s="58"/>
      <c r="AE89" s="58"/>
    </row>
    <row r="90" spans="2:31" x14ac:dyDescent="0.3">
      <c r="B90" s="13" t="s">
        <v>2</v>
      </c>
      <c r="C90" s="13"/>
      <c r="D90" s="13"/>
      <c r="E90" s="14">
        <f>SUM(E52:E89)</f>
        <v>53.343666666666671</v>
      </c>
      <c r="F90" s="14">
        <f t="shared" ref="F90" si="5">SUM(F52:F89)</f>
        <v>94.299333333333294</v>
      </c>
      <c r="G90" s="14">
        <f t="shared" ref="G90" si="6">SUM(G52:G89)</f>
        <v>86.534666666666652</v>
      </c>
      <c r="H90" s="14">
        <f t="shared" ref="H90" si="7">SUM(H52:H89)</f>
        <v>81.81</v>
      </c>
      <c r="I90" s="14">
        <f t="shared" ref="I90" si="8">SUM(I52:I89)</f>
        <v>100.60850000000002</v>
      </c>
      <c r="J90" s="14">
        <f t="shared" ref="J90" si="9">SUM(J52:J89)</f>
        <v>92.710666666666668</v>
      </c>
      <c r="K90" s="14">
        <f t="shared" ref="K90" si="10">SUM(K52:K89)</f>
        <v>102.53333333333335</v>
      </c>
      <c r="L90" s="14">
        <f t="shared" ref="L90" si="11">SUM(L52:L89)</f>
        <v>94.716333333333381</v>
      </c>
      <c r="M90" s="14">
        <f t="shared" ref="M90" si="12">SUM(M52:M89)</f>
        <v>66.538666666666657</v>
      </c>
      <c r="N90" s="14">
        <f t="shared" ref="N90" si="13">SUM(N52:N89)</f>
        <v>165.15383333333341</v>
      </c>
      <c r="O90" s="14">
        <f t="shared" ref="O90" si="14">SUM(O52:O89)</f>
        <v>264.80916666666667</v>
      </c>
      <c r="P90" s="14">
        <f t="shared" ref="P90" si="15">SUM(P52:P89)</f>
        <v>273.03700000000003</v>
      </c>
      <c r="Q90" s="14">
        <f t="shared" ref="Q90" si="16">SUM(Q52:Q89)</f>
        <v>199.73716666666672</v>
      </c>
      <c r="R90" s="14">
        <f t="shared" ref="R90" si="17">SUM(R52:R89)</f>
        <v>181.86700000000002</v>
      </c>
      <c r="S90" s="14">
        <f t="shared" ref="S90" si="18">SUM(S52:S89)</f>
        <v>153.32449999999994</v>
      </c>
      <c r="T90" s="14">
        <f t="shared" ref="T90" si="19">SUM(T52:T89)</f>
        <v>102.94750000000002</v>
      </c>
      <c r="U90" s="14">
        <f t="shared" ref="U90" si="20">SUM(U52:U89)</f>
        <v>91.198500000000024</v>
      </c>
      <c r="V90" s="14">
        <f t="shared" ref="V90" si="21">SUM(V52:V89)</f>
        <v>122.4851666666666</v>
      </c>
      <c r="W90" s="14">
        <f t="shared" ref="W90" si="22">SUM(W52:W89)</f>
        <v>114.88000000000004</v>
      </c>
      <c r="X90" s="14">
        <f t="shared" ref="X90" si="23">SUM(X52:X89)</f>
        <v>26.040666666666638</v>
      </c>
      <c r="Y90" s="14">
        <f t="shared" ref="Y90" si="24">SUM(Y52:Y89)</f>
        <v>49.137666666666689</v>
      </c>
      <c r="Z90" s="14">
        <f t="shared" ref="Z90" si="25">SUM(Z52:Z89)</f>
        <v>54.938833333333321</v>
      </c>
      <c r="AA90" s="14">
        <f t="shared" ref="AA90" si="26">SUM(AA52:AA89)</f>
        <v>37.702499999999993</v>
      </c>
      <c r="AB90" s="14">
        <f t="shared" ref="AB90" si="27">SUM(AB52:AB89)</f>
        <v>9.4141666666666737</v>
      </c>
      <c r="AC90" s="63">
        <f>SUM(AC52:AE89)</f>
        <v>2619.7688333333331</v>
      </c>
      <c r="AD90" s="63"/>
      <c r="AE90" s="63"/>
    </row>
    <row r="93" spans="2:31" x14ac:dyDescent="0.3">
      <c r="B93" s="8">
        <f>'Resumen-Mensual'!$G$22</f>
        <v>44988</v>
      </c>
    </row>
    <row r="94" spans="2:31" x14ac:dyDescent="0.3">
      <c r="B94" s="8"/>
    </row>
    <row r="95" spans="2:31" x14ac:dyDescent="0.3">
      <c r="B95" s="9" t="s">
        <v>81</v>
      </c>
      <c r="C95" s="10"/>
      <c r="D95" s="10"/>
      <c r="E95" s="11">
        <v>1</v>
      </c>
      <c r="F95" s="11">
        <v>2</v>
      </c>
      <c r="G95" s="11">
        <v>3</v>
      </c>
      <c r="H95" s="11">
        <v>4</v>
      </c>
      <c r="I95" s="11">
        <v>5</v>
      </c>
      <c r="J95" s="11">
        <v>6</v>
      </c>
      <c r="K95" s="11">
        <v>7</v>
      </c>
      <c r="L95" s="11">
        <v>8</v>
      </c>
      <c r="M95" s="11">
        <v>9</v>
      </c>
      <c r="N95" s="11">
        <v>10</v>
      </c>
      <c r="O95" s="11">
        <v>11</v>
      </c>
      <c r="P95" s="11">
        <v>12</v>
      </c>
      <c r="Q95" s="11">
        <v>13</v>
      </c>
      <c r="R95" s="11">
        <v>14</v>
      </c>
      <c r="S95" s="11">
        <v>15</v>
      </c>
      <c r="T95" s="11">
        <v>16</v>
      </c>
      <c r="U95" s="11">
        <v>17</v>
      </c>
      <c r="V95" s="11">
        <v>18</v>
      </c>
      <c r="W95" s="11">
        <v>19</v>
      </c>
      <c r="X95" s="11">
        <v>20</v>
      </c>
      <c r="Y95" s="11">
        <v>21</v>
      </c>
      <c r="Z95" s="11">
        <v>22</v>
      </c>
      <c r="AA95" s="11">
        <v>23</v>
      </c>
      <c r="AB95" s="11">
        <v>24</v>
      </c>
      <c r="AC95" s="61" t="s">
        <v>2</v>
      </c>
      <c r="AD95" s="61"/>
      <c r="AE95" s="61"/>
    </row>
    <row r="96" spans="2:31" x14ac:dyDescent="0.3">
      <c r="B96" s="57" t="s">
        <v>4</v>
      </c>
      <c r="C96" s="57"/>
      <c r="D96" s="57"/>
      <c r="E96" s="74">
        <v>0</v>
      </c>
      <c r="F96" s="75">
        <v>0</v>
      </c>
      <c r="G96" s="74">
        <v>0</v>
      </c>
      <c r="H96" s="75">
        <v>0</v>
      </c>
      <c r="I96" s="74">
        <v>0</v>
      </c>
      <c r="J96" s="75">
        <v>0</v>
      </c>
      <c r="K96" s="74">
        <v>0</v>
      </c>
      <c r="L96" s="75">
        <v>0</v>
      </c>
      <c r="M96" s="74">
        <v>0</v>
      </c>
      <c r="N96" s="75">
        <v>0</v>
      </c>
      <c r="O96" s="74">
        <v>0</v>
      </c>
      <c r="P96" s="75">
        <v>0</v>
      </c>
      <c r="Q96" s="74">
        <v>0</v>
      </c>
      <c r="R96" s="75">
        <v>0</v>
      </c>
      <c r="S96" s="74">
        <v>0</v>
      </c>
      <c r="T96" s="75">
        <v>0</v>
      </c>
      <c r="U96" s="74">
        <v>0</v>
      </c>
      <c r="V96" s="75">
        <v>0</v>
      </c>
      <c r="W96" s="74">
        <v>0</v>
      </c>
      <c r="X96" s="75">
        <v>0</v>
      </c>
      <c r="Y96" s="74">
        <v>11.791666666666666</v>
      </c>
      <c r="Z96" s="75">
        <v>2.5028333333333337</v>
      </c>
      <c r="AA96" s="74">
        <v>0.47466666666666657</v>
      </c>
      <c r="AB96" s="75">
        <v>2.335</v>
      </c>
      <c r="AC96" s="58">
        <f>SUM(E96:AB96)</f>
        <v>17.104166666666664</v>
      </c>
      <c r="AD96" s="58"/>
      <c r="AE96" s="58"/>
    </row>
    <row r="97" spans="2:31" x14ac:dyDescent="0.3">
      <c r="B97" s="57" t="s">
        <v>5</v>
      </c>
      <c r="C97" s="57"/>
      <c r="D97" s="57"/>
      <c r="E97" s="73">
        <v>0</v>
      </c>
      <c r="F97" s="76">
        <v>0</v>
      </c>
      <c r="G97" s="73">
        <v>0</v>
      </c>
      <c r="H97" s="76">
        <v>0</v>
      </c>
      <c r="I97" s="73">
        <v>0</v>
      </c>
      <c r="J97" s="76">
        <v>0</v>
      </c>
      <c r="K97" s="73">
        <v>0</v>
      </c>
      <c r="L97" s="76">
        <v>0</v>
      </c>
      <c r="M97" s="73">
        <v>0</v>
      </c>
      <c r="N97" s="76">
        <v>0</v>
      </c>
      <c r="O97" s="73">
        <v>0</v>
      </c>
      <c r="P97" s="76">
        <v>0</v>
      </c>
      <c r="Q97" s="73">
        <v>0</v>
      </c>
      <c r="R97" s="76">
        <v>0.10633333333333325</v>
      </c>
      <c r="S97" s="73">
        <v>2.4863333333333344</v>
      </c>
      <c r="T97" s="76">
        <v>12.386666666666667</v>
      </c>
      <c r="U97" s="73">
        <v>12.505166666666668</v>
      </c>
      <c r="V97" s="76">
        <v>16.218833333333333</v>
      </c>
      <c r="W97" s="73">
        <v>17.817666666666671</v>
      </c>
      <c r="X97" s="76">
        <v>0</v>
      </c>
      <c r="Y97" s="73">
        <v>5.2938333333333345</v>
      </c>
      <c r="Z97" s="76">
        <v>0</v>
      </c>
      <c r="AA97" s="73">
        <v>0</v>
      </c>
      <c r="AB97" s="76">
        <v>0</v>
      </c>
      <c r="AC97" s="58">
        <f t="shared" ref="AC97:AC133" si="28">SUM(E97:AB97)</f>
        <v>66.81483333333334</v>
      </c>
      <c r="AD97" s="58"/>
      <c r="AE97" s="58"/>
    </row>
    <row r="98" spans="2:31" x14ac:dyDescent="0.3">
      <c r="B98" s="57" t="s">
        <v>6</v>
      </c>
      <c r="C98" s="57"/>
      <c r="D98" s="57"/>
      <c r="E98" s="73">
        <v>0</v>
      </c>
      <c r="F98" s="76">
        <v>0</v>
      </c>
      <c r="G98" s="73">
        <v>0</v>
      </c>
      <c r="H98" s="76">
        <v>0</v>
      </c>
      <c r="I98" s="73">
        <v>0</v>
      </c>
      <c r="J98" s="76">
        <v>0</v>
      </c>
      <c r="K98" s="73">
        <v>0</v>
      </c>
      <c r="L98" s="76">
        <v>0</v>
      </c>
      <c r="M98" s="73">
        <v>0</v>
      </c>
      <c r="N98" s="76">
        <v>0</v>
      </c>
      <c r="O98" s="73">
        <v>0</v>
      </c>
      <c r="P98" s="76">
        <v>6.1666666666666614E-3</v>
      </c>
      <c r="Q98" s="73">
        <v>0</v>
      </c>
      <c r="R98" s="76">
        <v>0</v>
      </c>
      <c r="S98" s="73">
        <v>0</v>
      </c>
      <c r="T98" s="76">
        <v>0</v>
      </c>
      <c r="U98" s="73">
        <v>0</v>
      </c>
      <c r="V98" s="76">
        <v>4.049999999999964E-2</v>
      </c>
      <c r="W98" s="73">
        <v>0</v>
      </c>
      <c r="X98" s="76">
        <v>0</v>
      </c>
      <c r="Y98" s="73">
        <v>1.4844999999999997</v>
      </c>
      <c r="Z98" s="76">
        <v>1.9313333333333331</v>
      </c>
      <c r="AA98" s="73">
        <v>6.8601666666666681</v>
      </c>
      <c r="AB98" s="76">
        <v>4.1945000000000006</v>
      </c>
      <c r="AC98" s="58">
        <f t="shared" si="28"/>
        <v>14.517166666666668</v>
      </c>
      <c r="AD98" s="58"/>
      <c r="AE98" s="58"/>
    </row>
    <row r="99" spans="2:31" x14ac:dyDescent="0.3">
      <c r="B99" s="57" t="s">
        <v>99</v>
      </c>
      <c r="C99" s="57"/>
      <c r="D99" s="57"/>
      <c r="E99" s="73">
        <v>0</v>
      </c>
      <c r="F99" s="76">
        <v>0</v>
      </c>
      <c r="G99" s="73">
        <v>0</v>
      </c>
      <c r="H99" s="76">
        <v>0</v>
      </c>
      <c r="I99" s="73">
        <v>0</v>
      </c>
      <c r="J99" s="76">
        <v>0</v>
      </c>
      <c r="K99" s="73">
        <v>0</v>
      </c>
      <c r="L99" s="76">
        <v>0</v>
      </c>
      <c r="M99" s="73">
        <v>0</v>
      </c>
      <c r="N99" s="76">
        <v>0</v>
      </c>
      <c r="O99" s="73">
        <v>0</v>
      </c>
      <c r="P99" s="76">
        <v>0.88416666666666621</v>
      </c>
      <c r="Q99" s="73">
        <v>3.1666666666666669E-2</v>
      </c>
      <c r="R99" s="76">
        <v>0</v>
      </c>
      <c r="S99" s="73">
        <v>0</v>
      </c>
      <c r="T99" s="76">
        <v>0</v>
      </c>
      <c r="U99" s="73">
        <v>0</v>
      </c>
      <c r="V99" s="76">
        <v>0</v>
      </c>
      <c r="W99" s="73">
        <v>0</v>
      </c>
      <c r="X99" s="76">
        <v>0</v>
      </c>
      <c r="Y99" s="73">
        <v>0</v>
      </c>
      <c r="Z99" s="76">
        <v>1.9353333333333333</v>
      </c>
      <c r="AA99" s="73">
        <v>3.4683333333333337</v>
      </c>
      <c r="AB99" s="76">
        <v>8.3160000000000078</v>
      </c>
      <c r="AC99" s="58">
        <f t="shared" si="28"/>
        <v>14.635500000000008</v>
      </c>
      <c r="AD99" s="58"/>
      <c r="AE99" s="58"/>
    </row>
    <row r="100" spans="2:31" x14ac:dyDescent="0.3">
      <c r="B100" s="57" t="s">
        <v>7</v>
      </c>
      <c r="C100" s="57"/>
      <c r="D100" s="57"/>
      <c r="E100" s="73">
        <v>0</v>
      </c>
      <c r="F100" s="76">
        <v>0</v>
      </c>
      <c r="G100" s="73">
        <v>0</v>
      </c>
      <c r="H100" s="76">
        <v>0</v>
      </c>
      <c r="I100" s="73">
        <v>0</v>
      </c>
      <c r="J100" s="76">
        <v>0</v>
      </c>
      <c r="K100" s="73">
        <v>0</v>
      </c>
      <c r="L100" s="76">
        <v>0</v>
      </c>
      <c r="M100" s="73">
        <v>0</v>
      </c>
      <c r="N100" s="76">
        <v>0</v>
      </c>
      <c r="O100" s="73">
        <v>0</v>
      </c>
      <c r="P100" s="76">
        <v>0.65749999999999986</v>
      </c>
      <c r="Q100" s="73">
        <v>0</v>
      </c>
      <c r="R100" s="76">
        <v>0</v>
      </c>
      <c r="S100" s="73">
        <v>0</v>
      </c>
      <c r="T100" s="76">
        <v>0</v>
      </c>
      <c r="U100" s="73">
        <v>0</v>
      </c>
      <c r="V100" s="76">
        <v>0</v>
      </c>
      <c r="W100" s="73">
        <v>0</v>
      </c>
      <c r="X100" s="76">
        <v>0</v>
      </c>
      <c r="Y100" s="73">
        <v>18.514666666666674</v>
      </c>
      <c r="Z100" s="76">
        <v>24.24216666666667</v>
      </c>
      <c r="AA100" s="73">
        <v>15.740333333333336</v>
      </c>
      <c r="AB100" s="76">
        <v>5.2341666666666686</v>
      </c>
      <c r="AC100" s="58">
        <f t="shared" si="28"/>
        <v>64.388833333333352</v>
      </c>
      <c r="AD100" s="58"/>
      <c r="AE100" s="58"/>
    </row>
    <row r="101" spans="2:31" x14ac:dyDescent="0.3">
      <c r="B101" s="57" t="s">
        <v>8</v>
      </c>
      <c r="C101" s="57"/>
      <c r="D101" s="57"/>
      <c r="E101" s="73">
        <v>0</v>
      </c>
      <c r="F101" s="76">
        <v>0</v>
      </c>
      <c r="G101" s="73">
        <v>0</v>
      </c>
      <c r="H101" s="76">
        <v>0</v>
      </c>
      <c r="I101" s="73">
        <v>0</v>
      </c>
      <c r="J101" s="76">
        <v>0</v>
      </c>
      <c r="K101" s="73">
        <v>0</v>
      </c>
      <c r="L101" s="76">
        <v>0</v>
      </c>
      <c r="M101" s="73">
        <v>0</v>
      </c>
      <c r="N101" s="76">
        <v>0</v>
      </c>
      <c r="O101" s="73">
        <v>0</v>
      </c>
      <c r="P101" s="76">
        <v>10.169333333333336</v>
      </c>
      <c r="Q101" s="73">
        <v>15.791166666666667</v>
      </c>
      <c r="R101" s="76">
        <v>16.349500000000003</v>
      </c>
      <c r="S101" s="73">
        <v>10.635333333333328</v>
      </c>
      <c r="T101" s="76">
        <v>0</v>
      </c>
      <c r="U101" s="73">
        <v>0</v>
      </c>
      <c r="V101" s="76">
        <v>0</v>
      </c>
      <c r="W101" s="73">
        <v>0</v>
      </c>
      <c r="X101" s="76">
        <v>0</v>
      </c>
      <c r="Y101" s="73">
        <v>0</v>
      </c>
      <c r="Z101" s="76">
        <v>0</v>
      </c>
      <c r="AA101" s="73">
        <v>0</v>
      </c>
      <c r="AB101" s="76">
        <v>1.5166666666666757E-2</v>
      </c>
      <c r="AC101" s="58">
        <f t="shared" si="28"/>
        <v>52.960499999999996</v>
      </c>
      <c r="AD101" s="58"/>
      <c r="AE101" s="58"/>
    </row>
    <row r="102" spans="2:31" x14ac:dyDescent="0.3">
      <c r="B102" s="57" t="s">
        <v>9</v>
      </c>
      <c r="C102" s="57"/>
      <c r="D102" s="57"/>
      <c r="E102" s="73">
        <v>0</v>
      </c>
      <c r="F102" s="76">
        <v>0</v>
      </c>
      <c r="G102" s="73">
        <v>0</v>
      </c>
      <c r="H102" s="76">
        <v>0</v>
      </c>
      <c r="I102" s="73">
        <v>0</v>
      </c>
      <c r="J102" s="76">
        <v>0</v>
      </c>
      <c r="K102" s="73">
        <v>0</v>
      </c>
      <c r="L102" s="76">
        <v>0</v>
      </c>
      <c r="M102" s="73">
        <v>0</v>
      </c>
      <c r="N102" s="76">
        <v>0</v>
      </c>
      <c r="O102" s="73">
        <v>0</v>
      </c>
      <c r="P102" s="76">
        <v>1.6666666666666311E-4</v>
      </c>
      <c r="Q102" s="73">
        <v>0</v>
      </c>
      <c r="R102" s="76">
        <v>2.9499999999999995E-2</v>
      </c>
      <c r="S102" s="73">
        <v>0.19116666666666671</v>
      </c>
      <c r="T102" s="76">
        <v>0.18966666666666665</v>
      </c>
      <c r="U102" s="73">
        <v>0</v>
      </c>
      <c r="V102" s="76">
        <v>0.67800000000000016</v>
      </c>
      <c r="W102" s="73">
        <v>6.4481666666666646</v>
      </c>
      <c r="X102" s="76">
        <v>0</v>
      </c>
      <c r="Y102" s="73">
        <v>0</v>
      </c>
      <c r="Z102" s="76">
        <v>0</v>
      </c>
      <c r="AA102" s="73">
        <v>0</v>
      </c>
      <c r="AB102" s="76">
        <v>0</v>
      </c>
      <c r="AC102" s="58">
        <f t="shared" si="28"/>
        <v>7.5366666666666653</v>
      </c>
      <c r="AD102" s="58"/>
      <c r="AE102" s="58"/>
    </row>
    <row r="103" spans="2:31" x14ac:dyDescent="0.3">
      <c r="B103" s="57" t="s">
        <v>10</v>
      </c>
      <c r="C103" s="57"/>
      <c r="D103" s="57"/>
      <c r="E103" s="73">
        <v>0</v>
      </c>
      <c r="F103" s="76">
        <v>0</v>
      </c>
      <c r="G103" s="73">
        <v>0</v>
      </c>
      <c r="H103" s="76">
        <v>0</v>
      </c>
      <c r="I103" s="73">
        <v>0</v>
      </c>
      <c r="J103" s="76">
        <v>0</v>
      </c>
      <c r="K103" s="73">
        <v>0</v>
      </c>
      <c r="L103" s="76">
        <v>0</v>
      </c>
      <c r="M103" s="73">
        <v>0</v>
      </c>
      <c r="N103" s="76">
        <v>0</v>
      </c>
      <c r="O103" s="73">
        <v>0</v>
      </c>
      <c r="P103" s="76">
        <v>2.116666666666666E-2</v>
      </c>
      <c r="Q103" s="73">
        <v>1.7216666666666669</v>
      </c>
      <c r="R103" s="76">
        <v>4.9943333333333326</v>
      </c>
      <c r="S103" s="73">
        <v>2.8636666666666653</v>
      </c>
      <c r="T103" s="76">
        <v>0.252</v>
      </c>
      <c r="U103" s="73">
        <v>0.2183333333333336</v>
      </c>
      <c r="V103" s="76">
        <v>6.288166666666668</v>
      </c>
      <c r="W103" s="73">
        <v>10.363833333333334</v>
      </c>
      <c r="X103" s="76">
        <v>0</v>
      </c>
      <c r="Y103" s="73">
        <v>0</v>
      </c>
      <c r="Z103" s="76">
        <v>0</v>
      </c>
      <c r="AA103" s="73">
        <v>0</v>
      </c>
      <c r="AB103" s="76">
        <v>0</v>
      </c>
      <c r="AC103" s="58">
        <f t="shared" si="28"/>
        <v>26.723166666666664</v>
      </c>
      <c r="AD103" s="58"/>
      <c r="AE103" s="58"/>
    </row>
    <row r="104" spans="2:31" x14ac:dyDescent="0.3">
      <c r="B104" s="57" t="s">
        <v>11</v>
      </c>
      <c r="C104" s="57"/>
      <c r="D104" s="57"/>
      <c r="E104" s="73">
        <v>0</v>
      </c>
      <c r="F104" s="76">
        <v>0</v>
      </c>
      <c r="G104" s="73">
        <v>0</v>
      </c>
      <c r="H104" s="76">
        <v>0</v>
      </c>
      <c r="I104" s="73">
        <v>0</v>
      </c>
      <c r="J104" s="76">
        <v>0</v>
      </c>
      <c r="K104" s="73">
        <v>0</v>
      </c>
      <c r="L104" s="76">
        <v>0</v>
      </c>
      <c r="M104" s="73">
        <v>0</v>
      </c>
      <c r="N104" s="76">
        <v>0</v>
      </c>
      <c r="O104" s="73">
        <v>0</v>
      </c>
      <c r="P104" s="76">
        <v>3.2001666666666666</v>
      </c>
      <c r="Q104" s="73">
        <v>6.9884999999999931</v>
      </c>
      <c r="R104" s="76">
        <v>7.072000000000001</v>
      </c>
      <c r="S104" s="73">
        <v>2.3161666666666663</v>
      </c>
      <c r="T104" s="76">
        <v>6.1666666666666536E-3</v>
      </c>
      <c r="U104" s="73">
        <v>0.11216666666666647</v>
      </c>
      <c r="V104" s="76">
        <v>2.3366666666666678</v>
      </c>
      <c r="W104" s="73">
        <v>7.6463333333333363</v>
      </c>
      <c r="X104" s="76">
        <v>0</v>
      </c>
      <c r="Y104" s="73">
        <v>0</v>
      </c>
      <c r="Z104" s="76">
        <v>0</v>
      </c>
      <c r="AA104" s="73">
        <v>0</v>
      </c>
      <c r="AB104" s="76">
        <v>0</v>
      </c>
      <c r="AC104" s="58">
        <f t="shared" si="28"/>
        <v>29.678166666666662</v>
      </c>
      <c r="AD104" s="58"/>
      <c r="AE104" s="58"/>
    </row>
    <row r="105" spans="2:31" x14ac:dyDescent="0.3">
      <c r="B105" s="57" t="s">
        <v>12</v>
      </c>
      <c r="C105" s="57"/>
      <c r="D105" s="57"/>
      <c r="E105" s="73">
        <v>0</v>
      </c>
      <c r="F105" s="76">
        <v>0</v>
      </c>
      <c r="G105" s="73">
        <v>0</v>
      </c>
      <c r="H105" s="76">
        <v>0</v>
      </c>
      <c r="I105" s="73">
        <v>0</v>
      </c>
      <c r="J105" s="76">
        <v>0</v>
      </c>
      <c r="K105" s="73">
        <v>0</v>
      </c>
      <c r="L105" s="76">
        <v>0</v>
      </c>
      <c r="M105" s="73">
        <v>0</v>
      </c>
      <c r="N105" s="76">
        <v>0</v>
      </c>
      <c r="O105" s="73">
        <v>0</v>
      </c>
      <c r="P105" s="76">
        <v>2.2270000000000008</v>
      </c>
      <c r="Q105" s="73">
        <v>4.6560000000000015</v>
      </c>
      <c r="R105" s="76">
        <v>6.3910000000000018</v>
      </c>
      <c r="S105" s="73">
        <v>2.1936666666666662</v>
      </c>
      <c r="T105" s="76">
        <v>0</v>
      </c>
      <c r="U105" s="73">
        <v>9.1000000000000011E-2</v>
      </c>
      <c r="V105" s="76">
        <v>4.2876666666666665</v>
      </c>
      <c r="W105" s="73">
        <v>10.121333333333329</v>
      </c>
      <c r="X105" s="76">
        <v>0</v>
      </c>
      <c r="Y105" s="73">
        <v>0</v>
      </c>
      <c r="Z105" s="76">
        <v>0</v>
      </c>
      <c r="AA105" s="73">
        <v>0</v>
      </c>
      <c r="AB105" s="76">
        <v>0</v>
      </c>
      <c r="AC105" s="58">
        <f t="shared" si="28"/>
        <v>29.967666666666663</v>
      </c>
      <c r="AD105" s="58"/>
      <c r="AE105" s="58"/>
    </row>
    <row r="106" spans="2:31" x14ac:dyDescent="0.3">
      <c r="B106" s="57" t="s">
        <v>13</v>
      </c>
      <c r="C106" s="57"/>
      <c r="D106" s="57"/>
      <c r="E106" s="73">
        <v>0</v>
      </c>
      <c r="F106" s="76">
        <v>0</v>
      </c>
      <c r="G106" s="73">
        <v>0</v>
      </c>
      <c r="H106" s="76">
        <v>0</v>
      </c>
      <c r="I106" s="73">
        <v>0</v>
      </c>
      <c r="J106" s="76">
        <v>0</v>
      </c>
      <c r="K106" s="73">
        <v>0</v>
      </c>
      <c r="L106" s="76">
        <v>0</v>
      </c>
      <c r="M106" s="73">
        <v>0</v>
      </c>
      <c r="N106" s="76">
        <v>0</v>
      </c>
      <c r="O106" s="73">
        <v>0</v>
      </c>
      <c r="P106" s="76">
        <v>1.4751666666666665</v>
      </c>
      <c r="Q106" s="73">
        <v>2.4341666666666666</v>
      </c>
      <c r="R106" s="76">
        <v>3.4106666666666658</v>
      </c>
      <c r="S106" s="73">
        <v>5.5344999999999995</v>
      </c>
      <c r="T106" s="76">
        <v>11.537833333333332</v>
      </c>
      <c r="U106" s="73">
        <v>21.247</v>
      </c>
      <c r="V106" s="76">
        <v>33.970500000000001</v>
      </c>
      <c r="W106" s="73">
        <v>34.910999999999994</v>
      </c>
      <c r="X106" s="76">
        <v>0</v>
      </c>
      <c r="Y106" s="73">
        <v>0</v>
      </c>
      <c r="Z106" s="76">
        <v>0</v>
      </c>
      <c r="AA106" s="73">
        <v>0</v>
      </c>
      <c r="AB106" s="76">
        <v>0</v>
      </c>
      <c r="AC106" s="58">
        <f t="shared" si="28"/>
        <v>114.52083333333331</v>
      </c>
      <c r="AD106" s="58"/>
      <c r="AE106" s="58"/>
    </row>
    <row r="107" spans="2:31" x14ac:dyDescent="0.3">
      <c r="B107" s="57" t="s">
        <v>14</v>
      </c>
      <c r="C107" s="57"/>
      <c r="D107" s="57"/>
      <c r="E107" s="73">
        <v>0</v>
      </c>
      <c r="F107" s="76">
        <v>0</v>
      </c>
      <c r="G107" s="73">
        <v>0</v>
      </c>
      <c r="H107" s="76">
        <v>0</v>
      </c>
      <c r="I107" s="73">
        <v>0</v>
      </c>
      <c r="J107" s="76">
        <v>0</v>
      </c>
      <c r="K107" s="73">
        <v>0</v>
      </c>
      <c r="L107" s="76">
        <v>0</v>
      </c>
      <c r="M107" s="73">
        <v>0</v>
      </c>
      <c r="N107" s="76">
        <v>0</v>
      </c>
      <c r="O107" s="73">
        <v>0</v>
      </c>
      <c r="P107" s="76">
        <v>0.52699999999999991</v>
      </c>
      <c r="Q107" s="73">
        <v>1.7300000000000006</v>
      </c>
      <c r="R107" s="76">
        <v>2.4300000000000037</v>
      </c>
      <c r="S107" s="73">
        <v>2.5300000000000007</v>
      </c>
      <c r="T107" s="76">
        <v>2.5300000000000007</v>
      </c>
      <c r="U107" s="73">
        <v>2.3299999999999996</v>
      </c>
      <c r="V107" s="76">
        <v>2.2300000000000009</v>
      </c>
      <c r="W107" s="73">
        <v>1.8553333333333339</v>
      </c>
      <c r="X107" s="76">
        <v>0</v>
      </c>
      <c r="Y107" s="73">
        <v>0</v>
      </c>
      <c r="Z107" s="76">
        <v>0</v>
      </c>
      <c r="AA107" s="73">
        <v>0</v>
      </c>
      <c r="AB107" s="76">
        <v>0</v>
      </c>
      <c r="AC107" s="58">
        <f t="shared" si="28"/>
        <v>16.16233333333334</v>
      </c>
      <c r="AD107" s="58"/>
      <c r="AE107" s="58"/>
    </row>
    <row r="108" spans="2:31" x14ac:dyDescent="0.3">
      <c r="B108" s="57" t="s">
        <v>15</v>
      </c>
      <c r="C108" s="57"/>
      <c r="D108" s="57"/>
      <c r="E108" s="73">
        <v>0</v>
      </c>
      <c r="F108" s="76">
        <v>0</v>
      </c>
      <c r="G108" s="73">
        <v>0</v>
      </c>
      <c r="H108" s="76">
        <v>0</v>
      </c>
      <c r="I108" s="73">
        <v>0</v>
      </c>
      <c r="J108" s="76">
        <v>0</v>
      </c>
      <c r="K108" s="73">
        <v>0</v>
      </c>
      <c r="L108" s="76">
        <v>0</v>
      </c>
      <c r="M108" s="73">
        <v>0</v>
      </c>
      <c r="N108" s="76">
        <v>0</v>
      </c>
      <c r="O108" s="73">
        <v>0</v>
      </c>
      <c r="P108" s="76">
        <v>0</v>
      </c>
      <c r="Q108" s="73">
        <v>0</v>
      </c>
      <c r="R108" s="76">
        <v>1.6165</v>
      </c>
      <c r="S108" s="73">
        <v>2.620166666666667</v>
      </c>
      <c r="T108" s="76">
        <v>3.5311666666666661</v>
      </c>
      <c r="U108" s="73">
        <v>4.6484999999999985</v>
      </c>
      <c r="V108" s="76">
        <v>7.602666666666666</v>
      </c>
      <c r="W108" s="73">
        <v>6.7746666666666693</v>
      </c>
      <c r="X108" s="76">
        <v>0</v>
      </c>
      <c r="Y108" s="73">
        <v>0</v>
      </c>
      <c r="Z108" s="76">
        <v>0</v>
      </c>
      <c r="AA108" s="73">
        <v>0</v>
      </c>
      <c r="AB108" s="76">
        <v>0</v>
      </c>
      <c r="AC108" s="58">
        <f t="shared" si="28"/>
        <v>26.793666666666667</v>
      </c>
      <c r="AD108" s="58"/>
      <c r="AE108" s="58"/>
    </row>
    <row r="109" spans="2:31" x14ac:dyDescent="0.3">
      <c r="B109" s="57" t="s">
        <v>16</v>
      </c>
      <c r="C109" s="57"/>
      <c r="D109" s="57"/>
      <c r="E109" s="73">
        <v>0</v>
      </c>
      <c r="F109" s="76">
        <v>0</v>
      </c>
      <c r="G109" s="73">
        <v>0</v>
      </c>
      <c r="H109" s="76">
        <v>0</v>
      </c>
      <c r="I109" s="73">
        <v>0</v>
      </c>
      <c r="J109" s="76">
        <v>0</v>
      </c>
      <c r="K109" s="73">
        <v>0</v>
      </c>
      <c r="L109" s="76">
        <v>0</v>
      </c>
      <c r="M109" s="73">
        <v>0</v>
      </c>
      <c r="N109" s="76">
        <v>0</v>
      </c>
      <c r="O109" s="73">
        <v>0</v>
      </c>
      <c r="P109" s="76">
        <v>0.50999999999999968</v>
      </c>
      <c r="Q109" s="73">
        <v>1.2999999999999985</v>
      </c>
      <c r="R109" s="76">
        <v>2.5</v>
      </c>
      <c r="S109" s="73">
        <v>3.1999999999999971</v>
      </c>
      <c r="T109" s="76">
        <v>3.5235000000000003</v>
      </c>
      <c r="U109" s="73">
        <v>0.78183333333333371</v>
      </c>
      <c r="V109" s="76">
        <v>3.2481666666666658</v>
      </c>
      <c r="W109" s="73">
        <v>4.762999999999999</v>
      </c>
      <c r="X109" s="76">
        <v>0</v>
      </c>
      <c r="Y109" s="73">
        <v>0</v>
      </c>
      <c r="Z109" s="76">
        <v>0</v>
      </c>
      <c r="AA109" s="73">
        <v>0</v>
      </c>
      <c r="AB109" s="76">
        <v>0</v>
      </c>
      <c r="AC109" s="58">
        <f t="shared" si="28"/>
        <v>19.826499999999996</v>
      </c>
      <c r="AD109" s="58"/>
      <c r="AE109" s="58"/>
    </row>
    <row r="110" spans="2:31" x14ac:dyDescent="0.3">
      <c r="B110" s="57" t="s">
        <v>17</v>
      </c>
      <c r="C110" s="57"/>
      <c r="D110" s="57"/>
      <c r="E110" s="73">
        <v>0</v>
      </c>
      <c r="F110" s="76">
        <v>0</v>
      </c>
      <c r="G110" s="73">
        <v>0</v>
      </c>
      <c r="H110" s="76">
        <v>0</v>
      </c>
      <c r="I110" s="73">
        <v>0</v>
      </c>
      <c r="J110" s="76">
        <v>0</v>
      </c>
      <c r="K110" s="73">
        <v>0</v>
      </c>
      <c r="L110" s="76">
        <v>0</v>
      </c>
      <c r="M110" s="73">
        <v>0</v>
      </c>
      <c r="N110" s="76">
        <v>0</v>
      </c>
      <c r="O110" s="73">
        <v>0</v>
      </c>
      <c r="P110" s="76">
        <v>0.69733333333333314</v>
      </c>
      <c r="Q110" s="73">
        <v>2.4738333333333329</v>
      </c>
      <c r="R110" s="76">
        <v>5.7568333333333301</v>
      </c>
      <c r="S110" s="73">
        <v>9.07433333333333</v>
      </c>
      <c r="T110" s="76">
        <v>12.67016666666666</v>
      </c>
      <c r="U110" s="73">
        <v>14.624333333333334</v>
      </c>
      <c r="V110" s="76">
        <v>17.560999999999996</v>
      </c>
      <c r="W110" s="73">
        <v>15.580000000000002</v>
      </c>
      <c r="X110" s="76">
        <v>0</v>
      </c>
      <c r="Y110" s="73">
        <v>0</v>
      </c>
      <c r="Z110" s="76">
        <v>0</v>
      </c>
      <c r="AA110" s="73">
        <v>0</v>
      </c>
      <c r="AB110" s="76">
        <v>0</v>
      </c>
      <c r="AC110" s="58">
        <f t="shared" si="28"/>
        <v>78.437833333333316</v>
      </c>
      <c r="AD110" s="58"/>
      <c r="AE110" s="58"/>
    </row>
    <row r="111" spans="2:31" x14ac:dyDescent="0.3">
      <c r="B111" s="57" t="s">
        <v>18</v>
      </c>
      <c r="C111" s="57"/>
      <c r="D111" s="57"/>
      <c r="E111" s="73">
        <v>0</v>
      </c>
      <c r="F111" s="76">
        <v>0</v>
      </c>
      <c r="G111" s="73">
        <v>0</v>
      </c>
      <c r="H111" s="76">
        <v>0</v>
      </c>
      <c r="I111" s="73">
        <v>0</v>
      </c>
      <c r="J111" s="76">
        <v>0</v>
      </c>
      <c r="K111" s="73">
        <v>0</v>
      </c>
      <c r="L111" s="76">
        <v>0</v>
      </c>
      <c r="M111" s="73">
        <v>0</v>
      </c>
      <c r="N111" s="76">
        <v>0</v>
      </c>
      <c r="O111" s="73">
        <v>0</v>
      </c>
      <c r="P111" s="76">
        <v>0.38466666666666693</v>
      </c>
      <c r="Q111" s="73">
        <v>2.3493333333333344</v>
      </c>
      <c r="R111" s="76">
        <v>1.7449999999999999</v>
      </c>
      <c r="S111" s="73">
        <v>0.65466666666666662</v>
      </c>
      <c r="T111" s="76">
        <v>0.56533333333333335</v>
      </c>
      <c r="U111" s="73">
        <v>3.2344999999999997</v>
      </c>
      <c r="V111" s="76">
        <v>4.3421666666666674</v>
      </c>
      <c r="W111" s="73">
        <v>5.9933333333333341</v>
      </c>
      <c r="X111" s="76">
        <v>0</v>
      </c>
      <c r="Y111" s="73">
        <v>0</v>
      </c>
      <c r="Z111" s="76">
        <v>0</v>
      </c>
      <c r="AA111" s="73">
        <v>0</v>
      </c>
      <c r="AB111" s="76">
        <v>0</v>
      </c>
      <c r="AC111" s="58">
        <f t="shared" si="28"/>
        <v>19.269000000000002</v>
      </c>
      <c r="AD111" s="58"/>
      <c r="AE111" s="58"/>
    </row>
    <row r="112" spans="2:31" x14ac:dyDescent="0.3">
      <c r="B112" s="57" t="s">
        <v>19</v>
      </c>
      <c r="C112" s="57"/>
      <c r="D112" s="57"/>
      <c r="E112" s="73">
        <v>0</v>
      </c>
      <c r="F112" s="76">
        <v>0</v>
      </c>
      <c r="G112" s="73">
        <v>0</v>
      </c>
      <c r="H112" s="76">
        <v>0</v>
      </c>
      <c r="I112" s="73">
        <v>0</v>
      </c>
      <c r="J112" s="76">
        <v>0</v>
      </c>
      <c r="K112" s="73">
        <v>0</v>
      </c>
      <c r="L112" s="76">
        <v>0</v>
      </c>
      <c r="M112" s="73">
        <v>0</v>
      </c>
      <c r="N112" s="76">
        <v>0</v>
      </c>
      <c r="O112" s="73">
        <v>0</v>
      </c>
      <c r="P112" s="76">
        <v>0.72833333333333317</v>
      </c>
      <c r="Q112" s="73">
        <v>2.4994999999999994</v>
      </c>
      <c r="R112" s="76">
        <v>4.2081666666666671</v>
      </c>
      <c r="S112" s="73">
        <v>5.2744999999999997</v>
      </c>
      <c r="T112" s="76">
        <v>6.981166666666665</v>
      </c>
      <c r="U112" s="73">
        <v>7.7183333333333337</v>
      </c>
      <c r="V112" s="76">
        <v>9.0823333333333327</v>
      </c>
      <c r="W112" s="73">
        <v>7.0668333333333324</v>
      </c>
      <c r="X112" s="76">
        <v>0</v>
      </c>
      <c r="Y112" s="73">
        <v>0</v>
      </c>
      <c r="Z112" s="76">
        <v>0</v>
      </c>
      <c r="AA112" s="73">
        <v>0</v>
      </c>
      <c r="AB112" s="76">
        <v>0</v>
      </c>
      <c r="AC112" s="58">
        <f t="shared" si="28"/>
        <v>43.559166666666663</v>
      </c>
      <c r="AD112" s="58"/>
      <c r="AE112" s="58"/>
    </row>
    <row r="113" spans="2:31" x14ac:dyDescent="0.3">
      <c r="B113" s="57" t="s">
        <v>20</v>
      </c>
      <c r="C113" s="57"/>
      <c r="D113" s="57"/>
      <c r="E113" s="73">
        <v>0</v>
      </c>
      <c r="F113" s="76">
        <v>0</v>
      </c>
      <c r="G113" s="73">
        <v>0</v>
      </c>
      <c r="H113" s="76">
        <v>0</v>
      </c>
      <c r="I113" s="73">
        <v>0</v>
      </c>
      <c r="J113" s="76">
        <v>0</v>
      </c>
      <c r="K113" s="73">
        <v>0</v>
      </c>
      <c r="L113" s="76">
        <v>0</v>
      </c>
      <c r="M113" s="73">
        <v>0</v>
      </c>
      <c r="N113" s="76">
        <v>0</v>
      </c>
      <c r="O113" s="73">
        <v>0</v>
      </c>
      <c r="P113" s="76">
        <v>0</v>
      </c>
      <c r="Q113" s="73">
        <v>0.40750000000000031</v>
      </c>
      <c r="R113" s="76">
        <v>1.3264999999999993</v>
      </c>
      <c r="S113" s="73">
        <v>1.2785000000000002</v>
      </c>
      <c r="T113" s="76">
        <v>0.54766666666666675</v>
      </c>
      <c r="U113" s="73">
        <v>0.44216666666666649</v>
      </c>
      <c r="V113" s="76">
        <v>0.29066666666666668</v>
      </c>
      <c r="W113" s="73">
        <v>7.116666666666667E-2</v>
      </c>
      <c r="X113" s="76">
        <v>0</v>
      </c>
      <c r="Y113" s="73">
        <v>0</v>
      </c>
      <c r="Z113" s="76">
        <v>0</v>
      </c>
      <c r="AA113" s="73">
        <v>0</v>
      </c>
      <c r="AB113" s="76">
        <v>0</v>
      </c>
      <c r="AC113" s="58">
        <f t="shared" si="28"/>
        <v>4.3641666666666659</v>
      </c>
      <c r="AD113" s="58"/>
      <c r="AE113" s="58"/>
    </row>
    <row r="114" spans="2:31" x14ac:dyDescent="0.3">
      <c r="B114" s="57" t="s">
        <v>21</v>
      </c>
      <c r="C114" s="57"/>
      <c r="D114" s="57"/>
      <c r="E114" s="73">
        <v>0</v>
      </c>
      <c r="F114" s="76">
        <v>0</v>
      </c>
      <c r="G114" s="73">
        <v>0</v>
      </c>
      <c r="H114" s="76">
        <v>0</v>
      </c>
      <c r="I114" s="73">
        <v>0</v>
      </c>
      <c r="J114" s="76">
        <v>0</v>
      </c>
      <c r="K114" s="73">
        <v>0</v>
      </c>
      <c r="L114" s="76">
        <v>0</v>
      </c>
      <c r="M114" s="73">
        <v>0</v>
      </c>
      <c r="N114" s="76">
        <v>0</v>
      </c>
      <c r="O114" s="73">
        <v>0</v>
      </c>
      <c r="P114" s="76">
        <v>0.24366666666666653</v>
      </c>
      <c r="Q114" s="73">
        <v>0.53849999999999942</v>
      </c>
      <c r="R114" s="76">
        <v>0.44000000000000028</v>
      </c>
      <c r="S114" s="73">
        <v>0.24199999999999991</v>
      </c>
      <c r="T114" s="76">
        <v>0.1313333333333333</v>
      </c>
      <c r="U114" s="73">
        <v>7.2333333333333347E-2</v>
      </c>
      <c r="V114" s="76">
        <v>0.32499999999999996</v>
      </c>
      <c r="W114" s="73">
        <v>0.91400000000000015</v>
      </c>
      <c r="X114" s="76">
        <v>0</v>
      </c>
      <c r="Y114" s="73">
        <v>0</v>
      </c>
      <c r="Z114" s="76">
        <v>0</v>
      </c>
      <c r="AA114" s="73">
        <v>0</v>
      </c>
      <c r="AB114" s="76">
        <v>0</v>
      </c>
      <c r="AC114" s="58">
        <f t="shared" si="28"/>
        <v>2.9068333333333332</v>
      </c>
      <c r="AD114" s="58"/>
      <c r="AE114" s="58"/>
    </row>
    <row r="115" spans="2:31" x14ac:dyDescent="0.3">
      <c r="B115" s="57" t="s">
        <v>22</v>
      </c>
      <c r="C115" s="57"/>
      <c r="D115" s="57"/>
      <c r="E115" s="73">
        <v>0</v>
      </c>
      <c r="F115" s="76">
        <v>0</v>
      </c>
      <c r="G115" s="73">
        <v>0</v>
      </c>
      <c r="H115" s="76">
        <v>0</v>
      </c>
      <c r="I115" s="73">
        <v>0</v>
      </c>
      <c r="J115" s="76">
        <v>0</v>
      </c>
      <c r="K115" s="73">
        <v>0</v>
      </c>
      <c r="L115" s="76">
        <v>0</v>
      </c>
      <c r="M115" s="73">
        <v>0</v>
      </c>
      <c r="N115" s="76">
        <v>0</v>
      </c>
      <c r="O115" s="73">
        <v>0</v>
      </c>
      <c r="P115" s="76">
        <v>0.11333333333333338</v>
      </c>
      <c r="Q115" s="73">
        <v>0.30000000000000038</v>
      </c>
      <c r="R115" s="76">
        <v>0.30000000000000038</v>
      </c>
      <c r="S115" s="73">
        <v>0.1971666666666666</v>
      </c>
      <c r="T115" s="76">
        <v>0.24583333333333304</v>
      </c>
      <c r="U115" s="73">
        <v>0.19966666666666652</v>
      </c>
      <c r="V115" s="76">
        <v>0.30000000000000038</v>
      </c>
      <c r="W115" s="73">
        <v>0.36116666666666664</v>
      </c>
      <c r="X115" s="76">
        <v>0</v>
      </c>
      <c r="Y115" s="73">
        <v>0</v>
      </c>
      <c r="Z115" s="76">
        <v>0</v>
      </c>
      <c r="AA115" s="73">
        <v>0</v>
      </c>
      <c r="AB115" s="76">
        <v>0</v>
      </c>
      <c r="AC115" s="58">
        <f t="shared" si="28"/>
        <v>2.0171666666666672</v>
      </c>
      <c r="AD115" s="58"/>
      <c r="AE115" s="58"/>
    </row>
    <row r="116" spans="2:31" x14ac:dyDescent="0.3">
      <c r="B116" s="57" t="s">
        <v>23</v>
      </c>
      <c r="C116" s="57"/>
      <c r="D116" s="57"/>
      <c r="E116" s="73">
        <v>0</v>
      </c>
      <c r="F116" s="76">
        <v>0</v>
      </c>
      <c r="G116" s="73">
        <v>0</v>
      </c>
      <c r="H116" s="76">
        <v>0</v>
      </c>
      <c r="I116" s="73">
        <v>0</v>
      </c>
      <c r="J116" s="76">
        <v>0</v>
      </c>
      <c r="K116" s="73">
        <v>0</v>
      </c>
      <c r="L116" s="76">
        <v>0</v>
      </c>
      <c r="M116" s="73">
        <v>0</v>
      </c>
      <c r="N116" s="76">
        <v>0</v>
      </c>
      <c r="O116" s="73">
        <v>0</v>
      </c>
      <c r="P116" s="76">
        <v>0.79333333333333289</v>
      </c>
      <c r="Q116" s="73">
        <v>1.4000000000000008</v>
      </c>
      <c r="R116" s="76">
        <v>1.4000000000000008</v>
      </c>
      <c r="S116" s="73">
        <v>1.262999999999999</v>
      </c>
      <c r="T116" s="76">
        <v>1.2000000000000015</v>
      </c>
      <c r="U116" s="73">
        <v>1</v>
      </c>
      <c r="V116" s="76">
        <v>1.2000000000000015</v>
      </c>
      <c r="W116" s="73">
        <v>1.4666666666666666</v>
      </c>
      <c r="X116" s="76">
        <v>0</v>
      </c>
      <c r="Y116" s="73">
        <v>0</v>
      </c>
      <c r="Z116" s="76">
        <v>0</v>
      </c>
      <c r="AA116" s="73">
        <v>0</v>
      </c>
      <c r="AB116" s="76">
        <v>0</v>
      </c>
      <c r="AC116" s="58">
        <f t="shared" si="28"/>
        <v>9.7230000000000025</v>
      </c>
      <c r="AD116" s="58"/>
      <c r="AE116" s="58"/>
    </row>
    <row r="117" spans="2:31" x14ac:dyDescent="0.3">
      <c r="B117" s="57" t="s">
        <v>24</v>
      </c>
      <c r="C117" s="57"/>
      <c r="D117" s="57"/>
      <c r="E117" s="73">
        <v>0</v>
      </c>
      <c r="F117" s="76">
        <v>0</v>
      </c>
      <c r="G117" s="73">
        <v>0</v>
      </c>
      <c r="H117" s="76">
        <v>0</v>
      </c>
      <c r="I117" s="73">
        <v>0</v>
      </c>
      <c r="J117" s="76">
        <v>0</v>
      </c>
      <c r="K117" s="73">
        <v>0</v>
      </c>
      <c r="L117" s="76">
        <v>0</v>
      </c>
      <c r="M117" s="73">
        <v>0</v>
      </c>
      <c r="N117" s="76">
        <v>0</v>
      </c>
      <c r="O117" s="73">
        <v>0</v>
      </c>
      <c r="P117" s="76">
        <v>0.28333333333333333</v>
      </c>
      <c r="Q117" s="73">
        <v>1</v>
      </c>
      <c r="R117" s="76">
        <v>1</v>
      </c>
      <c r="S117" s="73">
        <v>1</v>
      </c>
      <c r="T117" s="76">
        <v>1</v>
      </c>
      <c r="U117" s="73">
        <v>0.79999999999999927</v>
      </c>
      <c r="V117" s="76">
        <v>1</v>
      </c>
      <c r="W117" s="73">
        <v>1.1733333333333333</v>
      </c>
      <c r="X117" s="76">
        <v>0</v>
      </c>
      <c r="Y117" s="73">
        <v>0</v>
      </c>
      <c r="Z117" s="76">
        <v>0</v>
      </c>
      <c r="AA117" s="73">
        <v>0</v>
      </c>
      <c r="AB117" s="76">
        <v>0</v>
      </c>
      <c r="AC117" s="58">
        <f t="shared" si="28"/>
        <v>7.2566666666666659</v>
      </c>
      <c r="AD117" s="58"/>
      <c r="AE117" s="58"/>
    </row>
    <row r="118" spans="2:31" x14ac:dyDescent="0.3">
      <c r="B118" s="57" t="s">
        <v>25</v>
      </c>
      <c r="C118" s="57"/>
      <c r="D118" s="57"/>
      <c r="E118" s="73">
        <v>0</v>
      </c>
      <c r="F118" s="76">
        <v>0</v>
      </c>
      <c r="G118" s="73">
        <v>0</v>
      </c>
      <c r="H118" s="76">
        <v>0</v>
      </c>
      <c r="I118" s="73">
        <v>0</v>
      </c>
      <c r="J118" s="76">
        <v>0</v>
      </c>
      <c r="K118" s="73">
        <v>0</v>
      </c>
      <c r="L118" s="76">
        <v>0</v>
      </c>
      <c r="M118" s="73">
        <v>0</v>
      </c>
      <c r="N118" s="76">
        <v>0</v>
      </c>
      <c r="O118" s="73">
        <v>0</v>
      </c>
      <c r="P118" s="76">
        <v>0.29983333333333317</v>
      </c>
      <c r="Q118" s="73">
        <v>0.51999999999999968</v>
      </c>
      <c r="R118" s="76">
        <v>1.0200000000000014</v>
      </c>
      <c r="S118" s="73">
        <v>1.8235000000000008</v>
      </c>
      <c r="T118" s="76">
        <v>1.6648333333333334</v>
      </c>
      <c r="U118" s="73">
        <v>0</v>
      </c>
      <c r="V118" s="76">
        <v>0</v>
      </c>
      <c r="W118" s="73">
        <v>0.21583333333333343</v>
      </c>
      <c r="X118" s="76">
        <v>0</v>
      </c>
      <c r="Y118" s="73">
        <v>2.5371666666666659</v>
      </c>
      <c r="Z118" s="76">
        <v>0</v>
      </c>
      <c r="AA118" s="73">
        <v>0</v>
      </c>
      <c r="AB118" s="76">
        <v>0</v>
      </c>
      <c r="AC118" s="58">
        <f t="shared" si="28"/>
        <v>8.0811666666666682</v>
      </c>
      <c r="AD118" s="58"/>
      <c r="AE118" s="58"/>
    </row>
    <row r="119" spans="2:31" x14ac:dyDescent="0.3">
      <c r="B119" s="57" t="s">
        <v>26</v>
      </c>
      <c r="C119" s="57"/>
      <c r="D119" s="57"/>
      <c r="E119" s="73">
        <v>0</v>
      </c>
      <c r="F119" s="76">
        <v>0</v>
      </c>
      <c r="G119" s="73">
        <v>0</v>
      </c>
      <c r="H119" s="76">
        <v>0</v>
      </c>
      <c r="I119" s="73">
        <v>0</v>
      </c>
      <c r="J119" s="76">
        <v>0</v>
      </c>
      <c r="K119" s="73">
        <v>0</v>
      </c>
      <c r="L119" s="76">
        <v>0</v>
      </c>
      <c r="M119" s="73">
        <v>0</v>
      </c>
      <c r="N119" s="76">
        <v>0</v>
      </c>
      <c r="O119" s="73">
        <v>0</v>
      </c>
      <c r="P119" s="76">
        <v>8.3666666666666653E-2</v>
      </c>
      <c r="Q119" s="73">
        <v>0</v>
      </c>
      <c r="R119" s="76">
        <v>0.89883333333333371</v>
      </c>
      <c r="S119" s="73">
        <v>9.7166666666666526E-2</v>
      </c>
      <c r="T119" s="76">
        <v>0</v>
      </c>
      <c r="U119" s="73">
        <v>0</v>
      </c>
      <c r="V119" s="76">
        <v>0</v>
      </c>
      <c r="W119" s="73">
        <v>0.18866666666666668</v>
      </c>
      <c r="X119" s="76">
        <v>0</v>
      </c>
      <c r="Y119" s="73">
        <v>2.3913333333333329</v>
      </c>
      <c r="Z119" s="76">
        <v>11.896833333333328</v>
      </c>
      <c r="AA119" s="73">
        <v>3.8431666666666668</v>
      </c>
      <c r="AB119" s="76">
        <v>0</v>
      </c>
      <c r="AC119" s="58">
        <f t="shared" si="28"/>
        <v>19.399666666666661</v>
      </c>
      <c r="AD119" s="58"/>
      <c r="AE119" s="58"/>
    </row>
    <row r="120" spans="2:31" x14ac:dyDescent="0.3">
      <c r="B120" s="57" t="s">
        <v>27</v>
      </c>
      <c r="C120" s="57"/>
      <c r="D120" s="57"/>
      <c r="E120" s="73">
        <v>0</v>
      </c>
      <c r="F120" s="76">
        <v>0</v>
      </c>
      <c r="G120" s="73">
        <v>0</v>
      </c>
      <c r="H120" s="76">
        <v>0</v>
      </c>
      <c r="I120" s="73">
        <v>0</v>
      </c>
      <c r="J120" s="76">
        <v>0</v>
      </c>
      <c r="K120" s="73">
        <v>0</v>
      </c>
      <c r="L120" s="76">
        <v>0</v>
      </c>
      <c r="M120" s="73">
        <v>0</v>
      </c>
      <c r="N120" s="76">
        <v>0</v>
      </c>
      <c r="O120" s="73">
        <v>0</v>
      </c>
      <c r="P120" s="76">
        <v>0</v>
      </c>
      <c r="Q120" s="73">
        <v>0</v>
      </c>
      <c r="R120" s="76">
        <v>3.5000000000000144E-3</v>
      </c>
      <c r="S120" s="73">
        <v>0</v>
      </c>
      <c r="T120" s="76">
        <v>0</v>
      </c>
      <c r="U120" s="73">
        <v>0</v>
      </c>
      <c r="V120" s="76">
        <v>0</v>
      </c>
      <c r="W120" s="73">
        <v>0</v>
      </c>
      <c r="X120" s="76">
        <v>0</v>
      </c>
      <c r="Y120" s="73">
        <v>0</v>
      </c>
      <c r="Z120" s="76">
        <v>0</v>
      </c>
      <c r="AA120" s="73">
        <v>0</v>
      </c>
      <c r="AB120" s="76">
        <v>0</v>
      </c>
      <c r="AC120" s="58">
        <f t="shared" si="28"/>
        <v>3.5000000000000144E-3</v>
      </c>
      <c r="AD120" s="58"/>
      <c r="AE120" s="58"/>
    </row>
    <row r="121" spans="2:31" x14ac:dyDescent="0.3">
      <c r="B121" s="57" t="s">
        <v>28</v>
      </c>
      <c r="C121" s="57"/>
      <c r="D121" s="57"/>
      <c r="E121" s="73">
        <v>0</v>
      </c>
      <c r="F121" s="76">
        <v>0</v>
      </c>
      <c r="G121" s="73">
        <v>0</v>
      </c>
      <c r="H121" s="76">
        <v>0</v>
      </c>
      <c r="I121" s="73">
        <v>0</v>
      </c>
      <c r="J121" s="76">
        <v>0</v>
      </c>
      <c r="K121" s="73">
        <v>0</v>
      </c>
      <c r="L121" s="76">
        <v>0</v>
      </c>
      <c r="M121" s="73">
        <v>0</v>
      </c>
      <c r="N121" s="76">
        <v>0</v>
      </c>
      <c r="O121" s="73">
        <v>0</v>
      </c>
      <c r="P121" s="76">
        <v>26.202666666666669</v>
      </c>
      <c r="Q121" s="73">
        <v>42.34</v>
      </c>
      <c r="R121" s="76">
        <v>40.05899999999999</v>
      </c>
      <c r="S121" s="73">
        <v>37.786499999999997</v>
      </c>
      <c r="T121" s="76">
        <v>39.813499999999969</v>
      </c>
      <c r="U121" s="73">
        <v>36.440666666666694</v>
      </c>
      <c r="V121" s="76">
        <v>38.068499999999965</v>
      </c>
      <c r="W121" s="73">
        <v>32.480666666666643</v>
      </c>
      <c r="X121" s="76">
        <v>0</v>
      </c>
      <c r="Y121" s="73">
        <v>0</v>
      </c>
      <c r="Z121" s="76">
        <v>0</v>
      </c>
      <c r="AA121" s="73">
        <v>0</v>
      </c>
      <c r="AB121" s="76">
        <v>0</v>
      </c>
      <c r="AC121" s="58">
        <f t="shared" si="28"/>
        <v>293.19149999999991</v>
      </c>
      <c r="AD121" s="58"/>
      <c r="AE121" s="58"/>
    </row>
    <row r="122" spans="2:31" x14ac:dyDescent="0.3">
      <c r="B122" s="57" t="s">
        <v>98</v>
      </c>
      <c r="C122" s="57"/>
      <c r="D122" s="57"/>
      <c r="E122" s="73">
        <v>0</v>
      </c>
      <c r="F122" s="76">
        <v>0</v>
      </c>
      <c r="G122" s="73">
        <v>0</v>
      </c>
      <c r="H122" s="76">
        <v>0</v>
      </c>
      <c r="I122" s="73">
        <v>0</v>
      </c>
      <c r="J122" s="76">
        <v>0</v>
      </c>
      <c r="K122" s="73">
        <v>0</v>
      </c>
      <c r="L122" s="76">
        <v>0</v>
      </c>
      <c r="M122" s="73">
        <v>0</v>
      </c>
      <c r="N122" s="76">
        <v>0</v>
      </c>
      <c r="O122" s="73">
        <v>0</v>
      </c>
      <c r="P122" s="76">
        <v>1.7023333333333317</v>
      </c>
      <c r="Q122" s="73">
        <v>6.3878333333333304</v>
      </c>
      <c r="R122" s="76">
        <v>8.571666666666669</v>
      </c>
      <c r="S122" s="73">
        <v>1.3198333333333327</v>
      </c>
      <c r="T122" s="76">
        <v>1.7833333333333336E-2</v>
      </c>
      <c r="U122" s="73">
        <v>5.81666666666667E-2</v>
      </c>
      <c r="V122" s="76">
        <v>0</v>
      </c>
      <c r="W122" s="73">
        <v>0</v>
      </c>
      <c r="X122" s="76">
        <v>0</v>
      </c>
      <c r="Y122" s="73">
        <v>0</v>
      </c>
      <c r="Z122" s="76">
        <v>0</v>
      </c>
      <c r="AA122" s="73">
        <v>0</v>
      </c>
      <c r="AB122" s="76">
        <v>0</v>
      </c>
      <c r="AC122" s="58">
        <f t="shared" si="28"/>
        <v>18.057666666666663</v>
      </c>
      <c r="AD122" s="58"/>
      <c r="AE122" s="58"/>
    </row>
    <row r="123" spans="2:31" x14ac:dyDescent="0.3">
      <c r="B123" s="57" t="s">
        <v>29</v>
      </c>
      <c r="C123" s="57"/>
      <c r="D123" s="57"/>
      <c r="E123" s="73">
        <v>0</v>
      </c>
      <c r="F123" s="76">
        <v>0</v>
      </c>
      <c r="G123" s="73">
        <v>0</v>
      </c>
      <c r="H123" s="76">
        <v>0</v>
      </c>
      <c r="I123" s="73">
        <v>0</v>
      </c>
      <c r="J123" s="76">
        <v>0</v>
      </c>
      <c r="K123" s="73">
        <v>0</v>
      </c>
      <c r="L123" s="76">
        <v>0</v>
      </c>
      <c r="M123" s="73">
        <v>0</v>
      </c>
      <c r="N123" s="76">
        <v>0</v>
      </c>
      <c r="O123" s="73">
        <v>0</v>
      </c>
      <c r="P123" s="76">
        <v>2.6438333333333333</v>
      </c>
      <c r="Q123" s="73">
        <v>7.2826666666666666</v>
      </c>
      <c r="R123" s="76">
        <v>8.2899999999999974</v>
      </c>
      <c r="S123" s="73">
        <v>1.2061666666666668</v>
      </c>
      <c r="T123" s="76">
        <v>0</v>
      </c>
      <c r="U123" s="73">
        <v>0</v>
      </c>
      <c r="V123" s="76">
        <v>0</v>
      </c>
      <c r="W123" s="73">
        <v>0</v>
      </c>
      <c r="X123" s="76">
        <v>0</v>
      </c>
      <c r="Y123" s="73">
        <v>0</v>
      </c>
      <c r="Z123" s="76">
        <v>0</v>
      </c>
      <c r="AA123" s="73">
        <v>0</v>
      </c>
      <c r="AB123" s="76">
        <v>0</v>
      </c>
      <c r="AC123" s="58">
        <f t="shared" si="28"/>
        <v>19.422666666666665</v>
      </c>
      <c r="AD123" s="58"/>
      <c r="AE123" s="58"/>
    </row>
    <row r="124" spans="2:31" x14ac:dyDescent="0.3">
      <c r="B124" s="57" t="s">
        <v>30</v>
      </c>
      <c r="C124" s="57"/>
      <c r="D124" s="57"/>
      <c r="E124" s="73">
        <v>0</v>
      </c>
      <c r="F124" s="76">
        <v>0</v>
      </c>
      <c r="G124" s="73">
        <v>0</v>
      </c>
      <c r="H124" s="76">
        <v>0</v>
      </c>
      <c r="I124" s="73">
        <v>0</v>
      </c>
      <c r="J124" s="76">
        <v>0</v>
      </c>
      <c r="K124" s="73">
        <v>0</v>
      </c>
      <c r="L124" s="76">
        <v>0</v>
      </c>
      <c r="M124" s="73">
        <v>0</v>
      </c>
      <c r="N124" s="76">
        <v>0</v>
      </c>
      <c r="O124" s="73">
        <v>0</v>
      </c>
      <c r="P124" s="76">
        <v>0</v>
      </c>
      <c r="Q124" s="73">
        <v>0</v>
      </c>
      <c r="R124" s="76">
        <v>0</v>
      </c>
      <c r="S124" s="73">
        <v>0</v>
      </c>
      <c r="T124" s="76">
        <v>0</v>
      </c>
      <c r="U124" s="73">
        <v>4.0499999999999876E-2</v>
      </c>
      <c r="V124" s="76">
        <v>0</v>
      </c>
      <c r="W124" s="73">
        <v>0</v>
      </c>
      <c r="X124" s="76">
        <v>0</v>
      </c>
      <c r="Y124" s="73">
        <v>0</v>
      </c>
      <c r="Z124" s="76">
        <v>0</v>
      </c>
      <c r="AA124" s="73">
        <v>0</v>
      </c>
      <c r="AB124" s="76">
        <v>0</v>
      </c>
      <c r="AC124" s="58">
        <f t="shared" si="28"/>
        <v>4.0499999999999876E-2</v>
      </c>
      <c r="AD124" s="58"/>
      <c r="AE124" s="58"/>
    </row>
    <row r="125" spans="2:31" x14ac:dyDescent="0.3">
      <c r="B125" s="57" t="s">
        <v>31</v>
      </c>
      <c r="C125" s="57"/>
      <c r="D125" s="57"/>
      <c r="E125" s="73">
        <v>0</v>
      </c>
      <c r="F125" s="76">
        <v>0</v>
      </c>
      <c r="G125" s="73">
        <v>0</v>
      </c>
      <c r="H125" s="76">
        <v>0</v>
      </c>
      <c r="I125" s="73">
        <v>0</v>
      </c>
      <c r="J125" s="76">
        <v>0</v>
      </c>
      <c r="K125" s="73">
        <v>0</v>
      </c>
      <c r="L125" s="76">
        <v>0</v>
      </c>
      <c r="M125" s="73">
        <v>0</v>
      </c>
      <c r="N125" s="76">
        <v>0</v>
      </c>
      <c r="O125" s="73">
        <v>0</v>
      </c>
      <c r="P125" s="76">
        <v>7.1400000000000032</v>
      </c>
      <c r="Q125" s="73">
        <v>11.600000000000012</v>
      </c>
      <c r="R125" s="76">
        <v>11.899999999999986</v>
      </c>
      <c r="S125" s="73">
        <v>10.700000000000005</v>
      </c>
      <c r="T125" s="76">
        <v>11.299999999999994</v>
      </c>
      <c r="U125" s="73">
        <v>10.5</v>
      </c>
      <c r="V125" s="76">
        <v>11.5</v>
      </c>
      <c r="W125" s="73">
        <v>10.486666666666666</v>
      </c>
      <c r="X125" s="76">
        <v>0</v>
      </c>
      <c r="Y125" s="73">
        <v>14.499999999999989</v>
      </c>
      <c r="Z125" s="76">
        <v>19.200000000000024</v>
      </c>
      <c r="AA125" s="73">
        <v>11.958333333333334</v>
      </c>
      <c r="AB125" s="76">
        <v>0</v>
      </c>
      <c r="AC125" s="58">
        <f t="shared" si="28"/>
        <v>130.78500000000003</v>
      </c>
      <c r="AD125" s="58"/>
      <c r="AE125" s="58"/>
    </row>
    <row r="126" spans="2:31" x14ac:dyDescent="0.3">
      <c r="B126" s="57" t="s">
        <v>32</v>
      </c>
      <c r="C126" s="57"/>
      <c r="D126" s="57"/>
      <c r="E126" s="73">
        <v>0</v>
      </c>
      <c r="F126" s="76">
        <v>0</v>
      </c>
      <c r="G126" s="73">
        <v>0</v>
      </c>
      <c r="H126" s="76">
        <v>0</v>
      </c>
      <c r="I126" s="73">
        <v>0</v>
      </c>
      <c r="J126" s="76">
        <v>0</v>
      </c>
      <c r="K126" s="73">
        <v>0</v>
      </c>
      <c r="L126" s="76">
        <v>0</v>
      </c>
      <c r="M126" s="73">
        <v>0</v>
      </c>
      <c r="N126" s="76">
        <v>0</v>
      </c>
      <c r="O126" s="73">
        <v>0</v>
      </c>
      <c r="P126" s="76">
        <v>0</v>
      </c>
      <c r="Q126" s="73">
        <v>0</v>
      </c>
      <c r="R126" s="76">
        <v>0</v>
      </c>
      <c r="S126" s="73">
        <v>0</v>
      </c>
      <c r="T126" s="76">
        <v>0</v>
      </c>
      <c r="U126" s="73">
        <v>0</v>
      </c>
      <c r="V126" s="76">
        <v>0</v>
      </c>
      <c r="W126" s="73">
        <v>0</v>
      </c>
      <c r="X126" s="76">
        <v>0</v>
      </c>
      <c r="Y126" s="73">
        <v>0</v>
      </c>
      <c r="Z126" s="76">
        <v>0</v>
      </c>
      <c r="AA126" s="73">
        <v>0</v>
      </c>
      <c r="AB126" s="76">
        <v>0</v>
      </c>
      <c r="AC126" s="58">
        <f t="shared" si="28"/>
        <v>0</v>
      </c>
      <c r="AD126" s="58"/>
      <c r="AE126" s="58"/>
    </row>
    <row r="127" spans="2:31" x14ac:dyDescent="0.3">
      <c r="B127" s="57" t="s">
        <v>33</v>
      </c>
      <c r="C127" s="57"/>
      <c r="D127" s="57"/>
      <c r="E127" s="73">
        <v>0</v>
      </c>
      <c r="F127" s="76">
        <v>0</v>
      </c>
      <c r="G127" s="73">
        <v>0</v>
      </c>
      <c r="H127" s="76">
        <v>0</v>
      </c>
      <c r="I127" s="73">
        <v>0</v>
      </c>
      <c r="J127" s="76">
        <v>0</v>
      </c>
      <c r="K127" s="73">
        <v>0</v>
      </c>
      <c r="L127" s="76">
        <v>0</v>
      </c>
      <c r="M127" s="73">
        <v>0</v>
      </c>
      <c r="N127" s="76">
        <v>0</v>
      </c>
      <c r="O127" s="73">
        <v>0</v>
      </c>
      <c r="P127" s="76">
        <v>0</v>
      </c>
      <c r="Q127" s="73">
        <v>0</v>
      </c>
      <c r="R127" s="76">
        <v>0</v>
      </c>
      <c r="S127" s="73">
        <v>0</v>
      </c>
      <c r="T127" s="76">
        <v>0</v>
      </c>
      <c r="U127" s="73">
        <v>0</v>
      </c>
      <c r="V127" s="76">
        <v>0</v>
      </c>
      <c r="W127" s="73">
        <v>0</v>
      </c>
      <c r="X127" s="76">
        <v>0</v>
      </c>
      <c r="Y127" s="73">
        <v>3.6666666666666688E-2</v>
      </c>
      <c r="Z127" s="76">
        <v>2.456833333333333</v>
      </c>
      <c r="AA127" s="73">
        <v>0.87083333333333313</v>
      </c>
      <c r="AB127" s="76">
        <v>0</v>
      </c>
      <c r="AC127" s="58">
        <f t="shared" si="28"/>
        <v>3.3643333333333327</v>
      </c>
      <c r="AD127" s="58"/>
      <c r="AE127" s="58"/>
    </row>
    <row r="128" spans="2:31" x14ac:dyDescent="0.3">
      <c r="B128" s="57" t="s">
        <v>34</v>
      </c>
      <c r="C128" s="57"/>
      <c r="D128" s="57"/>
      <c r="E128" s="73">
        <v>0</v>
      </c>
      <c r="F128" s="76">
        <v>0</v>
      </c>
      <c r="G128" s="73">
        <v>0</v>
      </c>
      <c r="H128" s="76">
        <v>0</v>
      </c>
      <c r="I128" s="73">
        <v>0</v>
      </c>
      <c r="J128" s="76">
        <v>0</v>
      </c>
      <c r="K128" s="73">
        <v>0</v>
      </c>
      <c r="L128" s="76">
        <v>0</v>
      </c>
      <c r="M128" s="73">
        <v>0</v>
      </c>
      <c r="N128" s="76">
        <v>0</v>
      </c>
      <c r="O128" s="73">
        <v>0</v>
      </c>
      <c r="P128" s="76">
        <v>9.6666666666666692E-2</v>
      </c>
      <c r="Q128" s="73">
        <v>0.50383333333333369</v>
      </c>
      <c r="R128" s="76">
        <v>1.0265</v>
      </c>
      <c r="S128" s="73">
        <v>0.37016666666666681</v>
      </c>
      <c r="T128" s="76">
        <v>0.16100000000000012</v>
      </c>
      <c r="U128" s="73">
        <v>0.11499999999999999</v>
      </c>
      <c r="V128" s="76">
        <v>0.47866666666666663</v>
      </c>
      <c r="W128" s="73">
        <v>0.65800000000000058</v>
      </c>
      <c r="X128" s="76">
        <v>0</v>
      </c>
      <c r="Y128" s="73">
        <v>2.6841666666666657</v>
      </c>
      <c r="Z128" s="76">
        <v>4.1331666666666678</v>
      </c>
      <c r="AA128" s="73">
        <v>1.9976666666666665</v>
      </c>
      <c r="AB128" s="76">
        <v>0</v>
      </c>
      <c r="AC128" s="58">
        <f t="shared" si="28"/>
        <v>12.224833333333336</v>
      </c>
      <c r="AD128" s="58"/>
      <c r="AE128" s="58"/>
    </row>
    <row r="129" spans="2:31" x14ac:dyDescent="0.3">
      <c r="B129" s="57" t="s">
        <v>35</v>
      </c>
      <c r="C129" s="57"/>
      <c r="D129" s="57"/>
      <c r="E129" s="73">
        <v>5.6530000000000014</v>
      </c>
      <c r="F129" s="76">
        <v>6.4131666666666671</v>
      </c>
      <c r="G129" s="73">
        <v>6.5063333333333331</v>
      </c>
      <c r="H129" s="76">
        <v>7.4813333333333407</v>
      </c>
      <c r="I129" s="73">
        <v>9.5621666666666663</v>
      </c>
      <c r="J129" s="76">
        <v>7.1851666666666665</v>
      </c>
      <c r="K129" s="73">
        <v>2.1495000000000015</v>
      </c>
      <c r="L129" s="76">
        <v>0</v>
      </c>
      <c r="M129" s="73">
        <v>0</v>
      </c>
      <c r="N129" s="76">
        <v>2.3479999999999999</v>
      </c>
      <c r="O129" s="73">
        <v>0.55499999999999983</v>
      </c>
      <c r="P129" s="76">
        <v>4.016666666666667E-2</v>
      </c>
      <c r="Q129" s="73">
        <v>0.22850000000000026</v>
      </c>
      <c r="R129" s="76">
        <v>0.12083333333333321</v>
      </c>
      <c r="S129" s="73">
        <v>0</v>
      </c>
      <c r="T129" s="76">
        <v>1.0349999999999999</v>
      </c>
      <c r="U129" s="73">
        <v>5.3499999999999957E-2</v>
      </c>
      <c r="V129" s="76">
        <v>0</v>
      </c>
      <c r="W129" s="73">
        <v>0.17983333333333332</v>
      </c>
      <c r="X129" s="76">
        <v>0.18550000000000011</v>
      </c>
      <c r="Y129" s="73">
        <v>0</v>
      </c>
      <c r="Z129" s="76">
        <v>0.35066666666666663</v>
      </c>
      <c r="AA129" s="73">
        <v>1.8499999999999992E-2</v>
      </c>
      <c r="AB129" s="76">
        <v>1.1666666666666714E-2</v>
      </c>
      <c r="AC129" s="58">
        <f t="shared" si="28"/>
        <v>50.077833333333345</v>
      </c>
      <c r="AD129" s="58"/>
      <c r="AE129" s="58"/>
    </row>
    <row r="130" spans="2:31" x14ac:dyDescent="0.3">
      <c r="B130" s="57" t="s">
        <v>36</v>
      </c>
      <c r="C130" s="57"/>
      <c r="D130" s="57"/>
      <c r="E130" s="73">
        <v>0.76566666666666738</v>
      </c>
      <c r="F130" s="76">
        <v>0</v>
      </c>
      <c r="G130" s="73">
        <v>0</v>
      </c>
      <c r="H130" s="76">
        <v>0</v>
      </c>
      <c r="I130" s="73">
        <v>2.0468333333333337</v>
      </c>
      <c r="J130" s="76">
        <v>0.13533333333333353</v>
      </c>
      <c r="K130" s="73">
        <v>3.266666666666674E-2</v>
      </c>
      <c r="L130" s="76">
        <v>0.25716666666666665</v>
      </c>
      <c r="M130" s="73">
        <v>0.19333333333333347</v>
      </c>
      <c r="N130" s="76">
        <v>0</v>
      </c>
      <c r="O130" s="73">
        <v>0</v>
      </c>
      <c r="P130" s="76">
        <v>4.9999999999999819E-3</v>
      </c>
      <c r="Q130" s="73">
        <v>2.0313333333333334</v>
      </c>
      <c r="R130" s="76">
        <v>3.8500000000000005</v>
      </c>
      <c r="S130" s="73">
        <v>4.1903333333333332</v>
      </c>
      <c r="T130" s="76">
        <v>3.8280000000000007</v>
      </c>
      <c r="U130" s="73">
        <v>1.9066666666666667</v>
      </c>
      <c r="V130" s="76">
        <v>2.5328333333333335</v>
      </c>
      <c r="W130" s="73">
        <v>1.1429999999999996</v>
      </c>
      <c r="X130" s="76">
        <v>0.67800000000000005</v>
      </c>
      <c r="Y130" s="73">
        <v>2.1459999999999999</v>
      </c>
      <c r="Z130" s="76">
        <v>1.4061666666666659</v>
      </c>
      <c r="AA130" s="73">
        <v>2.1851666666666665</v>
      </c>
      <c r="AB130" s="76">
        <v>3.5666666666666666E-2</v>
      </c>
      <c r="AC130" s="58">
        <f t="shared" si="28"/>
        <v>29.369166666666672</v>
      </c>
      <c r="AD130" s="58"/>
      <c r="AE130" s="58"/>
    </row>
    <row r="131" spans="2:31" x14ac:dyDescent="0.3">
      <c r="B131" s="12" t="s">
        <v>86</v>
      </c>
      <c r="C131" s="12"/>
      <c r="D131" s="12"/>
      <c r="E131" s="73">
        <v>0</v>
      </c>
      <c r="F131" s="76">
        <v>0</v>
      </c>
      <c r="G131" s="73">
        <v>0</v>
      </c>
      <c r="H131" s="76">
        <v>0</v>
      </c>
      <c r="I131" s="73">
        <v>0</v>
      </c>
      <c r="J131" s="76">
        <v>0</v>
      </c>
      <c r="K131" s="73">
        <v>0</v>
      </c>
      <c r="L131" s="76">
        <v>0</v>
      </c>
      <c r="M131" s="73">
        <v>0</v>
      </c>
      <c r="N131" s="76">
        <v>0</v>
      </c>
      <c r="O131" s="73">
        <v>0</v>
      </c>
      <c r="P131" s="76">
        <v>0.28150000000000014</v>
      </c>
      <c r="Q131" s="73">
        <v>0</v>
      </c>
      <c r="R131" s="76">
        <v>0</v>
      </c>
      <c r="S131" s="73">
        <v>0</v>
      </c>
      <c r="T131" s="76">
        <v>0</v>
      </c>
      <c r="U131" s="73">
        <v>0</v>
      </c>
      <c r="V131" s="76">
        <v>0</v>
      </c>
      <c r="W131" s="73">
        <v>0</v>
      </c>
      <c r="X131" s="76">
        <v>0</v>
      </c>
      <c r="Y131" s="73">
        <v>5.2916666666666661</v>
      </c>
      <c r="Z131" s="76">
        <v>9.302833333333334</v>
      </c>
      <c r="AA131" s="73">
        <v>6.8016666666666685</v>
      </c>
      <c r="AB131" s="76">
        <v>0</v>
      </c>
      <c r="AC131" s="58">
        <f t="shared" si="28"/>
        <v>21.677666666666671</v>
      </c>
      <c r="AD131" s="58"/>
      <c r="AE131" s="58"/>
    </row>
    <row r="132" spans="2:31" x14ac:dyDescent="0.3">
      <c r="B132" s="12" t="s">
        <v>87</v>
      </c>
      <c r="C132" s="12"/>
      <c r="D132" s="12"/>
      <c r="E132" s="73">
        <v>0</v>
      </c>
      <c r="F132" s="76">
        <v>0</v>
      </c>
      <c r="G132" s="73">
        <v>0</v>
      </c>
      <c r="H132" s="76">
        <v>0</v>
      </c>
      <c r="I132" s="73">
        <v>0</v>
      </c>
      <c r="J132" s="76">
        <v>0</v>
      </c>
      <c r="K132" s="73">
        <v>0</v>
      </c>
      <c r="L132" s="76">
        <v>0</v>
      </c>
      <c r="M132" s="73">
        <v>0</v>
      </c>
      <c r="N132" s="76">
        <v>0</v>
      </c>
      <c r="O132" s="73">
        <v>0</v>
      </c>
      <c r="P132" s="76">
        <v>6.8603333333333332</v>
      </c>
      <c r="Q132" s="73">
        <v>8.3936666666666664</v>
      </c>
      <c r="R132" s="76">
        <v>0</v>
      </c>
      <c r="S132" s="73">
        <v>0</v>
      </c>
      <c r="T132" s="76">
        <v>0</v>
      </c>
      <c r="U132" s="73">
        <v>0</v>
      </c>
      <c r="V132" s="76">
        <v>0</v>
      </c>
      <c r="W132" s="73">
        <v>0</v>
      </c>
      <c r="X132" s="76">
        <v>0</v>
      </c>
      <c r="Y132" s="73">
        <v>7.5438333333333345</v>
      </c>
      <c r="Z132" s="76">
        <v>24.329833333333337</v>
      </c>
      <c r="AA132" s="73">
        <v>16.196999999999999</v>
      </c>
      <c r="AB132" s="76">
        <v>0</v>
      </c>
      <c r="AC132" s="58">
        <f t="shared" si="28"/>
        <v>63.324666666666673</v>
      </c>
      <c r="AD132" s="58"/>
      <c r="AE132" s="58"/>
    </row>
    <row r="133" spans="2:31" x14ac:dyDescent="0.3">
      <c r="B133" s="12" t="s">
        <v>100</v>
      </c>
      <c r="C133" s="12"/>
      <c r="D133" s="12"/>
      <c r="E133" s="73">
        <v>0</v>
      </c>
      <c r="F133" s="76">
        <v>0</v>
      </c>
      <c r="G133" s="73">
        <v>0</v>
      </c>
      <c r="H133" s="76">
        <v>0</v>
      </c>
      <c r="I133" s="73">
        <v>0</v>
      </c>
      <c r="J133" s="76">
        <v>0</v>
      </c>
      <c r="K133" s="73">
        <v>0</v>
      </c>
      <c r="L133" s="76">
        <v>0</v>
      </c>
      <c r="M133" s="73">
        <v>0</v>
      </c>
      <c r="N133" s="76">
        <v>0</v>
      </c>
      <c r="O133" s="73">
        <v>0</v>
      </c>
      <c r="P133" s="76">
        <v>3.7838333333333325</v>
      </c>
      <c r="Q133" s="73">
        <v>5.3621666666666679</v>
      </c>
      <c r="R133" s="76">
        <v>3.4864999999999995</v>
      </c>
      <c r="S133" s="73">
        <v>0.34933333333333305</v>
      </c>
      <c r="T133" s="76">
        <v>0</v>
      </c>
      <c r="U133" s="73">
        <v>0</v>
      </c>
      <c r="V133" s="76">
        <v>0</v>
      </c>
      <c r="W133" s="73">
        <v>0</v>
      </c>
      <c r="X133" s="76">
        <v>0</v>
      </c>
      <c r="Y133" s="73">
        <v>0</v>
      </c>
      <c r="Z133" s="76">
        <v>2.4758333333333353</v>
      </c>
      <c r="AA133" s="73">
        <v>6.3611666666666702</v>
      </c>
      <c r="AB133" s="76">
        <v>0</v>
      </c>
      <c r="AC133" s="58">
        <f t="shared" si="28"/>
        <v>21.818833333333341</v>
      </c>
      <c r="AD133" s="58"/>
      <c r="AE133" s="58"/>
    </row>
    <row r="134" spans="2:31" x14ac:dyDescent="0.3">
      <c r="B134" s="13" t="s">
        <v>2</v>
      </c>
      <c r="C134" s="13"/>
      <c r="D134" s="13"/>
      <c r="E134" s="14">
        <f>SUM(E96:E133)</f>
        <v>6.4186666666666685</v>
      </c>
      <c r="F134" s="14">
        <f t="shared" ref="F134" si="29">SUM(F96:F133)</f>
        <v>6.4131666666666671</v>
      </c>
      <c r="G134" s="14">
        <f t="shared" ref="G134" si="30">SUM(G96:G133)</f>
        <v>6.5063333333333331</v>
      </c>
      <c r="H134" s="14">
        <f t="shared" ref="H134" si="31">SUM(H96:H133)</f>
        <v>7.4813333333333407</v>
      </c>
      <c r="I134" s="14">
        <f t="shared" ref="I134" si="32">SUM(I96:I133)</f>
        <v>11.609</v>
      </c>
      <c r="J134" s="14">
        <f t="shared" ref="J134" si="33">SUM(J96:J133)</f>
        <v>7.3205</v>
      </c>
      <c r="K134" s="14">
        <f t="shared" ref="K134" si="34">SUM(K96:K133)</f>
        <v>2.1821666666666681</v>
      </c>
      <c r="L134" s="14">
        <f t="shared" ref="L134" si="35">SUM(L96:L133)</f>
        <v>0.25716666666666665</v>
      </c>
      <c r="M134" s="14">
        <f t="shared" ref="M134" si="36">SUM(M96:M133)</f>
        <v>0.19333333333333347</v>
      </c>
      <c r="N134" s="14">
        <f t="shared" ref="N134" si="37">SUM(N96:N133)</f>
        <v>2.3479999999999999</v>
      </c>
      <c r="O134" s="14">
        <f t="shared" ref="O134" si="38">SUM(O96:O133)</f>
        <v>0.55499999999999983</v>
      </c>
      <c r="P134" s="14">
        <f t="shared" ref="P134" si="39">SUM(P96:P133)</f>
        <v>72.061666666666667</v>
      </c>
      <c r="Q134" s="14">
        <f t="shared" ref="Q134" si="40">SUM(Q96:Q133)</f>
        <v>130.27183333333335</v>
      </c>
      <c r="R134" s="14">
        <f t="shared" ref="R134" si="41">SUM(R96:R133)</f>
        <v>140.30316666666664</v>
      </c>
      <c r="S134" s="14">
        <f t="shared" ref="S134" si="42">SUM(S96:S133)</f>
        <v>111.39816666666664</v>
      </c>
      <c r="T134" s="14">
        <f t="shared" ref="T134" si="43">SUM(T96:T133)</f>
        <v>115.11866666666661</v>
      </c>
      <c r="U134" s="14">
        <f t="shared" ref="U134" si="44">SUM(U96:U133)</f>
        <v>119.13983333333336</v>
      </c>
      <c r="V134" s="14">
        <f t="shared" ref="V134" si="45">SUM(V96:V133)</f>
        <v>163.58233333333331</v>
      </c>
      <c r="W134" s="14">
        <f t="shared" ref="W134" si="46">SUM(W96:W133)</f>
        <v>178.68050000000002</v>
      </c>
      <c r="X134" s="14">
        <f t="shared" ref="X134" si="47">SUM(X96:X133)</f>
        <v>0.86350000000000016</v>
      </c>
      <c r="Y134" s="14">
        <f t="shared" ref="Y134" si="48">SUM(Y96:Y133)</f>
        <v>74.215500000000006</v>
      </c>
      <c r="Z134" s="14">
        <f t="shared" ref="Z134" si="49">SUM(Z96:Z133)</f>
        <v>106.16383333333337</v>
      </c>
      <c r="AA134" s="14">
        <f t="shared" ref="AA134" si="50">SUM(AA96:AA133)</f>
        <v>76.777000000000015</v>
      </c>
      <c r="AB134" s="14">
        <f t="shared" ref="AB134" si="51">SUM(AB96:AB133)</f>
        <v>20.142166666666675</v>
      </c>
      <c r="AC134" s="63">
        <f>SUM(AC96:AE133)</f>
        <v>1360.0028333333335</v>
      </c>
      <c r="AD134" s="63"/>
      <c r="AE134" s="63"/>
    </row>
    <row r="135" spans="2:31" x14ac:dyDescent="0.3">
      <c r="B135" s="15"/>
      <c r="C135" s="16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</row>
    <row r="136" spans="2:31" x14ac:dyDescent="0.3">
      <c r="B136" s="15"/>
      <c r="C136" s="16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</row>
    <row r="137" spans="2:31" x14ac:dyDescent="0.3">
      <c r="B137" s="8">
        <f>'Resumen-Mensual'!$H$22</f>
        <v>44989</v>
      </c>
    </row>
    <row r="138" spans="2:31" x14ac:dyDescent="0.3">
      <c r="B138" s="8"/>
    </row>
    <row r="139" spans="2:31" x14ac:dyDescent="0.3">
      <c r="B139" s="9" t="s">
        <v>81</v>
      </c>
      <c r="C139" s="10"/>
      <c r="D139" s="10"/>
      <c r="E139" s="11">
        <v>1</v>
      </c>
      <c r="F139" s="11">
        <v>2</v>
      </c>
      <c r="G139" s="11">
        <v>3</v>
      </c>
      <c r="H139" s="11">
        <v>4</v>
      </c>
      <c r="I139" s="11">
        <v>5</v>
      </c>
      <c r="J139" s="11">
        <v>6</v>
      </c>
      <c r="K139" s="11">
        <v>7</v>
      </c>
      <c r="L139" s="11">
        <v>8</v>
      </c>
      <c r="M139" s="11">
        <v>9</v>
      </c>
      <c r="N139" s="11">
        <v>10</v>
      </c>
      <c r="O139" s="11">
        <v>11</v>
      </c>
      <c r="P139" s="11">
        <v>12</v>
      </c>
      <c r="Q139" s="11">
        <v>13</v>
      </c>
      <c r="R139" s="11">
        <v>14</v>
      </c>
      <c r="S139" s="11">
        <v>15</v>
      </c>
      <c r="T139" s="11">
        <v>16</v>
      </c>
      <c r="U139" s="11">
        <v>17</v>
      </c>
      <c r="V139" s="11">
        <v>18</v>
      </c>
      <c r="W139" s="11">
        <v>19</v>
      </c>
      <c r="X139" s="11">
        <v>20</v>
      </c>
      <c r="Y139" s="11">
        <v>21</v>
      </c>
      <c r="Z139" s="11">
        <v>22</v>
      </c>
      <c r="AA139" s="11">
        <v>23</v>
      </c>
      <c r="AB139" s="11">
        <v>24</v>
      </c>
      <c r="AC139" s="61" t="s">
        <v>2</v>
      </c>
      <c r="AD139" s="61"/>
      <c r="AE139" s="61"/>
    </row>
    <row r="140" spans="2:31" x14ac:dyDescent="0.3">
      <c r="B140" s="57" t="s">
        <v>4</v>
      </c>
      <c r="C140" s="57"/>
      <c r="D140" s="57"/>
      <c r="E140" s="78">
        <v>0</v>
      </c>
      <c r="F140" s="79">
        <v>0</v>
      </c>
      <c r="G140" s="78">
        <v>0</v>
      </c>
      <c r="H140" s="79">
        <v>0</v>
      </c>
      <c r="I140" s="78">
        <v>0</v>
      </c>
      <c r="J140" s="79">
        <v>0</v>
      </c>
      <c r="K140" s="78">
        <v>0</v>
      </c>
      <c r="L140" s="79">
        <v>0</v>
      </c>
      <c r="M140" s="78">
        <v>1.2510000000000001</v>
      </c>
      <c r="N140" s="79">
        <v>17.010666666666662</v>
      </c>
      <c r="O140" s="78">
        <v>6.0834999999999999</v>
      </c>
      <c r="P140" s="79">
        <v>1.1539999999999997</v>
      </c>
      <c r="Q140" s="78">
        <v>0</v>
      </c>
      <c r="R140" s="79">
        <v>0</v>
      </c>
      <c r="S140" s="78">
        <v>0</v>
      </c>
      <c r="T140" s="79">
        <v>1.4691666666666665</v>
      </c>
      <c r="U140" s="78">
        <v>2.2143333333333337</v>
      </c>
      <c r="V140" s="79">
        <v>1.9823333333333337</v>
      </c>
      <c r="W140" s="78">
        <v>6.8653333333333295</v>
      </c>
      <c r="X140" s="79">
        <v>6.3016666666666667</v>
      </c>
      <c r="Y140" s="78">
        <v>0.26216666666666677</v>
      </c>
      <c r="Z140" s="79">
        <v>8.7561666666666671</v>
      </c>
      <c r="AA140" s="78">
        <v>19.006333333333327</v>
      </c>
      <c r="AB140" s="79">
        <v>4.0520000000000005</v>
      </c>
      <c r="AC140" s="58">
        <f>SUM(E140:AB140)</f>
        <v>76.408666666666662</v>
      </c>
      <c r="AD140" s="58"/>
      <c r="AE140" s="58"/>
    </row>
    <row r="141" spans="2:31" x14ac:dyDescent="0.3">
      <c r="B141" s="57" t="s">
        <v>5</v>
      </c>
      <c r="C141" s="57"/>
      <c r="D141" s="57"/>
      <c r="E141" s="77">
        <v>0</v>
      </c>
      <c r="F141" s="80">
        <v>0</v>
      </c>
      <c r="G141" s="77">
        <v>0</v>
      </c>
      <c r="H141" s="80">
        <v>0</v>
      </c>
      <c r="I141" s="77">
        <v>0</v>
      </c>
      <c r="J141" s="80">
        <v>0</v>
      </c>
      <c r="K141" s="77">
        <v>0</v>
      </c>
      <c r="L141" s="80">
        <v>0</v>
      </c>
      <c r="M141" s="77">
        <v>0.24566666666666664</v>
      </c>
      <c r="N141" s="80">
        <v>0</v>
      </c>
      <c r="O141" s="77">
        <v>0</v>
      </c>
      <c r="P141" s="80">
        <v>0</v>
      </c>
      <c r="Q141" s="77">
        <v>0</v>
      </c>
      <c r="R141" s="80">
        <v>7.1341666666666672</v>
      </c>
      <c r="S141" s="77">
        <v>18.359833333333327</v>
      </c>
      <c r="T141" s="80">
        <v>24.769833333333324</v>
      </c>
      <c r="U141" s="77">
        <v>23.1235</v>
      </c>
      <c r="V141" s="80">
        <v>24.518000000000004</v>
      </c>
      <c r="W141" s="77">
        <v>35.280666666666669</v>
      </c>
      <c r="X141" s="80">
        <v>18.396666666666661</v>
      </c>
      <c r="Y141" s="77">
        <v>3.0196666666666667</v>
      </c>
      <c r="Z141" s="80">
        <v>0</v>
      </c>
      <c r="AA141" s="77">
        <v>0</v>
      </c>
      <c r="AB141" s="80">
        <v>0</v>
      </c>
      <c r="AC141" s="58">
        <f t="shared" ref="AC141:AC177" si="52">SUM(E141:AB141)</f>
        <v>154.84799999999998</v>
      </c>
      <c r="AD141" s="58"/>
      <c r="AE141" s="58"/>
    </row>
    <row r="142" spans="2:31" x14ac:dyDescent="0.3">
      <c r="B142" s="57" t="s">
        <v>6</v>
      </c>
      <c r="C142" s="57"/>
      <c r="D142" s="57"/>
      <c r="E142" s="77">
        <v>0</v>
      </c>
      <c r="F142" s="80">
        <v>0</v>
      </c>
      <c r="G142" s="77">
        <v>0</v>
      </c>
      <c r="H142" s="80">
        <v>0</v>
      </c>
      <c r="I142" s="77">
        <v>0</v>
      </c>
      <c r="J142" s="80">
        <v>0</v>
      </c>
      <c r="K142" s="77">
        <v>0</v>
      </c>
      <c r="L142" s="80">
        <v>0</v>
      </c>
      <c r="M142" s="77">
        <v>0</v>
      </c>
      <c r="N142" s="80">
        <v>0</v>
      </c>
      <c r="O142" s="77">
        <v>0</v>
      </c>
      <c r="P142" s="80">
        <v>0</v>
      </c>
      <c r="Q142" s="77">
        <v>0</v>
      </c>
      <c r="R142" s="80">
        <v>9.0321666666666616</v>
      </c>
      <c r="S142" s="77">
        <v>0</v>
      </c>
      <c r="T142" s="80">
        <v>0</v>
      </c>
      <c r="U142" s="77">
        <v>0</v>
      </c>
      <c r="V142" s="80">
        <v>0</v>
      </c>
      <c r="W142" s="77">
        <v>10.660666666666668</v>
      </c>
      <c r="X142" s="80">
        <v>7.269166666666667</v>
      </c>
      <c r="Y142" s="77">
        <v>7.064166666666666</v>
      </c>
      <c r="Z142" s="80">
        <v>0.13900000000000018</v>
      </c>
      <c r="AA142" s="77">
        <v>8.4259999999999984</v>
      </c>
      <c r="AB142" s="80">
        <v>5.9074999999999989</v>
      </c>
      <c r="AC142" s="58">
        <f t="shared" si="52"/>
        <v>48.498666666666665</v>
      </c>
      <c r="AD142" s="58"/>
      <c r="AE142" s="58"/>
    </row>
    <row r="143" spans="2:31" x14ac:dyDescent="0.3">
      <c r="B143" s="57" t="s">
        <v>99</v>
      </c>
      <c r="C143" s="57"/>
      <c r="D143" s="57"/>
      <c r="E143" s="77">
        <v>0</v>
      </c>
      <c r="F143" s="80">
        <v>0</v>
      </c>
      <c r="G143" s="77">
        <v>0</v>
      </c>
      <c r="H143" s="80">
        <v>0</v>
      </c>
      <c r="I143" s="77">
        <v>0</v>
      </c>
      <c r="J143" s="80">
        <v>0</v>
      </c>
      <c r="K143" s="77">
        <v>0</v>
      </c>
      <c r="L143" s="80">
        <v>0</v>
      </c>
      <c r="M143" s="77">
        <v>0.12666666666666665</v>
      </c>
      <c r="N143" s="80">
        <v>0.39999999999999963</v>
      </c>
      <c r="O143" s="77">
        <v>9.9999999999999908E-2</v>
      </c>
      <c r="P143" s="80">
        <v>2.0999999999999974</v>
      </c>
      <c r="Q143" s="77">
        <v>8.6000000000000103</v>
      </c>
      <c r="R143" s="80">
        <v>16.464666666666684</v>
      </c>
      <c r="S143" s="77">
        <v>24.161499999999982</v>
      </c>
      <c r="T143" s="80">
        <v>41.300000000000004</v>
      </c>
      <c r="U143" s="77">
        <v>26.085500000000003</v>
      </c>
      <c r="V143" s="80">
        <v>0</v>
      </c>
      <c r="W143" s="77">
        <v>0</v>
      </c>
      <c r="X143" s="80">
        <v>0</v>
      </c>
      <c r="Y143" s="77">
        <v>0</v>
      </c>
      <c r="Z143" s="80">
        <v>1.5493333333333339</v>
      </c>
      <c r="AA143" s="77">
        <v>0.78950000000000031</v>
      </c>
      <c r="AB143" s="80">
        <v>4.097833333333333</v>
      </c>
      <c r="AC143" s="58">
        <f t="shared" si="52"/>
        <v>125.77500000000001</v>
      </c>
      <c r="AD143" s="58"/>
      <c r="AE143" s="58"/>
    </row>
    <row r="144" spans="2:31" x14ac:dyDescent="0.3">
      <c r="B144" s="57" t="s">
        <v>7</v>
      </c>
      <c r="C144" s="57"/>
      <c r="D144" s="57"/>
      <c r="E144" s="77">
        <v>0</v>
      </c>
      <c r="F144" s="80">
        <v>0</v>
      </c>
      <c r="G144" s="77">
        <v>0</v>
      </c>
      <c r="H144" s="80">
        <v>0</v>
      </c>
      <c r="I144" s="77">
        <v>0</v>
      </c>
      <c r="J144" s="80">
        <v>0</v>
      </c>
      <c r="K144" s="77">
        <v>0</v>
      </c>
      <c r="L144" s="80">
        <v>0</v>
      </c>
      <c r="M144" s="77">
        <v>0</v>
      </c>
      <c r="N144" s="80">
        <v>2.8166666666666659E-2</v>
      </c>
      <c r="O144" s="77">
        <v>1.1996666666666667</v>
      </c>
      <c r="P144" s="80">
        <v>0</v>
      </c>
      <c r="Q144" s="77">
        <v>0</v>
      </c>
      <c r="R144" s="80">
        <v>0.49633333333333329</v>
      </c>
      <c r="S144" s="77">
        <v>0</v>
      </c>
      <c r="T144" s="80">
        <v>0</v>
      </c>
      <c r="U144" s="77">
        <v>0</v>
      </c>
      <c r="V144" s="80">
        <v>0</v>
      </c>
      <c r="W144" s="77">
        <v>4.4006666666666643</v>
      </c>
      <c r="X144" s="80">
        <v>6.4495000000000022</v>
      </c>
      <c r="Y144" s="77">
        <v>33.225666666666669</v>
      </c>
      <c r="Z144" s="80">
        <v>9.5681666666666683</v>
      </c>
      <c r="AA144" s="77">
        <v>11.971666666666666</v>
      </c>
      <c r="AB144" s="80">
        <v>5.980500000000001</v>
      </c>
      <c r="AC144" s="58">
        <f t="shared" si="52"/>
        <v>73.320333333333352</v>
      </c>
      <c r="AD144" s="58"/>
      <c r="AE144" s="58"/>
    </row>
    <row r="145" spans="2:31" x14ac:dyDescent="0.3">
      <c r="B145" s="57" t="s">
        <v>8</v>
      </c>
      <c r="C145" s="57"/>
      <c r="D145" s="57"/>
      <c r="E145" s="77">
        <v>0</v>
      </c>
      <c r="F145" s="80">
        <v>0</v>
      </c>
      <c r="G145" s="77">
        <v>0</v>
      </c>
      <c r="H145" s="80">
        <v>0</v>
      </c>
      <c r="I145" s="77">
        <v>0</v>
      </c>
      <c r="J145" s="80">
        <v>0</v>
      </c>
      <c r="K145" s="77">
        <v>0</v>
      </c>
      <c r="L145" s="80">
        <v>0</v>
      </c>
      <c r="M145" s="77">
        <v>0.41000000000000003</v>
      </c>
      <c r="N145" s="80">
        <v>5.0571666666666655</v>
      </c>
      <c r="O145" s="77">
        <v>0</v>
      </c>
      <c r="P145" s="80">
        <v>0</v>
      </c>
      <c r="Q145" s="77">
        <v>5.4874999999999972</v>
      </c>
      <c r="R145" s="80">
        <v>9.5843333333333298</v>
      </c>
      <c r="S145" s="77">
        <v>15.888333333333334</v>
      </c>
      <c r="T145" s="80">
        <v>20.228000000000023</v>
      </c>
      <c r="U145" s="77">
        <v>9.7510000000000012</v>
      </c>
      <c r="V145" s="80">
        <v>0</v>
      </c>
      <c r="W145" s="77">
        <v>0</v>
      </c>
      <c r="X145" s="80">
        <v>0</v>
      </c>
      <c r="Y145" s="77">
        <v>0.26550000000000024</v>
      </c>
      <c r="Z145" s="80">
        <v>1.6330000000000005</v>
      </c>
      <c r="AA145" s="77">
        <v>5.7180000000000017</v>
      </c>
      <c r="AB145" s="80">
        <v>14.377666666666663</v>
      </c>
      <c r="AC145" s="58">
        <f t="shared" si="52"/>
        <v>88.400500000000022</v>
      </c>
      <c r="AD145" s="58"/>
      <c r="AE145" s="58"/>
    </row>
    <row r="146" spans="2:31" x14ac:dyDescent="0.3">
      <c r="B146" s="57" t="s">
        <v>9</v>
      </c>
      <c r="C146" s="57"/>
      <c r="D146" s="57"/>
      <c r="E146" s="77">
        <v>0</v>
      </c>
      <c r="F146" s="80">
        <v>0</v>
      </c>
      <c r="G146" s="77">
        <v>0</v>
      </c>
      <c r="H146" s="80">
        <v>0</v>
      </c>
      <c r="I146" s="77">
        <v>0</v>
      </c>
      <c r="J146" s="80">
        <v>0</v>
      </c>
      <c r="K146" s="77">
        <v>0</v>
      </c>
      <c r="L146" s="80">
        <v>0</v>
      </c>
      <c r="M146" s="77">
        <v>0.17833333333333332</v>
      </c>
      <c r="N146" s="80">
        <v>1.5128333333333335</v>
      </c>
      <c r="O146" s="77">
        <v>0.27533333333333326</v>
      </c>
      <c r="P146" s="80">
        <v>0.37733333333333324</v>
      </c>
      <c r="Q146" s="77">
        <v>1.5293333333333334</v>
      </c>
      <c r="R146" s="80">
        <v>2.4395000000000007</v>
      </c>
      <c r="S146" s="77">
        <v>0</v>
      </c>
      <c r="T146" s="80">
        <v>0</v>
      </c>
      <c r="U146" s="77">
        <v>0</v>
      </c>
      <c r="V146" s="80">
        <v>0</v>
      </c>
      <c r="W146" s="77">
        <v>0</v>
      </c>
      <c r="X146" s="80">
        <v>0</v>
      </c>
      <c r="Y146" s="77">
        <v>0</v>
      </c>
      <c r="Z146" s="80">
        <v>0</v>
      </c>
      <c r="AA146" s="77">
        <v>0</v>
      </c>
      <c r="AB146" s="80">
        <v>0</v>
      </c>
      <c r="AC146" s="58">
        <f t="shared" si="52"/>
        <v>6.3126666666666669</v>
      </c>
      <c r="AD146" s="58"/>
      <c r="AE146" s="58"/>
    </row>
    <row r="147" spans="2:31" x14ac:dyDescent="0.3">
      <c r="B147" s="57" t="s">
        <v>10</v>
      </c>
      <c r="C147" s="57"/>
      <c r="D147" s="57"/>
      <c r="E147" s="77">
        <v>0</v>
      </c>
      <c r="F147" s="80">
        <v>0</v>
      </c>
      <c r="G147" s="77">
        <v>0</v>
      </c>
      <c r="H147" s="80">
        <v>0</v>
      </c>
      <c r="I147" s="77">
        <v>0</v>
      </c>
      <c r="J147" s="80">
        <v>0</v>
      </c>
      <c r="K147" s="77">
        <v>0</v>
      </c>
      <c r="L147" s="80">
        <v>0</v>
      </c>
      <c r="M147" s="77">
        <v>7.4166666666666659E-2</v>
      </c>
      <c r="N147" s="80">
        <v>0.70783333333333343</v>
      </c>
      <c r="O147" s="77">
        <v>1.1780000000000006</v>
      </c>
      <c r="P147" s="80">
        <v>2.4588333333333328</v>
      </c>
      <c r="Q147" s="77">
        <v>4.242333333333332</v>
      </c>
      <c r="R147" s="80">
        <v>6.5006666666666657</v>
      </c>
      <c r="S147" s="77">
        <v>14.005333333333335</v>
      </c>
      <c r="T147" s="80">
        <v>20.722166666666666</v>
      </c>
      <c r="U147" s="77">
        <v>13.325666666666669</v>
      </c>
      <c r="V147" s="80">
        <v>0</v>
      </c>
      <c r="W147" s="77">
        <v>0</v>
      </c>
      <c r="X147" s="80">
        <v>0.48766666666666747</v>
      </c>
      <c r="Y147" s="77">
        <v>0</v>
      </c>
      <c r="Z147" s="80">
        <v>0</v>
      </c>
      <c r="AA147" s="77">
        <v>0</v>
      </c>
      <c r="AB147" s="80">
        <v>0</v>
      </c>
      <c r="AC147" s="58">
        <f t="shared" si="52"/>
        <v>63.702666666666673</v>
      </c>
      <c r="AD147" s="58"/>
      <c r="AE147" s="58"/>
    </row>
    <row r="148" spans="2:31" x14ac:dyDescent="0.3">
      <c r="B148" s="57" t="s">
        <v>11</v>
      </c>
      <c r="C148" s="57"/>
      <c r="D148" s="57"/>
      <c r="E148" s="77">
        <v>0</v>
      </c>
      <c r="F148" s="80">
        <v>0</v>
      </c>
      <c r="G148" s="77">
        <v>0</v>
      </c>
      <c r="H148" s="80">
        <v>0</v>
      </c>
      <c r="I148" s="77">
        <v>0</v>
      </c>
      <c r="J148" s="80">
        <v>0</v>
      </c>
      <c r="K148" s="77">
        <v>0</v>
      </c>
      <c r="L148" s="80">
        <v>0</v>
      </c>
      <c r="M148" s="77">
        <v>4.3333333333333342E-2</v>
      </c>
      <c r="N148" s="80">
        <v>0.75000000000000011</v>
      </c>
      <c r="O148" s="77">
        <v>0.85000000000000087</v>
      </c>
      <c r="P148" s="80">
        <v>1.0088333333333332</v>
      </c>
      <c r="Q148" s="77">
        <v>2.2345000000000015</v>
      </c>
      <c r="R148" s="80">
        <v>6.3993333333333364</v>
      </c>
      <c r="S148" s="77">
        <v>12.30916666666667</v>
      </c>
      <c r="T148" s="80">
        <v>16.877166666666664</v>
      </c>
      <c r="U148" s="77">
        <v>14.262666666666657</v>
      </c>
      <c r="V148" s="80">
        <v>13.356333333333332</v>
      </c>
      <c r="W148" s="77">
        <v>20.551999999999978</v>
      </c>
      <c r="X148" s="80">
        <v>11.697333333333328</v>
      </c>
      <c r="Y148" s="77">
        <v>0</v>
      </c>
      <c r="Z148" s="80">
        <v>0</v>
      </c>
      <c r="AA148" s="77">
        <v>0</v>
      </c>
      <c r="AB148" s="80">
        <v>0</v>
      </c>
      <c r="AC148" s="58">
        <f t="shared" si="52"/>
        <v>100.34066666666664</v>
      </c>
      <c r="AD148" s="58"/>
      <c r="AE148" s="58"/>
    </row>
    <row r="149" spans="2:31" x14ac:dyDescent="0.3">
      <c r="B149" s="57" t="s">
        <v>12</v>
      </c>
      <c r="C149" s="57"/>
      <c r="D149" s="57"/>
      <c r="E149" s="77">
        <v>0</v>
      </c>
      <c r="F149" s="80">
        <v>0</v>
      </c>
      <c r="G149" s="77">
        <v>0</v>
      </c>
      <c r="H149" s="80">
        <v>0</v>
      </c>
      <c r="I149" s="77">
        <v>0</v>
      </c>
      <c r="J149" s="80">
        <v>0</v>
      </c>
      <c r="K149" s="77">
        <v>0</v>
      </c>
      <c r="L149" s="80">
        <v>0</v>
      </c>
      <c r="M149" s="77">
        <v>0.17266666666666666</v>
      </c>
      <c r="N149" s="80">
        <v>2.277333333333333</v>
      </c>
      <c r="O149" s="77">
        <v>2.8973333333333335</v>
      </c>
      <c r="P149" s="80">
        <v>3.4613333333333349</v>
      </c>
      <c r="Q149" s="77">
        <v>0.3038333333333334</v>
      </c>
      <c r="R149" s="80">
        <v>3.2928333333333333</v>
      </c>
      <c r="S149" s="77">
        <v>12.31</v>
      </c>
      <c r="T149" s="80">
        <v>16.111000000000004</v>
      </c>
      <c r="U149" s="77">
        <v>11.156000000000001</v>
      </c>
      <c r="V149" s="80">
        <v>0</v>
      </c>
      <c r="W149" s="77">
        <v>4.240833333333331</v>
      </c>
      <c r="X149" s="80">
        <v>6.8531666666666675</v>
      </c>
      <c r="Y149" s="77">
        <v>0</v>
      </c>
      <c r="Z149" s="80">
        <v>0</v>
      </c>
      <c r="AA149" s="77">
        <v>0</v>
      </c>
      <c r="AB149" s="80">
        <v>0</v>
      </c>
      <c r="AC149" s="58">
        <f t="shared" si="52"/>
        <v>63.076333333333338</v>
      </c>
      <c r="AD149" s="58"/>
      <c r="AE149" s="58"/>
    </row>
    <row r="150" spans="2:31" x14ac:dyDescent="0.3">
      <c r="B150" s="57" t="s">
        <v>13</v>
      </c>
      <c r="C150" s="57"/>
      <c r="D150" s="57"/>
      <c r="E150" s="77">
        <v>0</v>
      </c>
      <c r="F150" s="80">
        <v>0</v>
      </c>
      <c r="G150" s="77">
        <v>0</v>
      </c>
      <c r="H150" s="80">
        <v>0</v>
      </c>
      <c r="I150" s="77">
        <v>0</v>
      </c>
      <c r="J150" s="80">
        <v>0</v>
      </c>
      <c r="K150" s="77">
        <v>0</v>
      </c>
      <c r="L150" s="80">
        <v>0</v>
      </c>
      <c r="M150" s="77">
        <v>0.38133333333333336</v>
      </c>
      <c r="N150" s="80">
        <v>2.7176666666666658</v>
      </c>
      <c r="O150" s="77">
        <v>1.1776666666666666</v>
      </c>
      <c r="P150" s="80">
        <v>2.036</v>
      </c>
      <c r="Q150" s="77">
        <v>3.8111666666666664</v>
      </c>
      <c r="R150" s="80">
        <v>8.3940000000000001</v>
      </c>
      <c r="S150" s="77">
        <v>7.1525000000000007</v>
      </c>
      <c r="T150" s="80">
        <v>10.578833333333337</v>
      </c>
      <c r="U150" s="77">
        <v>10.078333333333331</v>
      </c>
      <c r="V150" s="80">
        <v>0</v>
      </c>
      <c r="W150" s="77">
        <v>0</v>
      </c>
      <c r="X150" s="80">
        <v>1.0871666666666671</v>
      </c>
      <c r="Y150" s="77">
        <v>0</v>
      </c>
      <c r="Z150" s="80">
        <v>0</v>
      </c>
      <c r="AA150" s="77">
        <v>0</v>
      </c>
      <c r="AB150" s="80">
        <v>0</v>
      </c>
      <c r="AC150" s="58">
        <f t="shared" si="52"/>
        <v>47.414666666666669</v>
      </c>
      <c r="AD150" s="58"/>
      <c r="AE150" s="58"/>
    </row>
    <row r="151" spans="2:31" x14ac:dyDescent="0.3">
      <c r="B151" s="57" t="s">
        <v>14</v>
      </c>
      <c r="C151" s="57"/>
      <c r="D151" s="57"/>
      <c r="E151" s="77">
        <v>0</v>
      </c>
      <c r="F151" s="80">
        <v>0</v>
      </c>
      <c r="G151" s="77">
        <v>0</v>
      </c>
      <c r="H151" s="80">
        <v>0</v>
      </c>
      <c r="I151" s="77">
        <v>0</v>
      </c>
      <c r="J151" s="80">
        <v>0</v>
      </c>
      <c r="K151" s="77">
        <v>0</v>
      </c>
      <c r="L151" s="80">
        <v>0</v>
      </c>
      <c r="M151" s="77">
        <v>2E-3</v>
      </c>
      <c r="N151" s="80">
        <v>0.12999999999999992</v>
      </c>
      <c r="O151" s="77">
        <v>0.53000000000000047</v>
      </c>
      <c r="P151" s="80">
        <v>1.0300000000000007</v>
      </c>
      <c r="Q151" s="77">
        <v>1.7300000000000006</v>
      </c>
      <c r="R151" s="80">
        <v>2.3299999999999996</v>
      </c>
      <c r="S151" s="77">
        <v>2.3299999999999996</v>
      </c>
      <c r="T151" s="80">
        <v>2.3299999999999996</v>
      </c>
      <c r="U151" s="77">
        <v>2.1299999999999981</v>
      </c>
      <c r="V151" s="80">
        <v>2.0300000000000007</v>
      </c>
      <c r="W151" s="77">
        <v>2.4300000000000037</v>
      </c>
      <c r="X151" s="80">
        <v>0.99716666666666665</v>
      </c>
      <c r="Y151" s="77">
        <v>0</v>
      </c>
      <c r="Z151" s="80">
        <v>0</v>
      </c>
      <c r="AA151" s="77">
        <v>0</v>
      </c>
      <c r="AB151" s="80">
        <v>0</v>
      </c>
      <c r="AC151" s="58">
        <f t="shared" si="52"/>
        <v>17.999166666666667</v>
      </c>
      <c r="AD151" s="58"/>
      <c r="AE151" s="58"/>
    </row>
    <row r="152" spans="2:31" x14ac:dyDescent="0.3">
      <c r="B152" s="57" t="s">
        <v>15</v>
      </c>
      <c r="C152" s="57"/>
      <c r="D152" s="57"/>
      <c r="E152" s="77">
        <v>0</v>
      </c>
      <c r="F152" s="80">
        <v>0</v>
      </c>
      <c r="G152" s="77">
        <v>0</v>
      </c>
      <c r="H152" s="80">
        <v>0</v>
      </c>
      <c r="I152" s="77">
        <v>0</v>
      </c>
      <c r="J152" s="80">
        <v>0</v>
      </c>
      <c r="K152" s="77">
        <v>0</v>
      </c>
      <c r="L152" s="80">
        <v>0</v>
      </c>
      <c r="M152" s="77">
        <v>0.15216666666666664</v>
      </c>
      <c r="N152" s="80">
        <v>2.0100000000000002</v>
      </c>
      <c r="O152" s="77">
        <v>0.47516666666666674</v>
      </c>
      <c r="P152" s="80">
        <v>0</v>
      </c>
      <c r="Q152" s="77">
        <v>0</v>
      </c>
      <c r="R152" s="80">
        <v>7.8500000000000014E-2</v>
      </c>
      <c r="S152" s="77">
        <v>3.7703333333333342</v>
      </c>
      <c r="T152" s="80">
        <v>5.4859999999999989</v>
      </c>
      <c r="U152" s="77">
        <v>6.1465000000000014</v>
      </c>
      <c r="V152" s="80">
        <v>7.1148333333333342</v>
      </c>
      <c r="W152" s="77">
        <v>9.0145</v>
      </c>
      <c r="X152" s="80">
        <v>5.669666666666668</v>
      </c>
      <c r="Y152" s="77">
        <v>0</v>
      </c>
      <c r="Z152" s="80">
        <v>0</v>
      </c>
      <c r="AA152" s="77">
        <v>0</v>
      </c>
      <c r="AB152" s="80">
        <v>0</v>
      </c>
      <c r="AC152" s="58">
        <f t="shared" si="52"/>
        <v>39.917666666666676</v>
      </c>
      <c r="AD152" s="58"/>
      <c r="AE152" s="58"/>
    </row>
    <row r="153" spans="2:31" x14ac:dyDescent="0.3">
      <c r="B153" s="57" t="s">
        <v>16</v>
      </c>
      <c r="C153" s="57"/>
      <c r="D153" s="57"/>
      <c r="E153" s="77">
        <v>0</v>
      </c>
      <c r="F153" s="80">
        <v>0</v>
      </c>
      <c r="G153" s="77">
        <v>0</v>
      </c>
      <c r="H153" s="80">
        <v>0</v>
      </c>
      <c r="I153" s="77">
        <v>0</v>
      </c>
      <c r="J153" s="80">
        <v>0</v>
      </c>
      <c r="K153" s="77">
        <v>0</v>
      </c>
      <c r="L153" s="80">
        <v>0</v>
      </c>
      <c r="M153" s="77">
        <v>0.2533333333333333</v>
      </c>
      <c r="N153" s="80">
        <v>2.2000000000000015</v>
      </c>
      <c r="O153" s="77">
        <v>1.2999999999999985</v>
      </c>
      <c r="P153" s="80">
        <v>0.9876666666666668</v>
      </c>
      <c r="Q153" s="77">
        <v>7.0666666666666669E-2</v>
      </c>
      <c r="R153" s="80">
        <v>0.38800000000000001</v>
      </c>
      <c r="S153" s="77">
        <v>2.3898333333333337</v>
      </c>
      <c r="T153" s="80">
        <v>5.2315000000000014</v>
      </c>
      <c r="U153" s="77">
        <v>3.2151666666666676</v>
      </c>
      <c r="V153" s="80">
        <v>0</v>
      </c>
      <c r="W153" s="77">
        <v>0</v>
      </c>
      <c r="X153" s="80">
        <v>0</v>
      </c>
      <c r="Y153" s="77">
        <v>0</v>
      </c>
      <c r="Z153" s="80">
        <v>0</v>
      </c>
      <c r="AA153" s="77">
        <v>0</v>
      </c>
      <c r="AB153" s="80">
        <v>0</v>
      </c>
      <c r="AC153" s="58">
        <f t="shared" si="52"/>
        <v>16.03616666666667</v>
      </c>
      <c r="AD153" s="58"/>
      <c r="AE153" s="58"/>
    </row>
    <row r="154" spans="2:31" x14ac:dyDescent="0.3">
      <c r="B154" s="57" t="s">
        <v>17</v>
      </c>
      <c r="C154" s="57"/>
      <c r="D154" s="57"/>
      <c r="E154" s="77">
        <v>0</v>
      </c>
      <c r="F154" s="80">
        <v>0</v>
      </c>
      <c r="G154" s="77">
        <v>0</v>
      </c>
      <c r="H154" s="80">
        <v>0</v>
      </c>
      <c r="I154" s="77">
        <v>0</v>
      </c>
      <c r="J154" s="80">
        <v>0</v>
      </c>
      <c r="K154" s="77">
        <v>0</v>
      </c>
      <c r="L154" s="80">
        <v>0</v>
      </c>
      <c r="M154" s="77">
        <v>4.65E-2</v>
      </c>
      <c r="N154" s="80">
        <v>0.59350000000000058</v>
      </c>
      <c r="O154" s="77">
        <v>0.79999999999999927</v>
      </c>
      <c r="P154" s="80">
        <v>1.7386666666666655</v>
      </c>
      <c r="Q154" s="77">
        <v>2.2871666666666668</v>
      </c>
      <c r="R154" s="80">
        <v>5.7671666666666681</v>
      </c>
      <c r="S154" s="77">
        <v>12.028166666666667</v>
      </c>
      <c r="T154" s="80">
        <v>18.103499999999997</v>
      </c>
      <c r="U154" s="77">
        <v>20.755166666666671</v>
      </c>
      <c r="V154" s="80">
        <v>16.522833333333327</v>
      </c>
      <c r="W154" s="77">
        <v>15.3125</v>
      </c>
      <c r="X154" s="80">
        <v>6.9538333333333346</v>
      </c>
      <c r="Y154" s="77">
        <v>0</v>
      </c>
      <c r="Z154" s="80">
        <v>0</v>
      </c>
      <c r="AA154" s="77">
        <v>0</v>
      </c>
      <c r="AB154" s="80">
        <v>0</v>
      </c>
      <c r="AC154" s="58">
        <f t="shared" si="52"/>
        <v>100.90899999999999</v>
      </c>
      <c r="AD154" s="58"/>
      <c r="AE154" s="58"/>
    </row>
    <row r="155" spans="2:31" x14ac:dyDescent="0.3">
      <c r="B155" s="57" t="s">
        <v>18</v>
      </c>
      <c r="C155" s="57"/>
      <c r="D155" s="57"/>
      <c r="E155" s="77">
        <v>0</v>
      </c>
      <c r="F155" s="80">
        <v>0</v>
      </c>
      <c r="G155" s="77">
        <v>0</v>
      </c>
      <c r="H155" s="80">
        <v>0</v>
      </c>
      <c r="I155" s="77">
        <v>0</v>
      </c>
      <c r="J155" s="80">
        <v>0</v>
      </c>
      <c r="K155" s="77">
        <v>0</v>
      </c>
      <c r="L155" s="80">
        <v>0</v>
      </c>
      <c r="M155" s="77">
        <v>8.1500000000000003E-2</v>
      </c>
      <c r="N155" s="80">
        <v>8.3333333333333317E-4</v>
      </c>
      <c r="O155" s="77">
        <v>2.9000000000000001E-2</v>
      </c>
      <c r="P155" s="80">
        <v>3.5499999999999997E-2</v>
      </c>
      <c r="Q155" s="77">
        <v>0</v>
      </c>
      <c r="R155" s="80">
        <v>0</v>
      </c>
      <c r="S155" s="77">
        <v>5.6666666666666645E-3</v>
      </c>
      <c r="T155" s="80">
        <v>0.81250000000000067</v>
      </c>
      <c r="U155" s="77">
        <v>2.1743333333333319</v>
      </c>
      <c r="V155" s="80">
        <v>1.7996666666666681</v>
      </c>
      <c r="W155" s="77">
        <v>5.0878333333333341</v>
      </c>
      <c r="X155" s="80">
        <v>3.0146666666666673</v>
      </c>
      <c r="Y155" s="77">
        <v>0</v>
      </c>
      <c r="Z155" s="80">
        <v>0</v>
      </c>
      <c r="AA155" s="77">
        <v>0</v>
      </c>
      <c r="AB155" s="80">
        <v>0</v>
      </c>
      <c r="AC155" s="58">
        <f t="shared" si="52"/>
        <v>13.041500000000003</v>
      </c>
      <c r="AD155" s="58"/>
      <c r="AE155" s="58"/>
    </row>
    <row r="156" spans="2:31" x14ac:dyDescent="0.3">
      <c r="B156" s="57" t="s">
        <v>19</v>
      </c>
      <c r="C156" s="57"/>
      <c r="D156" s="57"/>
      <c r="E156" s="77">
        <v>0</v>
      </c>
      <c r="F156" s="80">
        <v>0</v>
      </c>
      <c r="G156" s="77">
        <v>0</v>
      </c>
      <c r="H156" s="80">
        <v>0</v>
      </c>
      <c r="I156" s="77">
        <v>0</v>
      </c>
      <c r="J156" s="80">
        <v>0</v>
      </c>
      <c r="K156" s="77">
        <v>0</v>
      </c>
      <c r="L156" s="80">
        <v>0</v>
      </c>
      <c r="M156" s="77">
        <v>0</v>
      </c>
      <c r="N156" s="80">
        <v>7.9666666666666677E-2</v>
      </c>
      <c r="O156" s="77">
        <v>0.22266666666666668</v>
      </c>
      <c r="P156" s="80">
        <v>0.40349999999999997</v>
      </c>
      <c r="Q156" s="77">
        <v>0</v>
      </c>
      <c r="R156" s="80">
        <v>0</v>
      </c>
      <c r="S156" s="77">
        <v>0</v>
      </c>
      <c r="T156" s="80">
        <v>11.407499999999997</v>
      </c>
      <c r="U156" s="77">
        <v>9.4374999999999982</v>
      </c>
      <c r="V156" s="80">
        <v>0</v>
      </c>
      <c r="W156" s="77">
        <v>0</v>
      </c>
      <c r="X156" s="80">
        <v>1.5366666666666673</v>
      </c>
      <c r="Y156" s="77">
        <v>0</v>
      </c>
      <c r="Z156" s="80">
        <v>0</v>
      </c>
      <c r="AA156" s="77">
        <v>0</v>
      </c>
      <c r="AB156" s="80">
        <v>0</v>
      </c>
      <c r="AC156" s="58">
        <f t="shared" si="52"/>
        <v>23.087499999999999</v>
      </c>
      <c r="AD156" s="58"/>
      <c r="AE156" s="58"/>
    </row>
    <row r="157" spans="2:31" x14ac:dyDescent="0.3">
      <c r="B157" s="57" t="s">
        <v>20</v>
      </c>
      <c r="C157" s="57"/>
      <c r="D157" s="57"/>
      <c r="E157" s="77">
        <v>0</v>
      </c>
      <c r="F157" s="80">
        <v>0</v>
      </c>
      <c r="G157" s="77">
        <v>0</v>
      </c>
      <c r="H157" s="80">
        <v>0</v>
      </c>
      <c r="I157" s="77">
        <v>0</v>
      </c>
      <c r="J157" s="80">
        <v>0</v>
      </c>
      <c r="K157" s="77">
        <v>0</v>
      </c>
      <c r="L157" s="80">
        <v>0</v>
      </c>
      <c r="M157" s="77">
        <v>5.5166666666666662E-2</v>
      </c>
      <c r="N157" s="80">
        <v>0.67500000000000004</v>
      </c>
      <c r="O157" s="77">
        <v>0.8010000000000006</v>
      </c>
      <c r="P157" s="80">
        <v>0.15449999999999997</v>
      </c>
      <c r="Q157" s="77">
        <v>0</v>
      </c>
      <c r="R157" s="80">
        <v>0</v>
      </c>
      <c r="S157" s="77">
        <v>0</v>
      </c>
      <c r="T157" s="80">
        <v>0</v>
      </c>
      <c r="U157" s="77">
        <v>0</v>
      </c>
      <c r="V157" s="80">
        <v>0</v>
      </c>
      <c r="W157" s="77">
        <v>0</v>
      </c>
      <c r="X157" s="80">
        <v>0</v>
      </c>
      <c r="Y157" s="77">
        <v>0</v>
      </c>
      <c r="Z157" s="80">
        <v>0</v>
      </c>
      <c r="AA157" s="77">
        <v>0</v>
      </c>
      <c r="AB157" s="80">
        <v>0</v>
      </c>
      <c r="AC157" s="58">
        <f t="shared" si="52"/>
        <v>1.6856666666666675</v>
      </c>
      <c r="AD157" s="58"/>
      <c r="AE157" s="58"/>
    </row>
    <row r="158" spans="2:31" x14ac:dyDescent="0.3">
      <c r="B158" s="57" t="s">
        <v>21</v>
      </c>
      <c r="C158" s="57"/>
      <c r="D158" s="57"/>
      <c r="E158" s="77">
        <v>0</v>
      </c>
      <c r="F158" s="80">
        <v>0</v>
      </c>
      <c r="G158" s="77">
        <v>0</v>
      </c>
      <c r="H158" s="80">
        <v>0</v>
      </c>
      <c r="I158" s="77">
        <v>0</v>
      </c>
      <c r="J158" s="80">
        <v>0</v>
      </c>
      <c r="K158" s="77">
        <v>0</v>
      </c>
      <c r="L158" s="80">
        <v>0</v>
      </c>
      <c r="M158" s="77">
        <v>1.4000000000000002E-2</v>
      </c>
      <c r="N158" s="80">
        <v>2.3500000000000007E-2</v>
      </c>
      <c r="O158" s="77">
        <v>4.2333333333333334E-2</v>
      </c>
      <c r="P158" s="80">
        <v>3.1666666666666676E-2</v>
      </c>
      <c r="Q158" s="77">
        <v>0</v>
      </c>
      <c r="R158" s="80">
        <v>0</v>
      </c>
      <c r="S158" s="77">
        <v>0</v>
      </c>
      <c r="T158" s="80">
        <v>0</v>
      </c>
      <c r="U158" s="77">
        <v>0</v>
      </c>
      <c r="V158" s="80">
        <v>0</v>
      </c>
      <c r="W158" s="77">
        <v>0.92116666666666702</v>
      </c>
      <c r="X158" s="80">
        <v>0</v>
      </c>
      <c r="Y158" s="77">
        <v>0</v>
      </c>
      <c r="Z158" s="80">
        <v>0</v>
      </c>
      <c r="AA158" s="77">
        <v>0</v>
      </c>
      <c r="AB158" s="80">
        <v>0</v>
      </c>
      <c r="AC158" s="58">
        <f t="shared" si="52"/>
        <v>1.0326666666666671</v>
      </c>
      <c r="AD158" s="58"/>
      <c r="AE158" s="58"/>
    </row>
    <row r="159" spans="2:31" x14ac:dyDescent="0.3">
      <c r="B159" s="57" t="s">
        <v>22</v>
      </c>
      <c r="C159" s="57"/>
      <c r="D159" s="57"/>
      <c r="E159" s="77">
        <v>0</v>
      </c>
      <c r="F159" s="80">
        <v>0</v>
      </c>
      <c r="G159" s="77">
        <v>0</v>
      </c>
      <c r="H159" s="80">
        <v>0</v>
      </c>
      <c r="I159" s="77">
        <v>0</v>
      </c>
      <c r="J159" s="80">
        <v>0</v>
      </c>
      <c r="K159" s="77">
        <v>0</v>
      </c>
      <c r="L159" s="80">
        <v>0</v>
      </c>
      <c r="M159" s="77">
        <v>6.6666666666666671E-3</v>
      </c>
      <c r="N159" s="80">
        <v>9.9999999999999908E-2</v>
      </c>
      <c r="O159" s="77">
        <v>0.19916666666666652</v>
      </c>
      <c r="P159" s="80">
        <v>0.10350000000000001</v>
      </c>
      <c r="Q159" s="77">
        <v>9.3833333333333296E-2</v>
      </c>
      <c r="R159" s="80">
        <v>0.11533333333333333</v>
      </c>
      <c r="S159" s="77">
        <v>2.8000000000000004E-2</v>
      </c>
      <c r="T159" s="80">
        <v>1.6166666666666659E-2</v>
      </c>
      <c r="U159" s="77">
        <v>0</v>
      </c>
      <c r="V159" s="80">
        <v>0</v>
      </c>
      <c r="W159" s="77">
        <v>0</v>
      </c>
      <c r="X159" s="80">
        <v>0</v>
      </c>
      <c r="Y159" s="77">
        <v>0</v>
      </c>
      <c r="Z159" s="80">
        <v>0</v>
      </c>
      <c r="AA159" s="77">
        <v>0</v>
      </c>
      <c r="AB159" s="80">
        <v>0</v>
      </c>
      <c r="AC159" s="58">
        <f t="shared" si="52"/>
        <v>0.6626666666666664</v>
      </c>
      <c r="AD159" s="58"/>
      <c r="AE159" s="58"/>
    </row>
    <row r="160" spans="2:31" x14ac:dyDescent="0.3">
      <c r="B160" s="57" t="s">
        <v>23</v>
      </c>
      <c r="C160" s="57"/>
      <c r="D160" s="57"/>
      <c r="E160" s="77">
        <v>0</v>
      </c>
      <c r="F160" s="80">
        <v>0</v>
      </c>
      <c r="G160" s="77">
        <v>0</v>
      </c>
      <c r="H160" s="80">
        <v>0</v>
      </c>
      <c r="I160" s="77">
        <v>0</v>
      </c>
      <c r="J160" s="80">
        <v>0</v>
      </c>
      <c r="K160" s="77">
        <v>0</v>
      </c>
      <c r="L160" s="80">
        <v>0</v>
      </c>
      <c r="M160" s="77">
        <v>6.0000000000000005E-2</v>
      </c>
      <c r="N160" s="80">
        <v>0.83283333333333331</v>
      </c>
      <c r="O160" s="77">
        <v>1.0088333333333344</v>
      </c>
      <c r="P160" s="80">
        <v>7.000000000000001E-3</v>
      </c>
      <c r="Q160" s="77">
        <v>0</v>
      </c>
      <c r="R160" s="80">
        <v>1.833333333333335E-3</v>
      </c>
      <c r="S160" s="77">
        <v>0</v>
      </c>
      <c r="T160" s="80">
        <v>2.0500000000000004E-2</v>
      </c>
      <c r="U160" s="77">
        <v>0</v>
      </c>
      <c r="V160" s="80">
        <v>0.18066666666666675</v>
      </c>
      <c r="W160" s="77">
        <v>3.2795000000000005</v>
      </c>
      <c r="X160" s="80">
        <v>2.811666666666667</v>
      </c>
      <c r="Y160" s="77">
        <v>0</v>
      </c>
      <c r="Z160" s="80">
        <v>0</v>
      </c>
      <c r="AA160" s="77">
        <v>0</v>
      </c>
      <c r="AB160" s="80">
        <v>0</v>
      </c>
      <c r="AC160" s="58">
        <f t="shared" si="52"/>
        <v>8.2028333333333361</v>
      </c>
      <c r="AD160" s="58"/>
      <c r="AE160" s="58"/>
    </row>
    <row r="161" spans="2:31" x14ac:dyDescent="0.3">
      <c r="B161" s="57" t="s">
        <v>24</v>
      </c>
      <c r="C161" s="57"/>
      <c r="D161" s="57"/>
      <c r="E161" s="77">
        <v>0</v>
      </c>
      <c r="F161" s="80">
        <v>0</v>
      </c>
      <c r="G161" s="77">
        <v>0</v>
      </c>
      <c r="H161" s="80">
        <v>0</v>
      </c>
      <c r="I161" s="77">
        <v>0</v>
      </c>
      <c r="J161" s="80">
        <v>0</v>
      </c>
      <c r="K161" s="77">
        <v>0</v>
      </c>
      <c r="L161" s="80">
        <v>0</v>
      </c>
      <c r="M161" s="77">
        <v>2.6666666666666668E-2</v>
      </c>
      <c r="N161" s="80">
        <v>0.39999999999999963</v>
      </c>
      <c r="O161" s="77">
        <v>0.30000000000000038</v>
      </c>
      <c r="P161" s="80">
        <v>0.39999999999999963</v>
      </c>
      <c r="Q161" s="77">
        <v>0.60000000000000075</v>
      </c>
      <c r="R161" s="80">
        <v>0.89999999999999902</v>
      </c>
      <c r="S161" s="77">
        <v>1.2999999999999985</v>
      </c>
      <c r="T161" s="80">
        <v>1.799999999999998</v>
      </c>
      <c r="U161" s="77">
        <v>2.2999999999999989</v>
      </c>
      <c r="V161" s="80">
        <v>3.0999999999999965</v>
      </c>
      <c r="W161" s="77">
        <v>4.0999999999999961</v>
      </c>
      <c r="X161" s="80">
        <v>2.3766666666666652</v>
      </c>
      <c r="Y161" s="77">
        <v>0</v>
      </c>
      <c r="Z161" s="80">
        <v>0</v>
      </c>
      <c r="AA161" s="77">
        <v>0</v>
      </c>
      <c r="AB161" s="80">
        <v>0</v>
      </c>
      <c r="AC161" s="58">
        <f t="shared" si="52"/>
        <v>17.603333333333318</v>
      </c>
      <c r="AD161" s="58"/>
      <c r="AE161" s="58"/>
    </row>
    <row r="162" spans="2:31" x14ac:dyDescent="0.3">
      <c r="B162" s="57" t="s">
        <v>25</v>
      </c>
      <c r="C162" s="57"/>
      <c r="D162" s="57"/>
      <c r="E162" s="77">
        <v>0</v>
      </c>
      <c r="F162" s="80">
        <v>0</v>
      </c>
      <c r="G162" s="77">
        <v>0</v>
      </c>
      <c r="H162" s="80">
        <v>0</v>
      </c>
      <c r="I162" s="77">
        <v>0</v>
      </c>
      <c r="J162" s="80">
        <v>0</v>
      </c>
      <c r="K162" s="77">
        <v>0</v>
      </c>
      <c r="L162" s="80">
        <v>0</v>
      </c>
      <c r="M162" s="77">
        <v>8.6499999999999952E-2</v>
      </c>
      <c r="N162" s="80">
        <v>0.32699999999999996</v>
      </c>
      <c r="O162" s="77">
        <v>1.9481666666666666</v>
      </c>
      <c r="P162" s="80">
        <v>1.8319999999999994</v>
      </c>
      <c r="Q162" s="77">
        <v>1.5515000000000008</v>
      </c>
      <c r="R162" s="80">
        <v>0.36350000000000005</v>
      </c>
      <c r="S162" s="77">
        <v>0.38299999999999979</v>
      </c>
      <c r="T162" s="80">
        <v>1.9296666666666669</v>
      </c>
      <c r="U162" s="77">
        <v>2.5828333333333324</v>
      </c>
      <c r="V162" s="80">
        <v>2.8630000000000004</v>
      </c>
      <c r="W162" s="77">
        <v>2.5623333333333327</v>
      </c>
      <c r="X162" s="80">
        <v>0.8214999999999999</v>
      </c>
      <c r="Y162" s="77">
        <v>0</v>
      </c>
      <c r="Z162" s="80">
        <v>0</v>
      </c>
      <c r="AA162" s="77">
        <v>0</v>
      </c>
      <c r="AB162" s="80">
        <v>0</v>
      </c>
      <c r="AC162" s="58">
        <f t="shared" si="52"/>
        <v>17.250999999999998</v>
      </c>
      <c r="AD162" s="58"/>
      <c r="AE162" s="58"/>
    </row>
    <row r="163" spans="2:31" x14ac:dyDescent="0.3">
      <c r="B163" s="57" t="s">
        <v>26</v>
      </c>
      <c r="C163" s="57"/>
      <c r="D163" s="57"/>
      <c r="E163" s="77">
        <v>0</v>
      </c>
      <c r="F163" s="80">
        <v>0</v>
      </c>
      <c r="G163" s="77">
        <v>0</v>
      </c>
      <c r="H163" s="80">
        <v>0</v>
      </c>
      <c r="I163" s="77">
        <v>0</v>
      </c>
      <c r="J163" s="80">
        <v>0</v>
      </c>
      <c r="K163" s="77">
        <v>7.091333333333333</v>
      </c>
      <c r="L163" s="80">
        <v>5.2886666666666668</v>
      </c>
      <c r="M163" s="77">
        <v>2.339666666666667</v>
      </c>
      <c r="N163" s="80">
        <v>0</v>
      </c>
      <c r="O163" s="77">
        <v>1.1499999999999962E-2</v>
      </c>
      <c r="P163" s="80">
        <v>0.33800000000000024</v>
      </c>
      <c r="Q163" s="77">
        <v>1.3789999999999998</v>
      </c>
      <c r="R163" s="80">
        <v>3.8493333333333326</v>
      </c>
      <c r="S163" s="77">
        <v>5.3793333333333333</v>
      </c>
      <c r="T163" s="80">
        <v>4.3019999999999987</v>
      </c>
      <c r="U163" s="77">
        <v>3.9073333333333333</v>
      </c>
      <c r="V163" s="80">
        <v>5.1545000000000005</v>
      </c>
      <c r="W163" s="77">
        <v>12.392166666666659</v>
      </c>
      <c r="X163" s="80">
        <v>6.2378333333333336</v>
      </c>
      <c r="Y163" s="77">
        <v>2.3886666666666674</v>
      </c>
      <c r="Z163" s="80">
        <v>0</v>
      </c>
      <c r="AA163" s="77">
        <v>0</v>
      </c>
      <c r="AB163" s="80">
        <v>0</v>
      </c>
      <c r="AC163" s="58">
        <f t="shared" si="52"/>
        <v>60.059333333333328</v>
      </c>
      <c r="AD163" s="58"/>
      <c r="AE163" s="58"/>
    </row>
    <row r="164" spans="2:31" x14ac:dyDescent="0.3">
      <c r="B164" s="57" t="s">
        <v>27</v>
      </c>
      <c r="C164" s="57"/>
      <c r="D164" s="57"/>
      <c r="E164" s="77">
        <v>0</v>
      </c>
      <c r="F164" s="80">
        <v>0</v>
      </c>
      <c r="G164" s="77">
        <v>0</v>
      </c>
      <c r="H164" s="80">
        <v>0</v>
      </c>
      <c r="I164" s="77">
        <v>0</v>
      </c>
      <c r="J164" s="80">
        <v>0</v>
      </c>
      <c r="K164" s="77">
        <v>0</v>
      </c>
      <c r="L164" s="80">
        <v>0</v>
      </c>
      <c r="M164" s="77">
        <v>0</v>
      </c>
      <c r="N164" s="80">
        <v>2.898833333333334</v>
      </c>
      <c r="O164" s="77">
        <v>1.6839999999999995</v>
      </c>
      <c r="P164" s="80">
        <v>1.324333333333334</v>
      </c>
      <c r="Q164" s="77">
        <v>0</v>
      </c>
      <c r="R164" s="80">
        <v>0</v>
      </c>
      <c r="S164" s="77">
        <v>0.89983333333333282</v>
      </c>
      <c r="T164" s="80">
        <v>0</v>
      </c>
      <c r="U164" s="77">
        <v>0</v>
      </c>
      <c r="V164" s="80">
        <v>0</v>
      </c>
      <c r="W164" s="77">
        <v>0</v>
      </c>
      <c r="X164" s="80">
        <v>0.41483333333333333</v>
      </c>
      <c r="Y164" s="77">
        <v>0</v>
      </c>
      <c r="Z164" s="80">
        <v>0</v>
      </c>
      <c r="AA164" s="77">
        <v>0</v>
      </c>
      <c r="AB164" s="80">
        <v>0</v>
      </c>
      <c r="AC164" s="58">
        <f t="shared" si="52"/>
        <v>7.2218333333333327</v>
      </c>
      <c r="AD164" s="58"/>
      <c r="AE164" s="58"/>
    </row>
    <row r="165" spans="2:31" x14ac:dyDescent="0.3">
      <c r="B165" s="57" t="s">
        <v>28</v>
      </c>
      <c r="C165" s="57"/>
      <c r="D165" s="57"/>
      <c r="E165" s="77">
        <v>0</v>
      </c>
      <c r="F165" s="80">
        <v>0</v>
      </c>
      <c r="G165" s="77">
        <v>0</v>
      </c>
      <c r="H165" s="80">
        <v>0</v>
      </c>
      <c r="I165" s="77">
        <v>0</v>
      </c>
      <c r="J165" s="80">
        <v>0</v>
      </c>
      <c r="K165" s="77">
        <v>0</v>
      </c>
      <c r="L165" s="80">
        <v>0</v>
      </c>
      <c r="M165" s="77">
        <v>4.1566666666666672</v>
      </c>
      <c r="N165" s="80">
        <v>57.984666666666698</v>
      </c>
      <c r="O165" s="77">
        <v>55.396666666666675</v>
      </c>
      <c r="P165" s="80">
        <v>45.640333333333395</v>
      </c>
      <c r="Q165" s="77">
        <v>47.030000000000044</v>
      </c>
      <c r="R165" s="80">
        <v>46.221999999999966</v>
      </c>
      <c r="S165" s="77">
        <v>45.519999999999989</v>
      </c>
      <c r="T165" s="80">
        <v>46.519999999999989</v>
      </c>
      <c r="U165" s="77">
        <v>44.519999999999989</v>
      </c>
      <c r="V165" s="80">
        <v>42.219999999999985</v>
      </c>
      <c r="W165" s="77">
        <v>50.320000000000043</v>
      </c>
      <c r="X165" s="80">
        <v>29.770333333333308</v>
      </c>
      <c r="Y165" s="77">
        <v>0</v>
      </c>
      <c r="Z165" s="80">
        <v>0</v>
      </c>
      <c r="AA165" s="77">
        <v>0</v>
      </c>
      <c r="AB165" s="80">
        <v>0</v>
      </c>
      <c r="AC165" s="58">
        <f t="shared" si="52"/>
        <v>515.30066666666676</v>
      </c>
      <c r="AD165" s="58"/>
      <c r="AE165" s="58"/>
    </row>
    <row r="166" spans="2:31" x14ac:dyDescent="0.3">
      <c r="B166" s="57" t="s">
        <v>98</v>
      </c>
      <c r="C166" s="57"/>
      <c r="D166" s="57"/>
      <c r="E166" s="77">
        <v>0</v>
      </c>
      <c r="F166" s="80">
        <v>0</v>
      </c>
      <c r="G166" s="77">
        <v>0</v>
      </c>
      <c r="H166" s="80">
        <v>0</v>
      </c>
      <c r="I166" s="77">
        <v>0</v>
      </c>
      <c r="J166" s="80">
        <v>0</v>
      </c>
      <c r="K166" s="77">
        <v>0</v>
      </c>
      <c r="L166" s="80">
        <v>0</v>
      </c>
      <c r="M166" s="77">
        <v>0</v>
      </c>
      <c r="N166" s="80">
        <v>0</v>
      </c>
      <c r="O166" s="77">
        <v>2.5000000000000001E-2</v>
      </c>
      <c r="P166" s="80">
        <v>3.9666666666666829E-2</v>
      </c>
      <c r="Q166" s="77">
        <v>0</v>
      </c>
      <c r="R166" s="80">
        <v>6.8028333333333348</v>
      </c>
      <c r="S166" s="77">
        <v>14.637166666666657</v>
      </c>
      <c r="T166" s="80">
        <v>17.09333333333333</v>
      </c>
      <c r="U166" s="77">
        <v>19.291833333333333</v>
      </c>
      <c r="V166" s="80">
        <v>26.24366666666667</v>
      </c>
      <c r="W166" s="77">
        <v>42.007666666666658</v>
      </c>
      <c r="X166" s="80">
        <v>14.293333333333333</v>
      </c>
      <c r="Y166" s="77">
        <v>0</v>
      </c>
      <c r="Z166" s="80">
        <v>0</v>
      </c>
      <c r="AA166" s="77">
        <v>0</v>
      </c>
      <c r="AB166" s="80">
        <v>0</v>
      </c>
      <c r="AC166" s="58">
        <f t="shared" si="52"/>
        <v>140.43449999999996</v>
      </c>
      <c r="AD166" s="58"/>
      <c r="AE166" s="58"/>
    </row>
    <row r="167" spans="2:31" x14ac:dyDescent="0.3">
      <c r="B167" s="57" t="s">
        <v>29</v>
      </c>
      <c r="C167" s="57"/>
      <c r="D167" s="57"/>
      <c r="E167" s="77">
        <v>0</v>
      </c>
      <c r="F167" s="80">
        <v>0</v>
      </c>
      <c r="G167" s="77">
        <v>0</v>
      </c>
      <c r="H167" s="80">
        <v>0</v>
      </c>
      <c r="I167" s="77">
        <v>0</v>
      </c>
      <c r="J167" s="80">
        <v>0</v>
      </c>
      <c r="K167" s="77">
        <v>0</v>
      </c>
      <c r="L167" s="80">
        <v>0</v>
      </c>
      <c r="M167" s="77">
        <v>0</v>
      </c>
      <c r="N167" s="80">
        <v>0</v>
      </c>
      <c r="O167" s="77">
        <v>0.15349999999999989</v>
      </c>
      <c r="P167" s="80">
        <v>0.13233333333333341</v>
      </c>
      <c r="Q167" s="77">
        <v>0</v>
      </c>
      <c r="R167" s="80">
        <v>6.9126666666666647</v>
      </c>
      <c r="S167" s="77">
        <v>14.054833333333331</v>
      </c>
      <c r="T167" s="80">
        <v>16.085166666666662</v>
      </c>
      <c r="U167" s="77">
        <v>17.335999999999999</v>
      </c>
      <c r="V167" s="80">
        <v>23.270333333333337</v>
      </c>
      <c r="W167" s="77">
        <v>38.585333333333317</v>
      </c>
      <c r="X167" s="80">
        <v>13.5335</v>
      </c>
      <c r="Y167" s="77">
        <v>0</v>
      </c>
      <c r="Z167" s="80">
        <v>0</v>
      </c>
      <c r="AA167" s="77">
        <v>0</v>
      </c>
      <c r="AB167" s="80">
        <v>0</v>
      </c>
      <c r="AC167" s="58">
        <f t="shared" si="52"/>
        <v>130.06366666666665</v>
      </c>
      <c r="AD167" s="58"/>
      <c r="AE167" s="58"/>
    </row>
    <row r="168" spans="2:31" x14ac:dyDescent="0.3">
      <c r="B168" s="57" t="s">
        <v>30</v>
      </c>
      <c r="C168" s="57"/>
      <c r="D168" s="57"/>
      <c r="E168" s="77">
        <v>0</v>
      </c>
      <c r="F168" s="80">
        <v>0</v>
      </c>
      <c r="G168" s="77">
        <v>0</v>
      </c>
      <c r="H168" s="80">
        <v>0</v>
      </c>
      <c r="I168" s="77">
        <v>0</v>
      </c>
      <c r="J168" s="80">
        <v>0</v>
      </c>
      <c r="K168" s="77">
        <v>0</v>
      </c>
      <c r="L168" s="80">
        <v>0</v>
      </c>
      <c r="M168" s="77">
        <v>0</v>
      </c>
      <c r="N168" s="80">
        <v>0</v>
      </c>
      <c r="O168" s="77">
        <v>9.955666666666664</v>
      </c>
      <c r="P168" s="80">
        <v>0</v>
      </c>
      <c r="Q168" s="77">
        <v>8.6666666666666947E-2</v>
      </c>
      <c r="R168" s="80">
        <v>11.260666666666673</v>
      </c>
      <c r="S168" s="77">
        <v>8.9166666666666661</v>
      </c>
      <c r="T168" s="80">
        <v>0.81199999999999906</v>
      </c>
      <c r="U168" s="77">
        <v>14.207999999999998</v>
      </c>
      <c r="V168" s="80">
        <v>0</v>
      </c>
      <c r="W168" s="77">
        <v>2.100000000000032E-2</v>
      </c>
      <c r="X168" s="80">
        <v>0</v>
      </c>
      <c r="Y168" s="77">
        <v>0</v>
      </c>
      <c r="Z168" s="80">
        <v>0</v>
      </c>
      <c r="AA168" s="77">
        <v>0</v>
      </c>
      <c r="AB168" s="80">
        <v>0</v>
      </c>
      <c r="AC168" s="58">
        <f t="shared" si="52"/>
        <v>45.260666666666665</v>
      </c>
      <c r="AD168" s="58"/>
      <c r="AE168" s="58"/>
    </row>
    <row r="169" spans="2:31" x14ac:dyDescent="0.3">
      <c r="B169" s="57" t="s">
        <v>31</v>
      </c>
      <c r="C169" s="57"/>
      <c r="D169" s="57"/>
      <c r="E169" s="77">
        <v>0</v>
      </c>
      <c r="F169" s="80">
        <v>0</v>
      </c>
      <c r="G169" s="77">
        <v>0</v>
      </c>
      <c r="H169" s="80">
        <v>0</v>
      </c>
      <c r="I169" s="77">
        <v>0</v>
      </c>
      <c r="J169" s="80">
        <v>2.5783333333333331</v>
      </c>
      <c r="K169" s="77">
        <v>21.700000000000024</v>
      </c>
      <c r="L169" s="80">
        <v>20.5</v>
      </c>
      <c r="M169" s="77">
        <v>7.5133333333333363</v>
      </c>
      <c r="N169" s="80">
        <v>17.899999999999988</v>
      </c>
      <c r="O169" s="77">
        <v>16.200000000000017</v>
      </c>
      <c r="P169" s="80">
        <v>13.399999999999986</v>
      </c>
      <c r="Q169" s="77">
        <v>14.200000000000014</v>
      </c>
      <c r="R169" s="80">
        <v>13.799999999999988</v>
      </c>
      <c r="S169" s="77">
        <v>13.899999999999986</v>
      </c>
      <c r="T169" s="80">
        <v>14.200000000000014</v>
      </c>
      <c r="U169" s="77">
        <v>13.600000000000014</v>
      </c>
      <c r="V169" s="80">
        <v>12.799999999999988</v>
      </c>
      <c r="W169" s="77">
        <v>15.600000000000016</v>
      </c>
      <c r="X169" s="80">
        <v>9.5066666666666606</v>
      </c>
      <c r="Y169" s="77">
        <v>16.999999999999986</v>
      </c>
      <c r="Z169" s="80">
        <v>22.799999999999976</v>
      </c>
      <c r="AA169" s="77">
        <v>16.195000000000011</v>
      </c>
      <c r="AB169" s="80">
        <v>0</v>
      </c>
      <c r="AC169" s="58">
        <f t="shared" si="52"/>
        <v>263.39333333333337</v>
      </c>
      <c r="AD169" s="58"/>
      <c r="AE169" s="58"/>
    </row>
    <row r="170" spans="2:31" x14ac:dyDescent="0.3">
      <c r="B170" s="57" t="s">
        <v>32</v>
      </c>
      <c r="C170" s="57"/>
      <c r="D170" s="57"/>
      <c r="E170" s="77">
        <v>0</v>
      </c>
      <c r="F170" s="80">
        <v>0</v>
      </c>
      <c r="G170" s="77">
        <v>0</v>
      </c>
      <c r="H170" s="80">
        <v>0</v>
      </c>
      <c r="I170" s="77">
        <v>0</v>
      </c>
      <c r="J170" s="80">
        <v>0</v>
      </c>
      <c r="K170" s="77">
        <v>0</v>
      </c>
      <c r="L170" s="80">
        <v>0</v>
      </c>
      <c r="M170" s="77">
        <v>2.1655000000000002</v>
      </c>
      <c r="N170" s="80">
        <v>22.184333333333324</v>
      </c>
      <c r="O170" s="77">
        <v>2.121</v>
      </c>
      <c r="P170" s="80">
        <v>0</v>
      </c>
      <c r="Q170" s="77">
        <v>0</v>
      </c>
      <c r="R170" s="80">
        <v>1.1838333333333346</v>
      </c>
      <c r="S170" s="77">
        <v>0.45816666666666633</v>
      </c>
      <c r="T170" s="80">
        <v>0</v>
      </c>
      <c r="U170" s="77">
        <v>3.1666666666667473E-3</v>
      </c>
      <c r="V170" s="80">
        <v>0</v>
      </c>
      <c r="W170" s="77">
        <v>0.11433333333333309</v>
      </c>
      <c r="X170" s="80">
        <v>0</v>
      </c>
      <c r="Y170" s="77">
        <v>0</v>
      </c>
      <c r="Z170" s="80">
        <v>0</v>
      </c>
      <c r="AA170" s="77">
        <v>0</v>
      </c>
      <c r="AB170" s="80">
        <v>0</v>
      </c>
      <c r="AC170" s="58">
        <f t="shared" si="52"/>
        <v>28.230333333333327</v>
      </c>
      <c r="AD170" s="58"/>
      <c r="AE170" s="58"/>
    </row>
    <row r="171" spans="2:31" x14ac:dyDescent="0.3">
      <c r="B171" s="57" t="s">
        <v>33</v>
      </c>
      <c r="C171" s="57"/>
      <c r="D171" s="57"/>
      <c r="E171" s="77">
        <v>0</v>
      </c>
      <c r="F171" s="80">
        <v>0</v>
      </c>
      <c r="G171" s="77">
        <v>0</v>
      </c>
      <c r="H171" s="80">
        <v>0</v>
      </c>
      <c r="I171" s="77">
        <v>0</v>
      </c>
      <c r="J171" s="80">
        <v>0</v>
      </c>
      <c r="K171" s="77">
        <v>0</v>
      </c>
      <c r="L171" s="80">
        <v>0</v>
      </c>
      <c r="M171" s="77">
        <v>0</v>
      </c>
      <c r="N171" s="80">
        <v>0</v>
      </c>
      <c r="O171" s="77">
        <v>0</v>
      </c>
      <c r="P171" s="80">
        <v>3.1666666666666642E-2</v>
      </c>
      <c r="Q171" s="77">
        <v>0</v>
      </c>
      <c r="R171" s="80">
        <v>3.0905000000000014</v>
      </c>
      <c r="S171" s="77">
        <v>5.4123333333333319</v>
      </c>
      <c r="T171" s="80">
        <v>2.8171666666666666</v>
      </c>
      <c r="U171" s="77">
        <v>1.9260000000000004</v>
      </c>
      <c r="V171" s="80">
        <v>4.0348333333333333</v>
      </c>
      <c r="W171" s="77">
        <v>6.3733333333333269</v>
      </c>
      <c r="X171" s="80">
        <v>3.2966666666666673</v>
      </c>
      <c r="Y171" s="77">
        <v>1.0069999999999999</v>
      </c>
      <c r="Z171" s="80">
        <v>1.7833333333333399E-2</v>
      </c>
      <c r="AA171" s="77">
        <v>0</v>
      </c>
      <c r="AB171" s="80">
        <v>0</v>
      </c>
      <c r="AC171" s="58">
        <f t="shared" si="52"/>
        <v>28.007333333333328</v>
      </c>
      <c r="AD171" s="58"/>
      <c r="AE171" s="58"/>
    </row>
    <row r="172" spans="2:31" x14ac:dyDescent="0.3">
      <c r="B172" s="57" t="s">
        <v>34</v>
      </c>
      <c r="C172" s="57"/>
      <c r="D172" s="57"/>
      <c r="E172" s="77">
        <v>0</v>
      </c>
      <c r="F172" s="80">
        <v>0</v>
      </c>
      <c r="G172" s="77">
        <v>0</v>
      </c>
      <c r="H172" s="80">
        <v>0</v>
      </c>
      <c r="I172" s="77">
        <v>0</v>
      </c>
      <c r="J172" s="80">
        <v>0.17616666666666667</v>
      </c>
      <c r="K172" s="77">
        <v>1.2466666666666664</v>
      </c>
      <c r="L172" s="80">
        <v>1.1386666666666665</v>
      </c>
      <c r="M172" s="77">
        <v>1.0133333333333334</v>
      </c>
      <c r="N172" s="80">
        <v>1.4330000000000001</v>
      </c>
      <c r="O172" s="77">
        <v>1.5316666666666667</v>
      </c>
      <c r="P172" s="80">
        <v>1.1748333333333334</v>
      </c>
      <c r="Q172" s="77">
        <v>1.2464999999999997</v>
      </c>
      <c r="R172" s="80">
        <v>2.0726666666666671</v>
      </c>
      <c r="S172" s="77">
        <v>2.6670000000000003</v>
      </c>
      <c r="T172" s="80">
        <v>1.7013333333333338</v>
      </c>
      <c r="U172" s="77">
        <v>0.31466666666666676</v>
      </c>
      <c r="V172" s="80">
        <v>0.28716666666666674</v>
      </c>
      <c r="W172" s="77">
        <v>1.6494999999999995</v>
      </c>
      <c r="X172" s="80">
        <v>1.9923333333333337</v>
      </c>
      <c r="Y172" s="77">
        <v>2.0605000000000016</v>
      </c>
      <c r="Z172" s="80">
        <v>2.0738333333333339</v>
      </c>
      <c r="AA172" s="77">
        <v>1.3253333333333326</v>
      </c>
      <c r="AB172" s="80">
        <v>0</v>
      </c>
      <c r="AC172" s="58">
        <f t="shared" si="52"/>
        <v>25.105166666666669</v>
      </c>
      <c r="AD172" s="58"/>
      <c r="AE172" s="58"/>
    </row>
    <row r="173" spans="2:31" x14ac:dyDescent="0.3">
      <c r="B173" s="57" t="s">
        <v>35</v>
      </c>
      <c r="C173" s="57"/>
      <c r="D173" s="57"/>
      <c r="E173" s="77">
        <v>0</v>
      </c>
      <c r="F173" s="80">
        <v>0</v>
      </c>
      <c r="G173" s="77">
        <v>0</v>
      </c>
      <c r="H173" s="80">
        <v>0</v>
      </c>
      <c r="I173" s="77">
        <v>0</v>
      </c>
      <c r="J173" s="80">
        <v>0</v>
      </c>
      <c r="K173" s="77">
        <v>0</v>
      </c>
      <c r="L173" s="80">
        <v>0</v>
      </c>
      <c r="M173" s="77">
        <v>0</v>
      </c>
      <c r="N173" s="80">
        <v>0</v>
      </c>
      <c r="O173" s="77">
        <v>0</v>
      </c>
      <c r="P173" s="80">
        <v>0</v>
      </c>
      <c r="Q173" s="77">
        <v>0</v>
      </c>
      <c r="R173" s="80">
        <v>0</v>
      </c>
      <c r="S173" s="77">
        <v>0</v>
      </c>
      <c r="T173" s="80">
        <v>0</v>
      </c>
      <c r="U173" s="77">
        <v>0</v>
      </c>
      <c r="V173" s="80">
        <v>0</v>
      </c>
      <c r="W173" s="77">
        <v>0</v>
      </c>
      <c r="X173" s="80">
        <v>0</v>
      </c>
      <c r="Y173" s="77">
        <v>0</v>
      </c>
      <c r="Z173" s="80">
        <v>0</v>
      </c>
      <c r="AA173" s="77">
        <v>0</v>
      </c>
      <c r="AB173" s="80">
        <v>0</v>
      </c>
      <c r="AC173" s="58">
        <f t="shared" si="52"/>
        <v>0</v>
      </c>
      <c r="AD173" s="58"/>
      <c r="AE173" s="58"/>
    </row>
    <row r="174" spans="2:31" x14ac:dyDescent="0.3">
      <c r="B174" s="57" t="s">
        <v>36</v>
      </c>
      <c r="C174" s="57"/>
      <c r="D174" s="57"/>
      <c r="E174" s="77">
        <v>0</v>
      </c>
      <c r="F174" s="80">
        <v>0</v>
      </c>
      <c r="G174" s="77">
        <v>0</v>
      </c>
      <c r="H174" s="80">
        <v>0</v>
      </c>
      <c r="I174" s="77">
        <v>0</v>
      </c>
      <c r="J174" s="80">
        <v>0</v>
      </c>
      <c r="K174" s="77">
        <v>0</v>
      </c>
      <c r="L174" s="80">
        <v>0</v>
      </c>
      <c r="M174" s="77">
        <v>0</v>
      </c>
      <c r="N174" s="80">
        <v>0</v>
      </c>
      <c r="O174" s="77">
        <v>0</v>
      </c>
      <c r="P174" s="80">
        <v>0</v>
      </c>
      <c r="Q174" s="77">
        <v>0</v>
      </c>
      <c r="R174" s="80">
        <v>0</v>
      </c>
      <c r="S174" s="77">
        <v>0</v>
      </c>
      <c r="T174" s="80">
        <v>0</v>
      </c>
      <c r="U174" s="77">
        <v>0</v>
      </c>
      <c r="V174" s="80">
        <v>0</v>
      </c>
      <c r="W174" s="77">
        <v>0</v>
      </c>
      <c r="X174" s="80">
        <v>0</v>
      </c>
      <c r="Y174" s="77">
        <v>0</v>
      </c>
      <c r="Z174" s="80">
        <v>0</v>
      </c>
      <c r="AA174" s="77">
        <v>0</v>
      </c>
      <c r="AB174" s="80">
        <v>0</v>
      </c>
      <c r="AC174" s="58">
        <f t="shared" si="52"/>
        <v>0</v>
      </c>
      <c r="AD174" s="58"/>
      <c r="AE174" s="58"/>
    </row>
    <row r="175" spans="2:31" x14ac:dyDescent="0.3">
      <c r="B175" s="12" t="s">
        <v>86</v>
      </c>
      <c r="C175" s="12"/>
      <c r="D175" s="12"/>
      <c r="E175" s="77">
        <v>0</v>
      </c>
      <c r="F175" s="80">
        <v>0</v>
      </c>
      <c r="G175" s="77">
        <v>0</v>
      </c>
      <c r="H175" s="80">
        <v>0</v>
      </c>
      <c r="I175" s="77">
        <v>0</v>
      </c>
      <c r="J175" s="80">
        <v>2.5248333333333335</v>
      </c>
      <c r="K175" s="77">
        <v>21.432166666666678</v>
      </c>
      <c r="L175" s="80">
        <v>19.547499999999999</v>
      </c>
      <c r="M175" s="77">
        <v>5.0218333333333334</v>
      </c>
      <c r="N175" s="80">
        <v>6.0681666666666674</v>
      </c>
      <c r="O175" s="77">
        <v>12.583500000000003</v>
      </c>
      <c r="P175" s="80">
        <v>6.1071666666666671</v>
      </c>
      <c r="Q175" s="77">
        <v>0.13299999999999998</v>
      </c>
      <c r="R175" s="80">
        <v>0</v>
      </c>
      <c r="S175" s="77">
        <v>0</v>
      </c>
      <c r="T175" s="80">
        <v>0</v>
      </c>
      <c r="U175" s="77">
        <v>0</v>
      </c>
      <c r="V175" s="80">
        <v>0</v>
      </c>
      <c r="W175" s="77">
        <v>0</v>
      </c>
      <c r="X175" s="80">
        <v>0.18449999999999947</v>
      </c>
      <c r="Y175" s="77">
        <v>0</v>
      </c>
      <c r="Z175" s="80">
        <v>13.482666666666667</v>
      </c>
      <c r="AA175" s="77">
        <v>15.257999999999992</v>
      </c>
      <c r="AB175" s="80">
        <v>0</v>
      </c>
      <c r="AC175" s="58">
        <f t="shared" si="52"/>
        <v>102.34333333333335</v>
      </c>
      <c r="AD175" s="58"/>
      <c r="AE175" s="58"/>
    </row>
    <row r="176" spans="2:31" x14ac:dyDescent="0.3">
      <c r="B176" s="12" t="s">
        <v>87</v>
      </c>
      <c r="C176" s="12"/>
      <c r="D176" s="12"/>
      <c r="E176" s="77">
        <v>0</v>
      </c>
      <c r="F176" s="80">
        <v>0</v>
      </c>
      <c r="G176" s="77">
        <v>0</v>
      </c>
      <c r="H176" s="80">
        <v>0</v>
      </c>
      <c r="I176" s="77">
        <v>0</v>
      </c>
      <c r="J176" s="80">
        <v>3.5274999999999994</v>
      </c>
      <c r="K176" s="77">
        <v>25.189833333333336</v>
      </c>
      <c r="L176" s="80">
        <v>23.336000000000006</v>
      </c>
      <c r="M176" s="77">
        <v>8.8071666666666655</v>
      </c>
      <c r="N176" s="80">
        <v>16.637666666666671</v>
      </c>
      <c r="O176" s="77">
        <v>16.498999999999995</v>
      </c>
      <c r="P176" s="80">
        <v>13.39166666666666</v>
      </c>
      <c r="Q176" s="77">
        <v>8.6446666666666658</v>
      </c>
      <c r="R176" s="80">
        <v>6.5341666666666649</v>
      </c>
      <c r="S176" s="77">
        <v>7.3598333333333352</v>
      </c>
      <c r="T176" s="80">
        <v>6.2698333333333327</v>
      </c>
      <c r="U176" s="77">
        <v>2.2356666666666674</v>
      </c>
      <c r="V176" s="80">
        <v>2.1406666666666676</v>
      </c>
      <c r="W176" s="77">
        <v>9.1806666666666636</v>
      </c>
      <c r="X176" s="80">
        <v>7.7269999999999985</v>
      </c>
      <c r="Y176" s="77">
        <v>9.0938333333333325</v>
      </c>
      <c r="Z176" s="80">
        <v>32.072500000000012</v>
      </c>
      <c r="AA176" s="77">
        <v>26.264166666666675</v>
      </c>
      <c r="AB176" s="80">
        <v>0</v>
      </c>
      <c r="AC176" s="58">
        <f t="shared" si="52"/>
        <v>224.91183333333339</v>
      </c>
      <c r="AD176" s="58"/>
      <c r="AE176" s="58"/>
    </row>
    <row r="177" spans="2:31" x14ac:dyDescent="0.3">
      <c r="B177" s="12" t="s">
        <v>100</v>
      </c>
      <c r="C177" s="12"/>
      <c r="D177" s="12"/>
      <c r="E177" s="77">
        <v>0</v>
      </c>
      <c r="F177" s="80">
        <v>0</v>
      </c>
      <c r="G177" s="77">
        <v>0</v>
      </c>
      <c r="H177" s="80">
        <v>0</v>
      </c>
      <c r="I177" s="77">
        <v>0</v>
      </c>
      <c r="J177" s="80">
        <v>0</v>
      </c>
      <c r="K177" s="77">
        <v>0</v>
      </c>
      <c r="L177" s="80">
        <v>0</v>
      </c>
      <c r="M177" s="77">
        <v>0</v>
      </c>
      <c r="N177" s="80">
        <v>0</v>
      </c>
      <c r="O177" s="77">
        <v>0.40466666666666679</v>
      </c>
      <c r="P177" s="80">
        <v>1.1769999999999996</v>
      </c>
      <c r="Q177" s="77">
        <v>2.9350000000000005</v>
      </c>
      <c r="R177" s="80">
        <v>10.646333333333331</v>
      </c>
      <c r="S177" s="77">
        <v>17.613500000000002</v>
      </c>
      <c r="T177" s="80">
        <v>8.0731666666666619</v>
      </c>
      <c r="U177" s="77">
        <v>0.93083333333333418</v>
      </c>
      <c r="V177" s="80">
        <v>0.75999999999999956</v>
      </c>
      <c r="W177" s="77">
        <v>5.8803333333333336</v>
      </c>
      <c r="X177" s="80">
        <v>2.8098333333333327</v>
      </c>
      <c r="Y177" s="77">
        <v>0</v>
      </c>
      <c r="Z177" s="80">
        <v>4.5401666666666642</v>
      </c>
      <c r="AA177" s="77">
        <v>5.6149999999999984</v>
      </c>
      <c r="AB177" s="80">
        <v>0</v>
      </c>
      <c r="AC177" s="58">
        <f t="shared" si="52"/>
        <v>61.385833333333323</v>
      </c>
      <c r="AD177" s="58"/>
      <c r="AE177" s="58"/>
    </row>
    <row r="178" spans="2:31" x14ac:dyDescent="0.3">
      <c r="B178" s="13" t="s">
        <v>2</v>
      </c>
      <c r="C178" s="13"/>
      <c r="D178" s="13"/>
      <c r="E178" s="14">
        <f>SUM(E140:E177)</f>
        <v>0</v>
      </c>
      <c r="F178" s="14">
        <f t="shared" ref="F178" si="53">SUM(F140:F177)</f>
        <v>0</v>
      </c>
      <c r="G178" s="14">
        <f t="shared" ref="G178" si="54">SUM(G140:G177)</f>
        <v>0</v>
      </c>
      <c r="H178" s="14">
        <f t="shared" ref="H178" si="55">SUM(H140:H177)</f>
        <v>0</v>
      </c>
      <c r="I178" s="14">
        <f t="shared" ref="I178" si="56">SUM(I140:I177)</f>
        <v>0</v>
      </c>
      <c r="J178" s="14">
        <f t="shared" ref="J178" si="57">SUM(J140:J177)</f>
        <v>8.8068333333333335</v>
      </c>
      <c r="K178" s="14">
        <f t="shared" ref="K178" si="58">SUM(K140:K177)</f>
        <v>76.660000000000039</v>
      </c>
      <c r="L178" s="14">
        <f t="shared" ref="L178" si="59">SUM(L140:L177)</f>
        <v>69.810833333333335</v>
      </c>
      <c r="M178" s="14">
        <f t="shared" ref="M178" si="60">SUM(M140:M177)</f>
        <v>34.685166666666667</v>
      </c>
      <c r="N178" s="14">
        <f t="shared" ref="N178" si="61">SUM(N140:N177)</f>
        <v>162.94066666666666</v>
      </c>
      <c r="O178" s="14">
        <f t="shared" ref="O178" si="62">SUM(O140:O177)</f>
        <v>137.98400000000001</v>
      </c>
      <c r="P178" s="14">
        <f t="shared" ref="P178" si="63">SUM(P140:P177)</f>
        <v>102.0773333333334</v>
      </c>
      <c r="Q178" s="14">
        <f t="shared" ref="Q178" si="64">SUM(Q140:Q177)</f>
        <v>108.19666666666673</v>
      </c>
      <c r="R178" s="14">
        <f t="shared" ref="R178" si="65">SUM(R140:R177)</f>
        <v>192.0573333333333</v>
      </c>
      <c r="S178" s="14">
        <f t="shared" ref="S178" si="66">SUM(S140:S177)</f>
        <v>263.24033333333324</v>
      </c>
      <c r="T178" s="14">
        <f t="shared" ref="T178" si="67">SUM(T140:T177)</f>
        <v>317.0675</v>
      </c>
      <c r="U178" s="14">
        <f t="shared" ref="U178" si="68">SUM(U140:U177)</f>
        <v>277.012</v>
      </c>
      <c r="V178" s="14">
        <f t="shared" ref="V178" si="69">SUM(V140:V177)</f>
        <v>190.37883333333329</v>
      </c>
      <c r="W178" s="14">
        <f t="shared" ref="W178" si="70">SUM(W140:W177)</f>
        <v>306.83233333333334</v>
      </c>
      <c r="X178" s="14">
        <f t="shared" ref="X178" si="71">SUM(X140:X177)</f>
        <v>172.49099999999996</v>
      </c>
      <c r="Y178" s="14">
        <f t="shared" ref="Y178" si="72">SUM(Y140:Y177)</f>
        <v>75.387166666666673</v>
      </c>
      <c r="Z178" s="14">
        <f t="shared" ref="Z178" si="73">SUM(Z140:Z177)</f>
        <v>96.632666666666651</v>
      </c>
      <c r="AA178" s="14">
        <f t="shared" ref="AA178" si="74">SUM(AA140:AA177)</f>
        <v>110.569</v>
      </c>
      <c r="AB178" s="14">
        <f t="shared" ref="AB178" si="75">SUM(AB140:AB177)</f>
        <v>34.415499999999994</v>
      </c>
      <c r="AC178" s="63">
        <f>SUM(AC140:AE177)</f>
        <v>2737.245166666667</v>
      </c>
      <c r="AD178" s="63"/>
      <c r="AE178" s="63"/>
    </row>
    <row r="179" spans="2:31" x14ac:dyDescent="0.3">
      <c r="B179" s="15"/>
      <c r="C179" s="16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</row>
    <row r="180" spans="2:31" x14ac:dyDescent="0.3">
      <c r="B180" s="15"/>
      <c r="C180" s="16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</row>
    <row r="181" spans="2:31" x14ac:dyDescent="0.3">
      <c r="B181" s="8">
        <f>'Resumen-Mensual'!$I$22</f>
        <v>44990</v>
      </c>
    </row>
    <row r="182" spans="2:31" x14ac:dyDescent="0.3">
      <c r="B182" s="8"/>
    </row>
    <row r="183" spans="2:31" x14ac:dyDescent="0.3">
      <c r="B183" s="9" t="s">
        <v>81</v>
      </c>
      <c r="C183" s="10"/>
      <c r="D183" s="10"/>
      <c r="E183" s="11">
        <v>1</v>
      </c>
      <c r="F183" s="11">
        <v>2</v>
      </c>
      <c r="G183" s="11">
        <v>3</v>
      </c>
      <c r="H183" s="11">
        <v>4</v>
      </c>
      <c r="I183" s="11">
        <v>5</v>
      </c>
      <c r="J183" s="11">
        <v>6</v>
      </c>
      <c r="K183" s="11">
        <v>7</v>
      </c>
      <c r="L183" s="11">
        <v>8</v>
      </c>
      <c r="M183" s="11">
        <v>9</v>
      </c>
      <c r="N183" s="11">
        <v>10</v>
      </c>
      <c r="O183" s="11">
        <v>11</v>
      </c>
      <c r="P183" s="11">
        <v>12</v>
      </c>
      <c r="Q183" s="11">
        <v>13</v>
      </c>
      <c r="R183" s="11">
        <v>14</v>
      </c>
      <c r="S183" s="11">
        <v>15</v>
      </c>
      <c r="T183" s="11">
        <v>16</v>
      </c>
      <c r="U183" s="11">
        <v>17</v>
      </c>
      <c r="V183" s="11">
        <v>18</v>
      </c>
      <c r="W183" s="11">
        <v>19</v>
      </c>
      <c r="X183" s="11">
        <v>20</v>
      </c>
      <c r="Y183" s="11">
        <v>21</v>
      </c>
      <c r="Z183" s="11">
        <v>22</v>
      </c>
      <c r="AA183" s="11">
        <v>23</v>
      </c>
      <c r="AB183" s="11">
        <v>24</v>
      </c>
      <c r="AC183" s="61" t="s">
        <v>2</v>
      </c>
      <c r="AD183" s="61"/>
      <c r="AE183" s="61"/>
    </row>
    <row r="184" spans="2:31" x14ac:dyDescent="0.3">
      <c r="B184" s="57" t="s">
        <v>4</v>
      </c>
      <c r="C184" s="57"/>
      <c r="D184" s="57"/>
      <c r="E184" s="82">
        <v>0</v>
      </c>
      <c r="F184" s="83">
        <v>0</v>
      </c>
      <c r="G184" s="82">
        <v>0</v>
      </c>
      <c r="H184" s="83">
        <v>0</v>
      </c>
      <c r="I184" s="82">
        <v>0</v>
      </c>
      <c r="J184" s="83">
        <v>0</v>
      </c>
      <c r="K184" s="82">
        <v>0</v>
      </c>
      <c r="L184" s="83">
        <v>0</v>
      </c>
      <c r="M184" s="82">
        <v>0</v>
      </c>
      <c r="N184" s="83">
        <v>0</v>
      </c>
      <c r="O184" s="82">
        <v>5.6849999999999969</v>
      </c>
      <c r="P184" s="83">
        <v>1.7004999999999995</v>
      </c>
      <c r="Q184" s="82">
        <v>2.2011666666666674</v>
      </c>
      <c r="R184" s="83">
        <v>2.0500000000000008E-2</v>
      </c>
      <c r="S184" s="82">
        <v>0</v>
      </c>
      <c r="T184" s="83">
        <v>0.97150000000000036</v>
      </c>
      <c r="U184" s="82">
        <v>7.1965000000000003</v>
      </c>
      <c r="V184" s="83">
        <v>8.5691666666666659</v>
      </c>
      <c r="W184" s="82">
        <v>9.5641666666666687</v>
      </c>
      <c r="X184" s="83">
        <v>0</v>
      </c>
      <c r="Y184" s="82">
        <v>0</v>
      </c>
      <c r="Z184" s="83">
        <v>0.39033333333333325</v>
      </c>
      <c r="AA184" s="82">
        <v>0.52216666666666667</v>
      </c>
      <c r="AB184" s="83">
        <v>2.6186666666666656</v>
      </c>
      <c r="AC184" s="58">
        <f>SUM(E184:AB184)</f>
        <v>39.43966666666666</v>
      </c>
      <c r="AD184" s="58"/>
      <c r="AE184" s="58"/>
    </row>
    <row r="185" spans="2:31" x14ac:dyDescent="0.3">
      <c r="B185" s="57" t="s">
        <v>5</v>
      </c>
      <c r="C185" s="57"/>
      <c r="D185" s="57"/>
      <c r="E185" s="81">
        <v>0</v>
      </c>
      <c r="F185" s="84">
        <v>0</v>
      </c>
      <c r="G185" s="81">
        <v>0</v>
      </c>
      <c r="H185" s="84">
        <v>0</v>
      </c>
      <c r="I185" s="81">
        <v>0</v>
      </c>
      <c r="J185" s="84">
        <v>0</v>
      </c>
      <c r="K185" s="81">
        <v>0</v>
      </c>
      <c r="L185" s="84">
        <v>0</v>
      </c>
      <c r="M185" s="81">
        <v>0</v>
      </c>
      <c r="N185" s="84">
        <v>0</v>
      </c>
      <c r="O185" s="81">
        <v>0</v>
      </c>
      <c r="P185" s="84">
        <v>0</v>
      </c>
      <c r="Q185" s="81">
        <v>0</v>
      </c>
      <c r="R185" s="84">
        <v>0.66616666666666713</v>
      </c>
      <c r="S185" s="81">
        <v>2.3823333333333339</v>
      </c>
      <c r="T185" s="84">
        <v>14.207999999999998</v>
      </c>
      <c r="U185" s="81">
        <v>30.429166666666664</v>
      </c>
      <c r="V185" s="84">
        <v>35.817</v>
      </c>
      <c r="W185" s="81">
        <v>35.966000000000001</v>
      </c>
      <c r="X185" s="84">
        <v>5.4565000000000001</v>
      </c>
      <c r="Y185" s="81">
        <v>7.9153333333333338</v>
      </c>
      <c r="Z185" s="84">
        <v>0</v>
      </c>
      <c r="AA185" s="81">
        <v>0</v>
      </c>
      <c r="AB185" s="84">
        <v>0</v>
      </c>
      <c r="AC185" s="58">
        <f t="shared" ref="AC185:AC221" si="76">SUM(E185:AB185)</f>
        <v>132.84050000000002</v>
      </c>
      <c r="AD185" s="58"/>
      <c r="AE185" s="58"/>
    </row>
    <row r="186" spans="2:31" x14ac:dyDescent="0.3">
      <c r="B186" s="57" t="s">
        <v>6</v>
      </c>
      <c r="C186" s="57"/>
      <c r="D186" s="57"/>
      <c r="E186" s="81">
        <v>0</v>
      </c>
      <c r="F186" s="84">
        <v>0</v>
      </c>
      <c r="G186" s="81">
        <v>0</v>
      </c>
      <c r="H186" s="84">
        <v>0</v>
      </c>
      <c r="I186" s="81">
        <v>0</v>
      </c>
      <c r="J186" s="84">
        <v>0</v>
      </c>
      <c r="K186" s="81">
        <v>0</v>
      </c>
      <c r="L186" s="84">
        <v>0</v>
      </c>
      <c r="M186" s="81">
        <v>3.8333333333333393E-2</v>
      </c>
      <c r="N186" s="84">
        <v>0</v>
      </c>
      <c r="O186" s="81">
        <v>0</v>
      </c>
      <c r="P186" s="84">
        <v>0</v>
      </c>
      <c r="Q186" s="81">
        <v>0</v>
      </c>
      <c r="R186" s="84">
        <v>3.4943333333333322</v>
      </c>
      <c r="S186" s="81">
        <v>0</v>
      </c>
      <c r="T186" s="84">
        <v>0</v>
      </c>
      <c r="U186" s="81">
        <v>22.637999999999987</v>
      </c>
      <c r="V186" s="84">
        <v>0</v>
      </c>
      <c r="W186" s="81">
        <v>19.835499999999993</v>
      </c>
      <c r="X186" s="84">
        <v>0</v>
      </c>
      <c r="Y186" s="81">
        <v>0</v>
      </c>
      <c r="Z186" s="84">
        <v>0</v>
      </c>
      <c r="AA186" s="81">
        <v>0</v>
      </c>
      <c r="AB186" s="84">
        <v>0</v>
      </c>
      <c r="AC186" s="58">
        <f t="shared" si="76"/>
        <v>46.006166666666644</v>
      </c>
      <c r="AD186" s="58"/>
      <c r="AE186" s="58"/>
    </row>
    <row r="187" spans="2:31" x14ac:dyDescent="0.3">
      <c r="B187" s="57" t="s">
        <v>99</v>
      </c>
      <c r="C187" s="57"/>
      <c r="D187" s="57"/>
      <c r="E187" s="81">
        <v>0</v>
      </c>
      <c r="F187" s="84">
        <v>0</v>
      </c>
      <c r="G187" s="81">
        <v>0</v>
      </c>
      <c r="H187" s="84">
        <v>0</v>
      </c>
      <c r="I187" s="81">
        <v>0</v>
      </c>
      <c r="J187" s="84">
        <v>0</v>
      </c>
      <c r="K187" s="81">
        <v>0</v>
      </c>
      <c r="L187" s="84">
        <v>0</v>
      </c>
      <c r="M187" s="81">
        <v>0.95833333333333282</v>
      </c>
      <c r="N187" s="84">
        <v>0.7000000000000004</v>
      </c>
      <c r="O187" s="81">
        <v>0.7000000000000004</v>
      </c>
      <c r="P187" s="84">
        <v>2.8000000000000016</v>
      </c>
      <c r="Q187" s="81">
        <v>8.7509999999999923</v>
      </c>
      <c r="R187" s="84">
        <v>11.829999999999989</v>
      </c>
      <c r="S187" s="81">
        <v>5.5129999999999972</v>
      </c>
      <c r="T187" s="84">
        <v>0</v>
      </c>
      <c r="U187" s="81">
        <v>0</v>
      </c>
      <c r="V187" s="84">
        <v>0</v>
      </c>
      <c r="W187" s="81">
        <v>0</v>
      </c>
      <c r="X187" s="84">
        <v>0</v>
      </c>
      <c r="Y187" s="81">
        <v>0.31083333333333274</v>
      </c>
      <c r="Z187" s="84">
        <v>1.4789999999999999</v>
      </c>
      <c r="AA187" s="81">
        <v>3.5956666666666663</v>
      </c>
      <c r="AB187" s="84">
        <v>11.001166666666677</v>
      </c>
      <c r="AC187" s="58">
        <f t="shared" si="76"/>
        <v>47.638999999999989</v>
      </c>
      <c r="AD187" s="58"/>
      <c r="AE187" s="58"/>
    </row>
    <row r="188" spans="2:31" x14ac:dyDescent="0.3">
      <c r="B188" s="57" t="s">
        <v>7</v>
      </c>
      <c r="C188" s="57"/>
      <c r="D188" s="57"/>
      <c r="E188" s="81">
        <v>0</v>
      </c>
      <c r="F188" s="84">
        <v>0</v>
      </c>
      <c r="G188" s="81">
        <v>0</v>
      </c>
      <c r="H188" s="84">
        <v>0</v>
      </c>
      <c r="I188" s="81">
        <v>0</v>
      </c>
      <c r="J188" s="84">
        <v>0</v>
      </c>
      <c r="K188" s="81">
        <v>0</v>
      </c>
      <c r="L188" s="84">
        <v>0</v>
      </c>
      <c r="M188" s="81">
        <v>1.9948333333333335</v>
      </c>
      <c r="N188" s="84">
        <v>2.5999999999999978E-2</v>
      </c>
      <c r="O188" s="81">
        <v>0</v>
      </c>
      <c r="P188" s="84">
        <v>0</v>
      </c>
      <c r="Q188" s="81">
        <v>0</v>
      </c>
      <c r="R188" s="84">
        <v>0</v>
      </c>
      <c r="S188" s="81">
        <v>17.528000000000006</v>
      </c>
      <c r="T188" s="84">
        <v>0</v>
      </c>
      <c r="U188" s="81">
        <v>15.391333333333334</v>
      </c>
      <c r="V188" s="84">
        <v>18.385000000000002</v>
      </c>
      <c r="W188" s="81">
        <v>16.707666666666665</v>
      </c>
      <c r="X188" s="84">
        <v>0</v>
      </c>
      <c r="Y188" s="81">
        <v>0</v>
      </c>
      <c r="Z188" s="84">
        <v>0</v>
      </c>
      <c r="AA188" s="81">
        <v>0</v>
      </c>
      <c r="AB188" s="84">
        <v>0</v>
      </c>
      <c r="AC188" s="58">
        <f t="shared" si="76"/>
        <v>70.032833333333343</v>
      </c>
      <c r="AD188" s="58"/>
      <c r="AE188" s="58"/>
    </row>
    <row r="189" spans="2:31" x14ac:dyDescent="0.3">
      <c r="B189" s="57" t="s">
        <v>8</v>
      </c>
      <c r="C189" s="57"/>
      <c r="D189" s="57"/>
      <c r="E189" s="81">
        <v>0</v>
      </c>
      <c r="F189" s="84">
        <v>0</v>
      </c>
      <c r="G189" s="81">
        <v>0</v>
      </c>
      <c r="H189" s="84">
        <v>0</v>
      </c>
      <c r="I189" s="81">
        <v>0</v>
      </c>
      <c r="J189" s="84">
        <v>0</v>
      </c>
      <c r="K189" s="81">
        <v>0</v>
      </c>
      <c r="L189" s="84">
        <v>0</v>
      </c>
      <c r="M189" s="81">
        <v>8.4975000000000005</v>
      </c>
      <c r="N189" s="84">
        <v>0</v>
      </c>
      <c r="O189" s="81">
        <v>0</v>
      </c>
      <c r="P189" s="84">
        <v>0</v>
      </c>
      <c r="Q189" s="81">
        <v>13.573833333333331</v>
      </c>
      <c r="R189" s="84">
        <v>9.6480000000000015</v>
      </c>
      <c r="S189" s="81">
        <v>1.5608333333333333</v>
      </c>
      <c r="T189" s="84">
        <v>0</v>
      </c>
      <c r="U189" s="81">
        <v>0</v>
      </c>
      <c r="V189" s="84">
        <v>0</v>
      </c>
      <c r="W189" s="81">
        <v>0</v>
      </c>
      <c r="X189" s="84">
        <v>0</v>
      </c>
      <c r="Y189" s="81">
        <v>0.7216666666666669</v>
      </c>
      <c r="Z189" s="84">
        <v>4.6968333333333314</v>
      </c>
      <c r="AA189" s="81">
        <v>1.4171666666666667</v>
      </c>
      <c r="AB189" s="84">
        <v>0</v>
      </c>
      <c r="AC189" s="58">
        <f t="shared" si="76"/>
        <v>40.115833333333327</v>
      </c>
      <c r="AD189" s="58"/>
      <c r="AE189" s="58"/>
    </row>
    <row r="190" spans="2:31" x14ac:dyDescent="0.3">
      <c r="B190" s="57" t="s">
        <v>9</v>
      </c>
      <c r="C190" s="57"/>
      <c r="D190" s="57"/>
      <c r="E190" s="81">
        <v>0</v>
      </c>
      <c r="F190" s="84">
        <v>0</v>
      </c>
      <c r="G190" s="81">
        <v>0</v>
      </c>
      <c r="H190" s="84">
        <v>0</v>
      </c>
      <c r="I190" s="81">
        <v>0</v>
      </c>
      <c r="J190" s="84">
        <v>0</v>
      </c>
      <c r="K190" s="81">
        <v>0</v>
      </c>
      <c r="L190" s="84">
        <v>0</v>
      </c>
      <c r="M190" s="81">
        <v>2.5378333333333334</v>
      </c>
      <c r="N190" s="84">
        <v>0</v>
      </c>
      <c r="O190" s="81">
        <v>0</v>
      </c>
      <c r="P190" s="84">
        <v>9.1666666666666789E-3</v>
      </c>
      <c r="Q190" s="81">
        <v>0</v>
      </c>
      <c r="R190" s="84">
        <v>0</v>
      </c>
      <c r="S190" s="81">
        <v>0.30333333333333318</v>
      </c>
      <c r="T190" s="84">
        <v>3.9666666666666656E-2</v>
      </c>
      <c r="U190" s="81">
        <v>1.9933333333333334</v>
      </c>
      <c r="V190" s="84">
        <v>1.5595000000000003</v>
      </c>
      <c r="W190" s="81">
        <v>2.0085000000000006</v>
      </c>
      <c r="X190" s="84">
        <v>1.1060000000000001</v>
      </c>
      <c r="Y190" s="81">
        <v>0</v>
      </c>
      <c r="Z190" s="84">
        <v>0</v>
      </c>
      <c r="AA190" s="81">
        <v>0</v>
      </c>
      <c r="AB190" s="84">
        <v>0</v>
      </c>
      <c r="AC190" s="58">
        <f t="shared" si="76"/>
        <v>9.5573333333333341</v>
      </c>
      <c r="AD190" s="58"/>
      <c r="AE190" s="58"/>
    </row>
    <row r="191" spans="2:31" x14ac:dyDescent="0.3">
      <c r="B191" s="57" t="s">
        <v>10</v>
      </c>
      <c r="C191" s="57"/>
      <c r="D191" s="57"/>
      <c r="E191" s="81">
        <v>0</v>
      </c>
      <c r="F191" s="84">
        <v>0</v>
      </c>
      <c r="G191" s="81">
        <v>0</v>
      </c>
      <c r="H191" s="84">
        <v>0</v>
      </c>
      <c r="I191" s="81">
        <v>0</v>
      </c>
      <c r="J191" s="84">
        <v>0</v>
      </c>
      <c r="K191" s="81">
        <v>0</v>
      </c>
      <c r="L191" s="84">
        <v>0</v>
      </c>
      <c r="M191" s="81">
        <v>5.809166666666667</v>
      </c>
      <c r="N191" s="84">
        <v>9.432500000000001</v>
      </c>
      <c r="O191" s="81">
        <v>6.8974999999999991</v>
      </c>
      <c r="P191" s="84">
        <v>14.908666666666667</v>
      </c>
      <c r="Q191" s="81">
        <v>27.409666666666681</v>
      </c>
      <c r="R191" s="84">
        <v>19.514000000000003</v>
      </c>
      <c r="S191" s="81">
        <v>9.1024999999999974</v>
      </c>
      <c r="T191" s="84">
        <v>5.3568333333333316</v>
      </c>
      <c r="U191" s="81">
        <v>5.6434999999999977</v>
      </c>
      <c r="V191" s="84">
        <v>2.9258333333333337</v>
      </c>
      <c r="W191" s="81">
        <v>2.7348333333333334</v>
      </c>
      <c r="X191" s="84">
        <v>7.5499999999999928E-2</v>
      </c>
      <c r="Y191" s="81">
        <v>0</v>
      </c>
      <c r="Z191" s="84">
        <v>0</v>
      </c>
      <c r="AA191" s="81">
        <v>0</v>
      </c>
      <c r="AB191" s="84">
        <v>0</v>
      </c>
      <c r="AC191" s="58">
        <f t="shared" si="76"/>
        <v>109.8105</v>
      </c>
      <c r="AD191" s="58"/>
      <c r="AE191" s="58"/>
    </row>
    <row r="192" spans="2:31" x14ac:dyDescent="0.3">
      <c r="B192" s="57" t="s">
        <v>11</v>
      </c>
      <c r="C192" s="57"/>
      <c r="D192" s="57"/>
      <c r="E192" s="81">
        <v>0</v>
      </c>
      <c r="F192" s="84">
        <v>0</v>
      </c>
      <c r="G192" s="81">
        <v>0</v>
      </c>
      <c r="H192" s="84">
        <v>0</v>
      </c>
      <c r="I192" s="81">
        <v>0</v>
      </c>
      <c r="J192" s="84">
        <v>0</v>
      </c>
      <c r="K192" s="81">
        <v>0</v>
      </c>
      <c r="L192" s="84">
        <v>0</v>
      </c>
      <c r="M192" s="81">
        <v>10.921333333333337</v>
      </c>
      <c r="N192" s="84">
        <v>18.923833333333324</v>
      </c>
      <c r="O192" s="81">
        <v>7.230666666666667</v>
      </c>
      <c r="P192" s="84">
        <v>16.398999999999994</v>
      </c>
      <c r="Q192" s="81">
        <v>38.044666666666643</v>
      </c>
      <c r="R192" s="84">
        <v>30.113499999999981</v>
      </c>
      <c r="S192" s="81">
        <v>16.708666666666662</v>
      </c>
      <c r="T192" s="84">
        <v>10.557</v>
      </c>
      <c r="U192" s="81">
        <v>9.0984999999999943</v>
      </c>
      <c r="V192" s="84">
        <v>8.1669999999999998</v>
      </c>
      <c r="W192" s="81">
        <v>9.3559999999999981</v>
      </c>
      <c r="X192" s="84">
        <v>0.24733333333333332</v>
      </c>
      <c r="Y192" s="81">
        <v>0</v>
      </c>
      <c r="Z192" s="84">
        <v>0</v>
      </c>
      <c r="AA192" s="81">
        <v>0</v>
      </c>
      <c r="AB192" s="84">
        <v>0</v>
      </c>
      <c r="AC192" s="58">
        <f t="shared" si="76"/>
        <v>175.76749999999993</v>
      </c>
      <c r="AD192" s="58"/>
      <c r="AE192" s="58"/>
    </row>
    <row r="193" spans="2:31" x14ac:dyDescent="0.3">
      <c r="B193" s="57" t="s">
        <v>12</v>
      </c>
      <c r="C193" s="57"/>
      <c r="D193" s="57"/>
      <c r="E193" s="81">
        <v>0</v>
      </c>
      <c r="F193" s="84">
        <v>0</v>
      </c>
      <c r="G193" s="81">
        <v>0</v>
      </c>
      <c r="H193" s="84">
        <v>0</v>
      </c>
      <c r="I193" s="81">
        <v>0</v>
      </c>
      <c r="J193" s="84">
        <v>0</v>
      </c>
      <c r="K193" s="81">
        <v>0</v>
      </c>
      <c r="L193" s="84">
        <v>0</v>
      </c>
      <c r="M193" s="81">
        <v>8.4941666666666666</v>
      </c>
      <c r="N193" s="84">
        <v>9.0985000000000014</v>
      </c>
      <c r="O193" s="81">
        <v>6.7448333333333315</v>
      </c>
      <c r="P193" s="84">
        <v>10.6775</v>
      </c>
      <c r="Q193" s="81">
        <v>16.794000000000004</v>
      </c>
      <c r="R193" s="84">
        <v>11.031833333333331</v>
      </c>
      <c r="S193" s="81">
        <v>4.5238333333333323</v>
      </c>
      <c r="T193" s="84">
        <v>2.2035000000000005</v>
      </c>
      <c r="U193" s="81">
        <v>2.9109999999999991</v>
      </c>
      <c r="V193" s="84">
        <v>3.5164999999999997</v>
      </c>
      <c r="W193" s="81">
        <v>5.9113333333333333</v>
      </c>
      <c r="X193" s="84">
        <v>0.24166666666666664</v>
      </c>
      <c r="Y193" s="81">
        <v>0</v>
      </c>
      <c r="Z193" s="84">
        <v>0</v>
      </c>
      <c r="AA193" s="81">
        <v>0</v>
      </c>
      <c r="AB193" s="84">
        <v>0</v>
      </c>
      <c r="AC193" s="58">
        <f t="shared" si="76"/>
        <v>82.148666666666657</v>
      </c>
      <c r="AD193" s="58"/>
      <c r="AE193" s="58"/>
    </row>
    <row r="194" spans="2:31" x14ac:dyDescent="0.3">
      <c r="B194" s="57" t="s">
        <v>13</v>
      </c>
      <c r="C194" s="57"/>
      <c r="D194" s="57"/>
      <c r="E194" s="81">
        <v>0</v>
      </c>
      <c r="F194" s="84">
        <v>0</v>
      </c>
      <c r="G194" s="81">
        <v>0</v>
      </c>
      <c r="H194" s="84">
        <v>0</v>
      </c>
      <c r="I194" s="81">
        <v>0</v>
      </c>
      <c r="J194" s="84">
        <v>0</v>
      </c>
      <c r="K194" s="81">
        <v>0</v>
      </c>
      <c r="L194" s="84">
        <v>0</v>
      </c>
      <c r="M194" s="81">
        <v>0.76716666666666644</v>
      </c>
      <c r="N194" s="84">
        <v>0</v>
      </c>
      <c r="O194" s="81">
        <v>0</v>
      </c>
      <c r="P194" s="84">
        <v>0</v>
      </c>
      <c r="Q194" s="81">
        <v>0</v>
      </c>
      <c r="R194" s="84">
        <v>0</v>
      </c>
      <c r="S194" s="81">
        <v>0.15666666666666659</v>
      </c>
      <c r="T194" s="84">
        <v>2.4711666666666661</v>
      </c>
      <c r="U194" s="81">
        <v>6.184333333333333</v>
      </c>
      <c r="V194" s="84">
        <v>9.4201666666666686</v>
      </c>
      <c r="W194" s="81">
        <v>12.517166666666665</v>
      </c>
      <c r="X194" s="84">
        <v>2.6063333333333332</v>
      </c>
      <c r="Y194" s="81">
        <v>0</v>
      </c>
      <c r="Z194" s="84">
        <v>0</v>
      </c>
      <c r="AA194" s="81">
        <v>0</v>
      </c>
      <c r="AB194" s="84">
        <v>0</v>
      </c>
      <c r="AC194" s="58">
        <f t="shared" si="76"/>
        <v>34.122999999999998</v>
      </c>
      <c r="AD194" s="58"/>
      <c r="AE194" s="58"/>
    </row>
    <row r="195" spans="2:31" x14ac:dyDescent="0.3">
      <c r="B195" s="57" t="s">
        <v>14</v>
      </c>
      <c r="C195" s="57"/>
      <c r="D195" s="57"/>
      <c r="E195" s="81">
        <v>0</v>
      </c>
      <c r="F195" s="84">
        <v>0</v>
      </c>
      <c r="G195" s="81">
        <v>0</v>
      </c>
      <c r="H195" s="84">
        <v>0</v>
      </c>
      <c r="I195" s="81">
        <v>0</v>
      </c>
      <c r="J195" s="84">
        <v>0</v>
      </c>
      <c r="K195" s="81">
        <v>0</v>
      </c>
      <c r="L195" s="84">
        <v>0</v>
      </c>
      <c r="M195" s="81">
        <v>1.2500000000000008E-2</v>
      </c>
      <c r="N195" s="84">
        <v>0.12999999999999992</v>
      </c>
      <c r="O195" s="81">
        <v>0.23000000000000029</v>
      </c>
      <c r="P195" s="84">
        <v>0.82999999999999885</v>
      </c>
      <c r="Q195" s="81">
        <v>1.4300000000000017</v>
      </c>
      <c r="R195" s="84">
        <v>1.7300000000000006</v>
      </c>
      <c r="S195" s="81">
        <v>1.629999999999999</v>
      </c>
      <c r="T195" s="84">
        <v>1.629999999999999</v>
      </c>
      <c r="U195" s="81">
        <v>2.1299999999999981</v>
      </c>
      <c r="V195" s="84">
        <v>2.0300000000000007</v>
      </c>
      <c r="W195" s="81">
        <v>1.930000000000003</v>
      </c>
      <c r="X195" s="84">
        <v>0.39050000000000001</v>
      </c>
      <c r="Y195" s="81">
        <v>0</v>
      </c>
      <c r="Z195" s="84">
        <v>0</v>
      </c>
      <c r="AA195" s="81">
        <v>0</v>
      </c>
      <c r="AB195" s="84">
        <v>0</v>
      </c>
      <c r="AC195" s="58">
        <f t="shared" si="76"/>
        <v>14.103000000000002</v>
      </c>
      <c r="AD195" s="58"/>
      <c r="AE195" s="58"/>
    </row>
    <row r="196" spans="2:31" x14ac:dyDescent="0.3">
      <c r="B196" s="57" t="s">
        <v>15</v>
      </c>
      <c r="C196" s="57"/>
      <c r="D196" s="57"/>
      <c r="E196" s="81">
        <v>0</v>
      </c>
      <c r="F196" s="84">
        <v>0</v>
      </c>
      <c r="G196" s="81">
        <v>0</v>
      </c>
      <c r="H196" s="84">
        <v>0</v>
      </c>
      <c r="I196" s="81">
        <v>0</v>
      </c>
      <c r="J196" s="84">
        <v>0</v>
      </c>
      <c r="K196" s="81">
        <v>0</v>
      </c>
      <c r="L196" s="84">
        <v>0</v>
      </c>
      <c r="M196" s="81">
        <v>3.4098333333333333</v>
      </c>
      <c r="N196" s="84">
        <v>7.793166666666667</v>
      </c>
      <c r="O196" s="81">
        <v>0</v>
      </c>
      <c r="P196" s="84">
        <v>0</v>
      </c>
      <c r="Q196" s="81">
        <v>0</v>
      </c>
      <c r="R196" s="84">
        <v>5.3714999999999993</v>
      </c>
      <c r="S196" s="81">
        <v>2.5818333333333334</v>
      </c>
      <c r="T196" s="84">
        <v>3.3938333333333337</v>
      </c>
      <c r="U196" s="81">
        <v>3.4118333333333331</v>
      </c>
      <c r="V196" s="84">
        <v>2.9748333333333346</v>
      </c>
      <c r="W196" s="81">
        <v>1.3196666666666665</v>
      </c>
      <c r="X196" s="84">
        <v>0.39050000000000001</v>
      </c>
      <c r="Y196" s="81">
        <v>0</v>
      </c>
      <c r="Z196" s="84">
        <v>0</v>
      </c>
      <c r="AA196" s="81">
        <v>0</v>
      </c>
      <c r="AB196" s="84">
        <v>0</v>
      </c>
      <c r="AC196" s="58">
        <f t="shared" si="76"/>
        <v>30.646999999999998</v>
      </c>
      <c r="AD196" s="58"/>
      <c r="AE196" s="58"/>
    </row>
    <row r="197" spans="2:31" x14ac:dyDescent="0.3">
      <c r="B197" s="57" t="s">
        <v>16</v>
      </c>
      <c r="C197" s="57"/>
      <c r="D197" s="57"/>
      <c r="E197" s="81">
        <v>0</v>
      </c>
      <c r="F197" s="84">
        <v>0</v>
      </c>
      <c r="G197" s="81">
        <v>0</v>
      </c>
      <c r="H197" s="84">
        <v>0</v>
      </c>
      <c r="I197" s="81">
        <v>0</v>
      </c>
      <c r="J197" s="84">
        <v>0</v>
      </c>
      <c r="K197" s="81">
        <v>0</v>
      </c>
      <c r="L197" s="84">
        <v>0</v>
      </c>
      <c r="M197" s="81">
        <v>0</v>
      </c>
      <c r="N197" s="84">
        <v>1.8499999999999992E-2</v>
      </c>
      <c r="O197" s="81">
        <v>0</v>
      </c>
      <c r="P197" s="84">
        <v>1.4505000000000003</v>
      </c>
      <c r="Q197" s="81">
        <v>5.8696666666666655</v>
      </c>
      <c r="R197" s="84">
        <v>5.7241666666666653</v>
      </c>
      <c r="S197" s="81">
        <v>6.3944999999999999</v>
      </c>
      <c r="T197" s="84">
        <v>5.2458333333333345</v>
      </c>
      <c r="U197" s="81">
        <v>5.008</v>
      </c>
      <c r="V197" s="84">
        <v>3.7109999999999985</v>
      </c>
      <c r="W197" s="81">
        <v>0.54249999999999987</v>
      </c>
      <c r="X197" s="84">
        <v>0</v>
      </c>
      <c r="Y197" s="81">
        <v>0</v>
      </c>
      <c r="Z197" s="84">
        <v>0</v>
      </c>
      <c r="AA197" s="81">
        <v>0</v>
      </c>
      <c r="AB197" s="84">
        <v>0</v>
      </c>
      <c r="AC197" s="58">
        <f t="shared" si="76"/>
        <v>33.964666666666659</v>
      </c>
      <c r="AD197" s="58"/>
      <c r="AE197" s="58"/>
    </row>
    <row r="198" spans="2:31" x14ac:dyDescent="0.3">
      <c r="B198" s="57" t="s">
        <v>17</v>
      </c>
      <c r="C198" s="57"/>
      <c r="D198" s="57"/>
      <c r="E198" s="81">
        <v>0</v>
      </c>
      <c r="F198" s="84">
        <v>0</v>
      </c>
      <c r="G198" s="81">
        <v>0</v>
      </c>
      <c r="H198" s="84">
        <v>0</v>
      </c>
      <c r="I198" s="81">
        <v>0</v>
      </c>
      <c r="J198" s="84">
        <v>0</v>
      </c>
      <c r="K198" s="81">
        <v>0</v>
      </c>
      <c r="L198" s="84">
        <v>0</v>
      </c>
      <c r="M198" s="81">
        <v>0</v>
      </c>
      <c r="N198" s="84">
        <v>9.3333333333333705E-3</v>
      </c>
      <c r="O198" s="81">
        <v>0</v>
      </c>
      <c r="P198" s="84">
        <v>4.9765000000000006</v>
      </c>
      <c r="Q198" s="81">
        <v>10.082500000000001</v>
      </c>
      <c r="R198" s="84">
        <v>8.0188333333333315</v>
      </c>
      <c r="S198" s="81">
        <v>3.680499999999999</v>
      </c>
      <c r="T198" s="84">
        <v>3.0029999999999988</v>
      </c>
      <c r="U198" s="81">
        <v>4.5400000000000027</v>
      </c>
      <c r="V198" s="84">
        <v>4.4756666666666662</v>
      </c>
      <c r="W198" s="81">
        <v>4.2688333333333324</v>
      </c>
      <c r="X198" s="84">
        <v>1.5856666666666668</v>
      </c>
      <c r="Y198" s="81">
        <v>0</v>
      </c>
      <c r="Z198" s="84">
        <v>0</v>
      </c>
      <c r="AA198" s="81">
        <v>0</v>
      </c>
      <c r="AB198" s="84">
        <v>0</v>
      </c>
      <c r="AC198" s="58">
        <f t="shared" si="76"/>
        <v>44.64083333333334</v>
      </c>
      <c r="AD198" s="58"/>
      <c r="AE198" s="58"/>
    </row>
    <row r="199" spans="2:31" x14ac:dyDescent="0.3">
      <c r="B199" s="57" t="s">
        <v>18</v>
      </c>
      <c r="C199" s="57"/>
      <c r="D199" s="57"/>
      <c r="E199" s="81">
        <v>0</v>
      </c>
      <c r="F199" s="84">
        <v>0</v>
      </c>
      <c r="G199" s="81">
        <v>0</v>
      </c>
      <c r="H199" s="84">
        <v>0</v>
      </c>
      <c r="I199" s="81">
        <v>0</v>
      </c>
      <c r="J199" s="84">
        <v>0</v>
      </c>
      <c r="K199" s="81">
        <v>0</v>
      </c>
      <c r="L199" s="84">
        <v>0</v>
      </c>
      <c r="M199" s="81">
        <v>0</v>
      </c>
      <c r="N199" s="84">
        <v>0.86566666666666603</v>
      </c>
      <c r="O199" s="81">
        <v>6.7993333333333341</v>
      </c>
      <c r="P199" s="84">
        <v>11.547333333333331</v>
      </c>
      <c r="Q199" s="81">
        <v>13.266833333333331</v>
      </c>
      <c r="R199" s="84">
        <v>12.63833333333333</v>
      </c>
      <c r="S199" s="81">
        <v>7.1580000000000075</v>
      </c>
      <c r="T199" s="84">
        <v>2.4924999999999988</v>
      </c>
      <c r="U199" s="81">
        <v>0</v>
      </c>
      <c r="V199" s="84">
        <v>0</v>
      </c>
      <c r="W199" s="81">
        <v>8.8333333333333337E-3</v>
      </c>
      <c r="X199" s="84">
        <v>0</v>
      </c>
      <c r="Y199" s="81">
        <v>0</v>
      </c>
      <c r="Z199" s="84">
        <v>0</v>
      </c>
      <c r="AA199" s="81">
        <v>0</v>
      </c>
      <c r="AB199" s="84">
        <v>0</v>
      </c>
      <c r="AC199" s="58">
        <f t="shared" si="76"/>
        <v>54.776833333333329</v>
      </c>
      <c r="AD199" s="58"/>
      <c r="AE199" s="58"/>
    </row>
    <row r="200" spans="2:31" x14ac:dyDescent="0.3">
      <c r="B200" s="57" t="s">
        <v>19</v>
      </c>
      <c r="C200" s="57"/>
      <c r="D200" s="57"/>
      <c r="E200" s="81">
        <v>0</v>
      </c>
      <c r="F200" s="84">
        <v>0</v>
      </c>
      <c r="G200" s="81">
        <v>0</v>
      </c>
      <c r="H200" s="84">
        <v>0</v>
      </c>
      <c r="I200" s="81">
        <v>0</v>
      </c>
      <c r="J200" s="84">
        <v>0</v>
      </c>
      <c r="K200" s="81">
        <v>0</v>
      </c>
      <c r="L200" s="84">
        <v>0</v>
      </c>
      <c r="M200" s="81">
        <v>1.0616666666666668</v>
      </c>
      <c r="N200" s="84">
        <v>7.6731666666666651</v>
      </c>
      <c r="O200" s="81">
        <v>12.427499999999997</v>
      </c>
      <c r="P200" s="84">
        <v>22.085833333333333</v>
      </c>
      <c r="Q200" s="81">
        <v>23.829166666666687</v>
      </c>
      <c r="R200" s="84">
        <v>20.882333333333349</v>
      </c>
      <c r="S200" s="81">
        <v>11.395833333333332</v>
      </c>
      <c r="T200" s="84">
        <v>1.4570000000000003</v>
      </c>
      <c r="U200" s="81">
        <v>5.6464999999999996</v>
      </c>
      <c r="V200" s="84">
        <v>4.8403333333333336</v>
      </c>
      <c r="W200" s="81">
        <v>2.1805000000000003</v>
      </c>
      <c r="X200" s="84">
        <v>0.46016666666666656</v>
      </c>
      <c r="Y200" s="81">
        <v>0</v>
      </c>
      <c r="Z200" s="84">
        <v>0</v>
      </c>
      <c r="AA200" s="81">
        <v>0</v>
      </c>
      <c r="AB200" s="84">
        <v>0</v>
      </c>
      <c r="AC200" s="58">
        <f t="shared" si="76"/>
        <v>113.94000000000001</v>
      </c>
      <c r="AD200" s="58"/>
      <c r="AE200" s="58"/>
    </row>
    <row r="201" spans="2:31" x14ac:dyDescent="0.3">
      <c r="B201" s="57" t="s">
        <v>20</v>
      </c>
      <c r="C201" s="57"/>
      <c r="D201" s="57"/>
      <c r="E201" s="81">
        <v>0</v>
      </c>
      <c r="F201" s="84">
        <v>0</v>
      </c>
      <c r="G201" s="81">
        <v>0</v>
      </c>
      <c r="H201" s="84">
        <v>0</v>
      </c>
      <c r="I201" s="81">
        <v>0</v>
      </c>
      <c r="J201" s="84">
        <v>0</v>
      </c>
      <c r="K201" s="81">
        <v>0</v>
      </c>
      <c r="L201" s="84">
        <v>0</v>
      </c>
      <c r="M201" s="81">
        <v>0</v>
      </c>
      <c r="N201" s="84">
        <v>0</v>
      </c>
      <c r="O201" s="81">
        <v>0</v>
      </c>
      <c r="P201" s="84">
        <v>0.62516666666666654</v>
      </c>
      <c r="Q201" s="81">
        <v>0.16100000000000006</v>
      </c>
      <c r="R201" s="84">
        <v>0</v>
      </c>
      <c r="S201" s="81">
        <v>0</v>
      </c>
      <c r="T201" s="84">
        <v>0</v>
      </c>
      <c r="U201" s="81">
        <v>0</v>
      </c>
      <c r="V201" s="84">
        <v>3.1166666666666658E-2</v>
      </c>
      <c r="W201" s="81">
        <v>0.20766666666666672</v>
      </c>
      <c r="X201" s="84">
        <v>0</v>
      </c>
      <c r="Y201" s="81">
        <v>0</v>
      </c>
      <c r="Z201" s="84">
        <v>0</v>
      </c>
      <c r="AA201" s="81">
        <v>0</v>
      </c>
      <c r="AB201" s="84">
        <v>0</v>
      </c>
      <c r="AC201" s="58">
        <f t="shared" si="76"/>
        <v>1.0249999999999999</v>
      </c>
      <c r="AD201" s="58"/>
      <c r="AE201" s="58"/>
    </row>
    <row r="202" spans="2:31" x14ac:dyDescent="0.3">
      <c r="B202" s="57" t="s">
        <v>21</v>
      </c>
      <c r="C202" s="57"/>
      <c r="D202" s="57"/>
      <c r="E202" s="81">
        <v>0</v>
      </c>
      <c r="F202" s="84">
        <v>0</v>
      </c>
      <c r="G202" s="81">
        <v>0</v>
      </c>
      <c r="H202" s="84">
        <v>0</v>
      </c>
      <c r="I202" s="81">
        <v>0</v>
      </c>
      <c r="J202" s="84">
        <v>0</v>
      </c>
      <c r="K202" s="81">
        <v>0</v>
      </c>
      <c r="L202" s="84">
        <v>0</v>
      </c>
      <c r="M202" s="81">
        <v>0.19716666666666666</v>
      </c>
      <c r="N202" s="84">
        <v>3.8411666666666662</v>
      </c>
      <c r="O202" s="81">
        <v>7.0981666666666703</v>
      </c>
      <c r="P202" s="84">
        <v>11.120166666666659</v>
      </c>
      <c r="Q202" s="81">
        <v>13.578666666666665</v>
      </c>
      <c r="R202" s="84">
        <v>2.8948333333333323</v>
      </c>
      <c r="S202" s="81">
        <v>0</v>
      </c>
      <c r="T202" s="84">
        <v>0</v>
      </c>
      <c r="U202" s="81">
        <v>0</v>
      </c>
      <c r="V202" s="84">
        <v>0.20699999999999999</v>
      </c>
      <c r="W202" s="81">
        <v>0.50249999999999995</v>
      </c>
      <c r="X202" s="84">
        <v>1.6500000000000008E-2</v>
      </c>
      <c r="Y202" s="81">
        <v>0</v>
      </c>
      <c r="Z202" s="84">
        <v>0</v>
      </c>
      <c r="AA202" s="81">
        <v>0</v>
      </c>
      <c r="AB202" s="84">
        <v>0</v>
      </c>
      <c r="AC202" s="58">
        <f t="shared" si="76"/>
        <v>39.456166666666654</v>
      </c>
      <c r="AD202" s="58"/>
      <c r="AE202" s="58"/>
    </row>
    <row r="203" spans="2:31" x14ac:dyDescent="0.3">
      <c r="B203" s="57" t="s">
        <v>22</v>
      </c>
      <c r="C203" s="57"/>
      <c r="D203" s="57"/>
      <c r="E203" s="81">
        <v>0</v>
      </c>
      <c r="F203" s="84">
        <v>0</v>
      </c>
      <c r="G203" s="81">
        <v>0</v>
      </c>
      <c r="H203" s="84">
        <v>0</v>
      </c>
      <c r="I203" s="81">
        <v>0</v>
      </c>
      <c r="J203" s="84">
        <v>0</v>
      </c>
      <c r="K203" s="81">
        <v>0</v>
      </c>
      <c r="L203" s="84">
        <v>0</v>
      </c>
      <c r="M203" s="81">
        <v>0</v>
      </c>
      <c r="N203" s="84">
        <v>0.25949999999999984</v>
      </c>
      <c r="O203" s="81">
        <v>1.6043333333333338</v>
      </c>
      <c r="P203" s="84">
        <v>2.4259999999999997</v>
      </c>
      <c r="Q203" s="81">
        <v>3.5158333333333331</v>
      </c>
      <c r="R203" s="84">
        <v>0.11400000000000005</v>
      </c>
      <c r="S203" s="81">
        <v>0</v>
      </c>
      <c r="T203" s="84">
        <v>0</v>
      </c>
      <c r="U203" s="81">
        <v>0</v>
      </c>
      <c r="V203" s="84">
        <v>0.33699999999999997</v>
      </c>
      <c r="W203" s="81">
        <v>0.26683333333333359</v>
      </c>
      <c r="X203" s="84">
        <v>3.666666666666666E-2</v>
      </c>
      <c r="Y203" s="81">
        <v>0</v>
      </c>
      <c r="Z203" s="84">
        <v>0</v>
      </c>
      <c r="AA203" s="81">
        <v>0</v>
      </c>
      <c r="AB203" s="84">
        <v>0</v>
      </c>
      <c r="AC203" s="58">
        <f t="shared" si="76"/>
        <v>8.5601666666666674</v>
      </c>
      <c r="AD203" s="58"/>
      <c r="AE203" s="58"/>
    </row>
    <row r="204" spans="2:31" x14ac:dyDescent="0.3">
      <c r="B204" s="57" t="s">
        <v>23</v>
      </c>
      <c r="C204" s="57"/>
      <c r="D204" s="57"/>
      <c r="E204" s="81">
        <v>0</v>
      </c>
      <c r="F204" s="84">
        <v>0</v>
      </c>
      <c r="G204" s="81">
        <v>0</v>
      </c>
      <c r="H204" s="84">
        <v>0</v>
      </c>
      <c r="I204" s="81">
        <v>0</v>
      </c>
      <c r="J204" s="84">
        <v>0</v>
      </c>
      <c r="K204" s="81">
        <v>0</v>
      </c>
      <c r="L204" s="84">
        <v>0</v>
      </c>
      <c r="M204" s="81">
        <v>0</v>
      </c>
      <c r="N204" s="84">
        <v>0.35566666666666685</v>
      </c>
      <c r="O204" s="81">
        <v>8.7363333333333308</v>
      </c>
      <c r="P204" s="84">
        <v>14.969333333333338</v>
      </c>
      <c r="Q204" s="81">
        <v>19.189833333333322</v>
      </c>
      <c r="R204" s="84">
        <v>15.438166666666669</v>
      </c>
      <c r="S204" s="81">
        <v>7.8906666666666689</v>
      </c>
      <c r="T204" s="84">
        <v>6.4739999999999984</v>
      </c>
      <c r="U204" s="81">
        <v>4.8870000000000005</v>
      </c>
      <c r="V204" s="84">
        <v>2.5790000000000002</v>
      </c>
      <c r="W204" s="81">
        <v>1.1000000000000008</v>
      </c>
      <c r="X204" s="84">
        <v>7.333333333333332E-2</v>
      </c>
      <c r="Y204" s="81">
        <v>0</v>
      </c>
      <c r="Z204" s="84">
        <v>0</v>
      </c>
      <c r="AA204" s="81">
        <v>0</v>
      </c>
      <c r="AB204" s="84">
        <v>0</v>
      </c>
      <c r="AC204" s="58">
        <f t="shared" si="76"/>
        <v>81.693333333333328</v>
      </c>
      <c r="AD204" s="58"/>
      <c r="AE204" s="58"/>
    </row>
    <row r="205" spans="2:31" x14ac:dyDescent="0.3">
      <c r="B205" s="57" t="s">
        <v>24</v>
      </c>
      <c r="C205" s="57"/>
      <c r="D205" s="57"/>
      <c r="E205" s="81">
        <v>0</v>
      </c>
      <c r="F205" s="84">
        <v>0</v>
      </c>
      <c r="G205" s="81">
        <v>0</v>
      </c>
      <c r="H205" s="84">
        <v>0</v>
      </c>
      <c r="I205" s="81">
        <v>0</v>
      </c>
      <c r="J205" s="84">
        <v>0</v>
      </c>
      <c r="K205" s="81">
        <v>0</v>
      </c>
      <c r="L205" s="84">
        <v>0</v>
      </c>
      <c r="M205" s="81">
        <v>1.0833333333333335</v>
      </c>
      <c r="N205" s="84">
        <v>3.5999999999999961</v>
      </c>
      <c r="O205" s="81">
        <v>5.0999999999999996</v>
      </c>
      <c r="P205" s="84">
        <v>7.8000000000000078</v>
      </c>
      <c r="Q205" s="81">
        <v>8.3000000000000078</v>
      </c>
      <c r="R205" s="84">
        <v>7.1999999999999922</v>
      </c>
      <c r="S205" s="81">
        <v>5.800000000000006</v>
      </c>
      <c r="T205" s="84">
        <v>5.300000000000006</v>
      </c>
      <c r="U205" s="81">
        <v>3.5999999999999961</v>
      </c>
      <c r="V205" s="84">
        <v>1.9000000000000019</v>
      </c>
      <c r="W205" s="81">
        <v>0.89999999999999902</v>
      </c>
      <c r="X205" s="84">
        <v>0.14666666666666664</v>
      </c>
      <c r="Y205" s="81">
        <v>0</v>
      </c>
      <c r="Z205" s="84">
        <v>0</v>
      </c>
      <c r="AA205" s="81">
        <v>0</v>
      </c>
      <c r="AB205" s="84">
        <v>0</v>
      </c>
      <c r="AC205" s="58">
        <f t="shared" si="76"/>
        <v>50.730000000000004</v>
      </c>
      <c r="AD205" s="58"/>
      <c r="AE205" s="58"/>
    </row>
    <row r="206" spans="2:31" x14ac:dyDescent="0.3">
      <c r="B206" s="57" t="s">
        <v>25</v>
      </c>
      <c r="C206" s="57"/>
      <c r="D206" s="57"/>
      <c r="E206" s="81">
        <v>0</v>
      </c>
      <c r="F206" s="84">
        <v>0</v>
      </c>
      <c r="G206" s="81">
        <v>0</v>
      </c>
      <c r="H206" s="84">
        <v>0</v>
      </c>
      <c r="I206" s="81">
        <v>0</v>
      </c>
      <c r="J206" s="84">
        <v>0</v>
      </c>
      <c r="K206" s="81">
        <v>0</v>
      </c>
      <c r="L206" s="84">
        <v>0</v>
      </c>
      <c r="M206" s="81">
        <v>0.42916666666666681</v>
      </c>
      <c r="N206" s="84">
        <v>0.17216666666666663</v>
      </c>
      <c r="O206" s="81">
        <v>0</v>
      </c>
      <c r="P206" s="84">
        <v>0</v>
      </c>
      <c r="Q206" s="81">
        <v>0</v>
      </c>
      <c r="R206" s="84">
        <v>0</v>
      </c>
      <c r="S206" s="81">
        <v>0</v>
      </c>
      <c r="T206" s="84">
        <v>0</v>
      </c>
      <c r="U206" s="81">
        <v>0</v>
      </c>
      <c r="V206" s="84">
        <v>0</v>
      </c>
      <c r="W206" s="81">
        <v>0</v>
      </c>
      <c r="X206" s="84">
        <v>0</v>
      </c>
      <c r="Y206" s="81">
        <v>0</v>
      </c>
      <c r="Z206" s="84">
        <v>0</v>
      </c>
      <c r="AA206" s="81">
        <v>0</v>
      </c>
      <c r="AB206" s="84">
        <v>0</v>
      </c>
      <c r="AC206" s="58">
        <f t="shared" si="76"/>
        <v>0.6013333333333335</v>
      </c>
      <c r="AD206" s="58"/>
      <c r="AE206" s="58"/>
    </row>
    <row r="207" spans="2:31" x14ac:dyDescent="0.3">
      <c r="B207" s="57" t="s">
        <v>26</v>
      </c>
      <c r="C207" s="57"/>
      <c r="D207" s="57"/>
      <c r="E207" s="81">
        <v>2.8078333333333325</v>
      </c>
      <c r="F207" s="84">
        <v>2.9884999999999997</v>
      </c>
      <c r="G207" s="81">
        <v>2.9109999999999991</v>
      </c>
      <c r="H207" s="84">
        <v>2.7266666666666661</v>
      </c>
      <c r="I207" s="81">
        <v>2.6135000000000019</v>
      </c>
      <c r="J207" s="84">
        <v>2.6928333333333336</v>
      </c>
      <c r="K207" s="81">
        <v>1.3146666666666675</v>
      </c>
      <c r="L207" s="84">
        <v>1.2388333333333321</v>
      </c>
      <c r="M207" s="81">
        <v>1.0463333333333333</v>
      </c>
      <c r="N207" s="84">
        <v>0</v>
      </c>
      <c r="O207" s="81">
        <v>0</v>
      </c>
      <c r="P207" s="84">
        <v>0</v>
      </c>
      <c r="Q207" s="81">
        <v>0</v>
      </c>
      <c r="R207" s="84">
        <v>0</v>
      </c>
      <c r="S207" s="81">
        <v>0</v>
      </c>
      <c r="T207" s="84">
        <v>0</v>
      </c>
      <c r="U207" s="81">
        <v>1.006833333333333</v>
      </c>
      <c r="V207" s="84">
        <v>2.0041666666666664</v>
      </c>
      <c r="W207" s="81">
        <v>3.401333333333334</v>
      </c>
      <c r="X207" s="84">
        <v>0</v>
      </c>
      <c r="Y207" s="81">
        <v>0</v>
      </c>
      <c r="Z207" s="84">
        <v>0</v>
      </c>
      <c r="AA207" s="81">
        <v>0</v>
      </c>
      <c r="AB207" s="84">
        <v>0</v>
      </c>
      <c r="AC207" s="58">
        <f t="shared" si="76"/>
        <v>26.752499999999998</v>
      </c>
      <c r="AD207" s="58"/>
      <c r="AE207" s="58"/>
    </row>
    <row r="208" spans="2:31" x14ac:dyDescent="0.3">
      <c r="B208" s="57" t="s">
        <v>27</v>
      </c>
      <c r="C208" s="57"/>
      <c r="D208" s="57"/>
      <c r="E208" s="81">
        <v>0</v>
      </c>
      <c r="F208" s="84">
        <v>0</v>
      </c>
      <c r="G208" s="81">
        <v>0</v>
      </c>
      <c r="H208" s="84">
        <v>0</v>
      </c>
      <c r="I208" s="81">
        <v>0</v>
      </c>
      <c r="J208" s="84">
        <v>0</v>
      </c>
      <c r="K208" s="81">
        <v>0</v>
      </c>
      <c r="L208" s="84">
        <v>0</v>
      </c>
      <c r="M208" s="81">
        <v>5.9913333333333343</v>
      </c>
      <c r="N208" s="84">
        <v>23.139000000000006</v>
      </c>
      <c r="O208" s="81">
        <v>13.535999999999996</v>
      </c>
      <c r="P208" s="84">
        <v>0</v>
      </c>
      <c r="Q208" s="81">
        <v>0</v>
      </c>
      <c r="R208" s="84">
        <v>0</v>
      </c>
      <c r="S208" s="81">
        <v>0</v>
      </c>
      <c r="T208" s="84">
        <v>0</v>
      </c>
      <c r="U208" s="81">
        <v>0</v>
      </c>
      <c r="V208" s="84">
        <v>2.3333333333333326</v>
      </c>
      <c r="W208" s="81">
        <v>6.8346666666666671</v>
      </c>
      <c r="X208" s="84">
        <v>0</v>
      </c>
      <c r="Y208" s="81">
        <v>0</v>
      </c>
      <c r="Z208" s="84">
        <v>0</v>
      </c>
      <c r="AA208" s="81">
        <v>0</v>
      </c>
      <c r="AB208" s="84">
        <v>0</v>
      </c>
      <c r="AC208" s="58">
        <f t="shared" si="76"/>
        <v>51.834333333333333</v>
      </c>
      <c r="AD208" s="58"/>
      <c r="AE208" s="58"/>
    </row>
    <row r="209" spans="2:31" x14ac:dyDescent="0.3">
      <c r="B209" s="57" t="s">
        <v>28</v>
      </c>
      <c r="C209" s="57"/>
      <c r="D209" s="57"/>
      <c r="E209" s="81">
        <v>0</v>
      </c>
      <c r="F209" s="84">
        <v>0</v>
      </c>
      <c r="G209" s="81">
        <v>0</v>
      </c>
      <c r="H209" s="84">
        <v>0</v>
      </c>
      <c r="I209" s="81">
        <v>0</v>
      </c>
      <c r="J209" s="84">
        <v>0</v>
      </c>
      <c r="K209" s="81">
        <v>0</v>
      </c>
      <c r="L209" s="84">
        <v>0</v>
      </c>
      <c r="M209" s="81">
        <v>24.34116666666667</v>
      </c>
      <c r="N209" s="84">
        <v>53.097999999999963</v>
      </c>
      <c r="O209" s="81">
        <v>47.028499999999973</v>
      </c>
      <c r="P209" s="84">
        <v>46.729000000000021</v>
      </c>
      <c r="Q209" s="81">
        <v>41.210000000000022</v>
      </c>
      <c r="R209" s="84">
        <v>30.910000000000021</v>
      </c>
      <c r="S209" s="81">
        <v>18.110000000000007</v>
      </c>
      <c r="T209" s="84">
        <v>11.210000000000003</v>
      </c>
      <c r="U209" s="81">
        <v>9.9100000000000055</v>
      </c>
      <c r="V209" s="84">
        <v>9.9100000000000055</v>
      </c>
      <c r="W209" s="81">
        <v>16.710000000000015</v>
      </c>
      <c r="X209" s="84">
        <v>6.528500000000002</v>
      </c>
      <c r="Y209" s="81">
        <v>0</v>
      </c>
      <c r="Z209" s="84">
        <v>0</v>
      </c>
      <c r="AA209" s="81">
        <v>0</v>
      </c>
      <c r="AB209" s="84">
        <v>0</v>
      </c>
      <c r="AC209" s="58">
        <f t="shared" si="76"/>
        <v>315.69516666666675</v>
      </c>
      <c r="AD209" s="58"/>
      <c r="AE209" s="58"/>
    </row>
    <row r="210" spans="2:31" x14ac:dyDescent="0.3">
      <c r="B210" s="57" t="s">
        <v>98</v>
      </c>
      <c r="C210" s="57"/>
      <c r="D210" s="57"/>
      <c r="E210" s="81">
        <v>0</v>
      </c>
      <c r="F210" s="84">
        <v>0</v>
      </c>
      <c r="G210" s="81">
        <v>0</v>
      </c>
      <c r="H210" s="84">
        <v>0</v>
      </c>
      <c r="I210" s="81">
        <v>0</v>
      </c>
      <c r="J210" s="84">
        <v>0</v>
      </c>
      <c r="K210" s="81">
        <v>0</v>
      </c>
      <c r="L210" s="84">
        <v>0</v>
      </c>
      <c r="M210" s="81">
        <v>0</v>
      </c>
      <c r="N210" s="84">
        <v>0</v>
      </c>
      <c r="O210" s="81">
        <v>0</v>
      </c>
      <c r="P210" s="84">
        <v>0</v>
      </c>
      <c r="Q210" s="81">
        <v>0</v>
      </c>
      <c r="R210" s="84">
        <v>0</v>
      </c>
      <c r="S210" s="81">
        <v>0</v>
      </c>
      <c r="T210" s="84">
        <v>0</v>
      </c>
      <c r="U210" s="81">
        <v>0</v>
      </c>
      <c r="V210" s="84">
        <v>0</v>
      </c>
      <c r="W210" s="81">
        <v>9.3333333333333351E-2</v>
      </c>
      <c r="X210" s="84">
        <v>0</v>
      </c>
      <c r="Y210" s="81">
        <v>0</v>
      </c>
      <c r="Z210" s="84">
        <v>0</v>
      </c>
      <c r="AA210" s="81">
        <v>0</v>
      </c>
      <c r="AB210" s="84">
        <v>0</v>
      </c>
      <c r="AC210" s="58">
        <f t="shared" si="76"/>
        <v>9.3333333333333351E-2</v>
      </c>
      <c r="AD210" s="58"/>
      <c r="AE210" s="58"/>
    </row>
    <row r="211" spans="2:31" x14ac:dyDescent="0.3">
      <c r="B211" s="57" t="s">
        <v>29</v>
      </c>
      <c r="C211" s="57"/>
      <c r="D211" s="57"/>
      <c r="E211" s="81">
        <v>0</v>
      </c>
      <c r="F211" s="84">
        <v>0</v>
      </c>
      <c r="G211" s="81">
        <v>0</v>
      </c>
      <c r="H211" s="84">
        <v>0</v>
      </c>
      <c r="I211" s="81">
        <v>0</v>
      </c>
      <c r="J211" s="84">
        <v>0</v>
      </c>
      <c r="K211" s="81">
        <v>0</v>
      </c>
      <c r="L211" s="84">
        <v>0</v>
      </c>
      <c r="M211" s="81">
        <v>0</v>
      </c>
      <c r="N211" s="84">
        <v>0</v>
      </c>
      <c r="O211" s="81">
        <v>0</v>
      </c>
      <c r="P211" s="84">
        <v>0</v>
      </c>
      <c r="Q211" s="81">
        <v>0</v>
      </c>
      <c r="R211" s="84">
        <v>0</v>
      </c>
      <c r="S211" s="81">
        <v>0</v>
      </c>
      <c r="T211" s="84">
        <v>0</v>
      </c>
      <c r="U211" s="81">
        <v>0</v>
      </c>
      <c r="V211" s="84">
        <v>0</v>
      </c>
      <c r="W211" s="81">
        <v>6.9833333333333358E-2</v>
      </c>
      <c r="X211" s="84">
        <v>0</v>
      </c>
      <c r="Y211" s="81">
        <v>0</v>
      </c>
      <c r="Z211" s="84">
        <v>0</v>
      </c>
      <c r="AA211" s="81">
        <v>0</v>
      </c>
      <c r="AB211" s="84">
        <v>0</v>
      </c>
      <c r="AC211" s="58">
        <f t="shared" si="76"/>
        <v>6.9833333333333358E-2</v>
      </c>
      <c r="AD211" s="58"/>
      <c r="AE211" s="58"/>
    </row>
    <row r="212" spans="2:31" x14ac:dyDescent="0.3">
      <c r="B212" s="57" t="s">
        <v>30</v>
      </c>
      <c r="C212" s="57"/>
      <c r="D212" s="57"/>
      <c r="E212" s="81">
        <v>0</v>
      </c>
      <c r="F212" s="84">
        <v>0</v>
      </c>
      <c r="G212" s="81">
        <v>0</v>
      </c>
      <c r="H212" s="84">
        <v>0</v>
      </c>
      <c r="I212" s="81">
        <v>0</v>
      </c>
      <c r="J212" s="84">
        <v>0</v>
      </c>
      <c r="K212" s="81">
        <v>0</v>
      </c>
      <c r="L212" s="84">
        <v>0</v>
      </c>
      <c r="M212" s="81">
        <v>0</v>
      </c>
      <c r="N212" s="84">
        <v>0</v>
      </c>
      <c r="O212" s="81">
        <v>0</v>
      </c>
      <c r="P212" s="84">
        <v>0</v>
      </c>
      <c r="Q212" s="81">
        <v>0</v>
      </c>
      <c r="R212" s="84">
        <v>0</v>
      </c>
      <c r="S212" s="81">
        <v>0</v>
      </c>
      <c r="T212" s="84">
        <v>0</v>
      </c>
      <c r="U212" s="81">
        <v>0</v>
      </c>
      <c r="V212" s="84">
        <v>4.8501666666666665</v>
      </c>
      <c r="W212" s="81">
        <v>5.875333333333332</v>
      </c>
      <c r="X212" s="84">
        <v>0</v>
      </c>
      <c r="Y212" s="81">
        <v>0</v>
      </c>
      <c r="Z212" s="84">
        <v>0</v>
      </c>
      <c r="AA212" s="81">
        <v>0</v>
      </c>
      <c r="AB212" s="84">
        <v>0</v>
      </c>
      <c r="AC212" s="58">
        <f t="shared" si="76"/>
        <v>10.725499999999998</v>
      </c>
      <c r="AD212" s="58"/>
      <c r="AE212" s="58"/>
    </row>
    <row r="213" spans="2:31" x14ac:dyDescent="0.3">
      <c r="B213" s="57" t="s">
        <v>31</v>
      </c>
      <c r="C213" s="57"/>
      <c r="D213" s="57"/>
      <c r="E213" s="81">
        <v>21.200000000000024</v>
      </c>
      <c r="F213" s="84">
        <v>21.299999999999976</v>
      </c>
      <c r="G213" s="81">
        <v>21.299999999999976</v>
      </c>
      <c r="H213" s="84">
        <v>21.400000000000009</v>
      </c>
      <c r="I213" s="81">
        <v>21.299999999999976</v>
      </c>
      <c r="J213" s="84">
        <v>21.299999999999976</v>
      </c>
      <c r="K213" s="81">
        <v>19.600000000000005</v>
      </c>
      <c r="L213" s="84">
        <v>19.200000000000024</v>
      </c>
      <c r="M213" s="81">
        <v>18.200000000000021</v>
      </c>
      <c r="N213" s="84">
        <v>16.200000000000017</v>
      </c>
      <c r="O213" s="81">
        <v>14</v>
      </c>
      <c r="P213" s="84">
        <v>14.100000000000014</v>
      </c>
      <c r="Q213" s="81">
        <v>12.29999999999999</v>
      </c>
      <c r="R213" s="84">
        <v>8.8999999999999897</v>
      </c>
      <c r="S213" s="81">
        <v>5</v>
      </c>
      <c r="T213" s="84">
        <v>2.6999999999999988</v>
      </c>
      <c r="U213" s="81">
        <v>2.5</v>
      </c>
      <c r="V213" s="84">
        <v>3.0999999999999965</v>
      </c>
      <c r="W213" s="81">
        <v>5.199999999999994</v>
      </c>
      <c r="X213" s="84">
        <v>2.0533333333333337</v>
      </c>
      <c r="Y213" s="81">
        <v>11.166666666666657</v>
      </c>
      <c r="Z213" s="84">
        <v>11.899999999999986</v>
      </c>
      <c r="AA213" s="81">
        <v>7.3116666666666621</v>
      </c>
      <c r="AB213" s="84">
        <v>0</v>
      </c>
      <c r="AC213" s="58">
        <f t="shared" si="76"/>
        <v>301.23166666666663</v>
      </c>
      <c r="AD213" s="58"/>
      <c r="AE213" s="58"/>
    </row>
    <row r="214" spans="2:31" x14ac:dyDescent="0.3">
      <c r="B214" s="57" t="s">
        <v>32</v>
      </c>
      <c r="C214" s="57"/>
      <c r="D214" s="57"/>
      <c r="E214" s="81">
        <v>0</v>
      </c>
      <c r="F214" s="84">
        <v>0</v>
      </c>
      <c r="G214" s="81">
        <v>0</v>
      </c>
      <c r="H214" s="84">
        <v>0</v>
      </c>
      <c r="I214" s="81">
        <v>0</v>
      </c>
      <c r="J214" s="84">
        <v>0</v>
      </c>
      <c r="K214" s="81">
        <v>0</v>
      </c>
      <c r="L214" s="84">
        <v>0</v>
      </c>
      <c r="M214" s="81">
        <v>2.9620000000000006</v>
      </c>
      <c r="N214" s="84">
        <v>12.254</v>
      </c>
      <c r="O214" s="81">
        <v>0</v>
      </c>
      <c r="P214" s="84">
        <v>0</v>
      </c>
      <c r="Q214" s="81">
        <v>0</v>
      </c>
      <c r="R214" s="84">
        <v>0</v>
      </c>
      <c r="S214" s="81">
        <v>0</v>
      </c>
      <c r="T214" s="84">
        <v>0</v>
      </c>
      <c r="U214" s="81">
        <v>0</v>
      </c>
      <c r="V214" s="84">
        <v>3.3383333333333325</v>
      </c>
      <c r="W214" s="81">
        <v>2.4815000000000009</v>
      </c>
      <c r="X214" s="84">
        <v>0</v>
      </c>
      <c r="Y214" s="81">
        <v>0</v>
      </c>
      <c r="Z214" s="84">
        <v>0</v>
      </c>
      <c r="AA214" s="81">
        <v>0</v>
      </c>
      <c r="AB214" s="84">
        <v>0</v>
      </c>
      <c r="AC214" s="58">
        <f t="shared" si="76"/>
        <v>21.035833333333333</v>
      </c>
      <c r="AD214" s="58"/>
      <c r="AE214" s="58"/>
    </row>
    <row r="215" spans="2:31" x14ac:dyDescent="0.3">
      <c r="B215" s="57" t="s">
        <v>33</v>
      </c>
      <c r="C215" s="57"/>
      <c r="D215" s="57"/>
      <c r="E215" s="81">
        <v>0</v>
      </c>
      <c r="F215" s="84">
        <v>0</v>
      </c>
      <c r="G215" s="81">
        <v>0</v>
      </c>
      <c r="H215" s="84">
        <v>0</v>
      </c>
      <c r="I215" s="81">
        <v>0</v>
      </c>
      <c r="J215" s="84">
        <v>0</v>
      </c>
      <c r="K215" s="81">
        <v>0</v>
      </c>
      <c r="L215" s="84">
        <v>0</v>
      </c>
      <c r="M215" s="81">
        <v>0</v>
      </c>
      <c r="N215" s="84">
        <v>0</v>
      </c>
      <c r="O215" s="81">
        <v>0</v>
      </c>
      <c r="P215" s="84">
        <v>0</v>
      </c>
      <c r="Q215" s="81">
        <v>0</v>
      </c>
      <c r="R215" s="84">
        <v>0.89016666666666699</v>
      </c>
      <c r="S215" s="81">
        <v>1.0876666666666668</v>
      </c>
      <c r="T215" s="84">
        <v>1.8079999999999998</v>
      </c>
      <c r="U215" s="81">
        <v>1.7181666666666662</v>
      </c>
      <c r="V215" s="84">
        <v>2.2945000000000002</v>
      </c>
      <c r="W215" s="81">
        <v>2.5594999999999999</v>
      </c>
      <c r="X215" s="84">
        <v>0</v>
      </c>
      <c r="Y215" s="81">
        <v>0</v>
      </c>
      <c r="Z215" s="84">
        <v>5.7499999999999926E-2</v>
      </c>
      <c r="AA215" s="81">
        <v>2.4666666666666646E-2</v>
      </c>
      <c r="AB215" s="84">
        <v>0</v>
      </c>
      <c r="AC215" s="58">
        <f t="shared" si="76"/>
        <v>10.440166666666666</v>
      </c>
      <c r="AD215" s="58"/>
      <c r="AE215" s="58"/>
    </row>
    <row r="216" spans="2:31" x14ac:dyDescent="0.3">
      <c r="B216" s="57" t="s">
        <v>34</v>
      </c>
      <c r="C216" s="57"/>
      <c r="D216" s="57"/>
      <c r="E216" s="81">
        <v>1.2266666666666663</v>
      </c>
      <c r="F216" s="84">
        <v>1.2323333333333328</v>
      </c>
      <c r="G216" s="81">
        <v>1.3326666666666662</v>
      </c>
      <c r="H216" s="84">
        <v>1.2270000000000003</v>
      </c>
      <c r="I216" s="81">
        <v>1.1218333333333339</v>
      </c>
      <c r="J216" s="84">
        <v>1.0184999999999997</v>
      </c>
      <c r="K216" s="81">
        <v>0.31466666666666643</v>
      </c>
      <c r="L216" s="84">
        <v>0.29683333333333289</v>
      </c>
      <c r="M216" s="81">
        <v>3.8333333333333254E-2</v>
      </c>
      <c r="N216" s="84">
        <v>3.3333333333332622E-4</v>
      </c>
      <c r="O216" s="81">
        <v>0</v>
      </c>
      <c r="P216" s="84">
        <v>0.3231666666666666</v>
      </c>
      <c r="Q216" s="81">
        <v>0.35266666666666668</v>
      </c>
      <c r="R216" s="84">
        <v>0.76083333333333347</v>
      </c>
      <c r="S216" s="81">
        <v>3.6333333333333329E-2</v>
      </c>
      <c r="T216" s="84">
        <v>0.16783333333333328</v>
      </c>
      <c r="U216" s="81">
        <v>0.68766666666666676</v>
      </c>
      <c r="V216" s="84">
        <v>1.2636666666666667</v>
      </c>
      <c r="W216" s="81">
        <v>1.3919999999999999</v>
      </c>
      <c r="X216" s="84">
        <v>0</v>
      </c>
      <c r="Y216" s="81">
        <v>5.6666666666666645E-3</v>
      </c>
      <c r="Z216" s="84">
        <v>0.54349999999999987</v>
      </c>
      <c r="AA216" s="81">
        <v>0.25599999999999995</v>
      </c>
      <c r="AB216" s="84">
        <v>0</v>
      </c>
      <c r="AC216" s="58">
        <f t="shared" si="76"/>
        <v>13.5985</v>
      </c>
      <c r="AD216" s="58"/>
      <c r="AE216" s="58"/>
    </row>
    <row r="217" spans="2:31" x14ac:dyDescent="0.3">
      <c r="B217" s="57" t="s">
        <v>35</v>
      </c>
      <c r="C217" s="57"/>
      <c r="D217" s="57"/>
      <c r="E217" s="81">
        <v>0</v>
      </c>
      <c r="F217" s="84">
        <v>0</v>
      </c>
      <c r="G217" s="81">
        <v>0</v>
      </c>
      <c r="H217" s="84">
        <v>0</v>
      </c>
      <c r="I217" s="81">
        <v>0</v>
      </c>
      <c r="J217" s="84">
        <v>0</v>
      </c>
      <c r="K217" s="81">
        <v>0</v>
      </c>
      <c r="L217" s="84">
        <v>0</v>
      </c>
      <c r="M217" s="81">
        <v>0</v>
      </c>
      <c r="N217" s="84">
        <v>0</v>
      </c>
      <c r="O217" s="81">
        <v>0</v>
      </c>
      <c r="P217" s="84">
        <v>0</v>
      </c>
      <c r="Q217" s="81">
        <v>0</v>
      </c>
      <c r="R217" s="84">
        <v>0</v>
      </c>
      <c r="S217" s="81">
        <v>0</v>
      </c>
      <c r="T217" s="84">
        <v>0</v>
      </c>
      <c r="U217" s="81">
        <v>0</v>
      </c>
      <c r="V217" s="84">
        <v>0</v>
      </c>
      <c r="W217" s="81">
        <v>0</v>
      </c>
      <c r="X217" s="84">
        <v>0</v>
      </c>
      <c r="Y217" s="81">
        <v>0</v>
      </c>
      <c r="Z217" s="84">
        <v>0</v>
      </c>
      <c r="AA217" s="81">
        <v>0</v>
      </c>
      <c r="AB217" s="84">
        <v>0</v>
      </c>
      <c r="AC217" s="58">
        <f t="shared" si="76"/>
        <v>0</v>
      </c>
      <c r="AD217" s="58"/>
      <c r="AE217" s="58"/>
    </row>
    <row r="218" spans="2:31" x14ac:dyDescent="0.3">
      <c r="B218" s="57" t="s">
        <v>36</v>
      </c>
      <c r="C218" s="57"/>
      <c r="D218" s="57"/>
      <c r="E218" s="81">
        <v>0</v>
      </c>
      <c r="F218" s="84">
        <v>0</v>
      </c>
      <c r="G218" s="81">
        <v>0</v>
      </c>
      <c r="H218" s="84">
        <v>0</v>
      </c>
      <c r="I218" s="81">
        <v>0</v>
      </c>
      <c r="J218" s="84">
        <v>0</v>
      </c>
      <c r="K218" s="81">
        <v>0</v>
      </c>
      <c r="L218" s="84">
        <v>0</v>
      </c>
      <c r="M218" s="81">
        <v>0</v>
      </c>
      <c r="N218" s="84">
        <v>0</v>
      </c>
      <c r="O218" s="81">
        <v>0</v>
      </c>
      <c r="P218" s="84">
        <v>0</v>
      </c>
      <c r="Q218" s="81">
        <v>0</v>
      </c>
      <c r="R218" s="84">
        <v>0</v>
      </c>
      <c r="S218" s="81">
        <v>0</v>
      </c>
      <c r="T218" s="84">
        <v>0</v>
      </c>
      <c r="U218" s="81">
        <v>0</v>
      </c>
      <c r="V218" s="84">
        <v>0</v>
      </c>
      <c r="W218" s="81">
        <v>0</v>
      </c>
      <c r="X218" s="84">
        <v>0</v>
      </c>
      <c r="Y218" s="81">
        <v>0</v>
      </c>
      <c r="Z218" s="84">
        <v>0</v>
      </c>
      <c r="AA218" s="81">
        <v>0</v>
      </c>
      <c r="AB218" s="84">
        <v>0</v>
      </c>
      <c r="AC218" s="58">
        <f t="shared" si="76"/>
        <v>0</v>
      </c>
      <c r="AD218" s="58"/>
      <c r="AE218" s="58"/>
    </row>
    <row r="219" spans="2:31" x14ac:dyDescent="0.3">
      <c r="B219" s="12" t="s">
        <v>86</v>
      </c>
      <c r="C219" s="12"/>
      <c r="D219" s="12"/>
      <c r="E219" s="81">
        <v>21.825833333333328</v>
      </c>
      <c r="F219" s="84">
        <v>22.390500000000014</v>
      </c>
      <c r="G219" s="81">
        <v>22.716333333333349</v>
      </c>
      <c r="H219" s="84">
        <v>22.607166666666664</v>
      </c>
      <c r="I219" s="81">
        <v>22.832666666666668</v>
      </c>
      <c r="J219" s="84">
        <v>22.757500000000007</v>
      </c>
      <c r="K219" s="81">
        <v>18.613499999999995</v>
      </c>
      <c r="L219" s="84">
        <v>9.5111666666666626</v>
      </c>
      <c r="M219" s="81">
        <v>6.5000000000000092E-3</v>
      </c>
      <c r="N219" s="84">
        <v>0</v>
      </c>
      <c r="O219" s="81">
        <v>5.4099999999999984</v>
      </c>
      <c r="P219" s="84">
        <v>10.786833333333332</v>
      </c>
      <c r="Q219" s="81">
        <v>4.1051666666666673</v>
      </c>
      <c r="R219" s="84">
        <v>0</v>
      </c>
      <c r="S219" s="81">
        <v>0</v>
      </c>
      <c r="T219" s="84">
        <v>0</v>
      </c>
      <c r="U219" s="81">
        <v>0</v>
      </c>
      <c r="V219" s="84">
        <v>0</v>
      </c>
      <c r="W219" s="81">
        <v>0</v>
      </c>
      <c r="X219" s="84">
        <v>0</v>
      </c>
      <c r="Y219" s="81">
        <v>0</v>
      </c>
      <c r="Z219" s="84">
        <v>0.39033333333333325</v>
      </c>
      <c r="AA219" s="81">
        <v>3.3804999999999992</v>
      </c>
      <c r="AB219" s="84">
        <v>0</v>
      </c>
      <c r="AC219" s="58">
        <f t="shared" si="76"/>
        <v>187.334</v>
      </c>
      <c r="AD219" s="58"/>
      <c r="AE219" s="58"/>
    </row>
    <row r="220" spans="2:31" x14ac:dyDescent="0.3">
      <c r="B220" s="12" t="s">
        <v>87</v>
      </c>
      <c r="C220" s="12"/>
      <c r="D220" s="12"/>
      <c r="E220" s="81">
        <v>34.641333333333343</v>
      </c>
      <c r="F220" s="84">
        <v>35.016666666666666</v>
      </c>
      <c r="G220" s="81">
        <v>35.949000000000005</v>
      </c>
      <c r="H220" s="84">
        <v>35.21583333333335</v>
      </c>
      <c r="I220" s="81">
        <v>33.519500000000008</v>
      </c>
      <c r="J220" s="84">
        <v>32.408333333333317</v>
      </c>
      <c r="K220" s="81">
        <v>27.490833333333335</v>
      </c>
      <c r="L220" s="84">
        <v>23.797666666666661</v>
      </c>
      <c r="M220" s="81">
        <v>16.426833333333331</v>
      </c>
      <c r="N220" s="84">
        <v>14.389333333333328</v>
      </c>
      <c r="O220" s="81">
        <v>12.809833333333343</v>
      </c>
      <c r="P220" s="84">
        <v>12.561666666666664</v>
      </c>
      <c r="Q220" s="81">
        <v>4.8763333333333323</v>
      </c>
      <c r="R220" s="84">
        <v>0</v>
      </c>
      <c r="S220" s="81">
        <v>0</v>
      </c>
      <c r="T220" s="84">
        <v>0</v>
      </c>
      <c r="U220" s="81">
        <v>0</v>
      </c>
      <c r="V220" s="84">
        <v>0</v>
      </c>
      <c r="W220" s="81">
        <v>0</v>
      </c>
      <c r="X220" s="84">
        <v>0</v>
      </c>
      <c r="Y220" s="81">
        <v>1.5539999999999998</v>
      </c>
      <c r="Z220" s="84">
        <v>3.6316666666666664</v>
      </c>
      <c r="AA220" s="81">
        <v>5.4541666666666702</v>
      </c>
      <c r="AB220" s="84">
        <v>0</v>
      </c>
      <c r="AC220" s="58">
        <f t="shared" si="76"/>
        <v>329.74299999999999</v>
      </c>
      <c r="AD220" s="58"/>
      <c r="AE220" s="58"/>
    </row>
    <row r="221" spans="2:31" x14ac:dyDescent="0.3">
      <c r="B221" s="12" t="s">
        <v>100</v>
      </c>
      <c r="C221" s="12"/>
      <c r="D221" s="12"/>
      <c r="E221" s="81">
        <v>0</v>
      </c>
      <c r="F221" s="84">
        <v>0.17400000000000151</v>
      </c>
      <c r="G221" s="81">
        <v>0.61000000000000143</v>
      </c>
      <c r="H221" s="84">
        <v>0.1710000000000009</v>
      </c>
      <c r="I221" s="81">
        <v>4.8333333333333076E-2</v>
      </c>
      <c r="J221" s="84">
        <v>1.3166666666666653E-2</v>
      </c>
      <c r="K221" s="81">
        <v>0</v>
      </c>
      <c r="L221" s="84">
        <v>0</v>
      </c>
      <c r="M221" s="81">
        <v>0</v>
      </c>
      <c r="N221" s="84">
        <v>0</v>
      </c>
      <c r="O221" s="81">
        <v>0</v>
      </c>
      <c r="P221" s="84">
        <v>2.1418333333333326</v>
      </c>
      <c r="Q221" s="81">
        <v>3.0678333333333314</v>
      </c>
      <c r="R221" s="84">
        <v>2.2685000000000017</v>
      </c>
      <c r="S221" s="81">
        <v>2.3673333333333333</v>
      </c>
      <c r="T221" s="84">
        <v>3.7373333333333343</v>
      </c>
      <c r="U221" s="81">
        <v>5.6955000000000009</v>
      </c>
      <c r="V221" s="84">
        <v>5.0668333333333333</v>
      </c>
      <c r="W221" s="81">
        <v>8.4688333333333325</v>
      </c>
      <c r="X221" s="84">
        <v>2.8078333333333338</v>
      </c>
      <c r="Y221" s="81">
        <v>0.1238333333333335</v>
      </c>
      <c r="Z221" s="84">
        <v>4.3034999999999997</v>
      </c>
      <c r="AA221" s="81">
        <v>0.44833333333333331</v>
      </c>
      <c r="AB221" s="84">
        <v>0</v>
      </c>
      <c r="AC221" s="58">
        <f t="shared" si="76"/>
        <v>41.513999999999996</v>
      </c>
      <c r="AD221" s="58"/>
      <c r="AE221" s="58"/>
    </row>
    <row r="222" spans="2:31" x14ac:dyDescent="0.3">
      <c r="B222" s="13" t="s">
        <v>2</v>
      </c>
      <c r="C222" s="13"/>
      <c r="D222" s="13"/>
      <c r="E222" s="14">
        <f>SUM(E184:E221)</f>
        <v>81.701666666666682</v>
      </c>
      <c r="F222" s="14">
        <f t="shared" ref="F222" si="77">SUM(F184:F221)</f>
        <v>83.10199999999999</v>
      </c>
      <c r="G222" s="14">
        <f t="shared" ref="G222" si="78">SUM(G184:G221)</f>
        <v>84.819000000000003</v>
      </c>
      <c r="H222" s="14">
        <f t="shared" ref="H222" si="79">SUM(H184:H221)</f>
        <v>83.347666666666697</v>
      </c>
      <c r="I222" s="14">
        <f t="shared" ref="I222" si="80">SUM(I184:I221)</f>
        <v>81.435833333333321</v>
      </c>
      <c r="J222" s="14">
        <f t="shared" ref="J222" si="81">SUM(J184:J221)</f>
        <v>80.190333333333299</v>
      </c>
      <c r="K222" s="14">
        <f t="shared" ref="K222" si="82">SUM(K184:K221)</f>
        <v>67.333666666666659</v>
      </c>
      <c r="L222" s="14">
        <f t="shared" ref="L222" si="83">SUM(L184:L221)</f>
        <v>54.044500000000014</v>
      </c>
      <c r="M222" s="14">
        <f t="shared" ref="M222" si="84">SUM(M184:M221)</f>
        <v>115.22483333333338</v>
      </c>
      <c r="N222" s="14">
        <f t="shared" ref="N222" si="85">SUM(N184:N221)</f>
        <v>181.97983333333332</v>
      </c>
      <c r="O222" s="14">
        <f t="shared" ref="O222" si="86">SUM(O184:O221)</f>
        <v>162.03799999999995</v>
      </c>
      <c r="P222" s="14">
        <f t="shared" ref="P222" si="87">SUM(P184:P221)</f>
        <v>210.96816666666672</v>
      </c>
      <c r="Q222" s="14">
        <f t="shared" ref="Q222" si="88">SUM(Q184:Q221)</f>
        <v>271.90983333333332</v>
      </c>
      <c r="R222" s="14">
        <f t="shared" ref="R222" si="89">SUM(R184:R221)</f>
        <v>210.05999999999995</v>
      </c>
      <c r="S222" s="14">
        <f t="shared" ref="S222" si="90">SUM(S184:S221)</f>
        <v>130.91183333333336</v>
      </c>
      <c r="T222" s="14">
        <f t="shared" ref="T222" si="91">SUM(T184:T221)</f>
        <v>84.427000000000021</v>
      </c>
      <c r="U222" s="14">
        <f t="shared" ref="U222" si="92">SUM(U184:U221)</f>
        <v>152.22716666666668</v>
      </c>
      <c r="V222" s="14">
        <f t="shared" ref="V222" si="93">SUM(V184:V221)</f>
        <v>145.60716666666667</v>
      </c>
      <c r="W222" s="14">
        <f t="shared" ref="W222" si="94">SUM(W184:W221)</f>
        <v>180.91483333333329</v>
      </c>
      <c r="X222" s="14">
        <f t="shared" ref="X222" si="95">SUM(X184:X221)</f>
        <v>24.223000000000003</v>
      </c>
      <c r="Y222" s="14">
        <f t="shared" ref="Y222" si="96">SUM(Y184:Y221)</f>
        <v>21.797999999999991</v>
      </c>
      <c r="Z222" s="14">
        <f t="shared" ref="Z222" si="97">SUM(Z184:Z221)</f>
        <v>27.392666666666653</v>
      </c>
      <c r="AA222" s="14">
        <f t="shared" ref="AA222" si="98">SUM(AA184:AA221)</f>
        <v>22.41033333333333</v>
      </c>
      <c r="AB222" s="14">
        <f t="shared" ref="AB222" si="99">SUM(AB184:AB221)</f>
        <v>13.619833333333343</v>
      </c>
      <c r="AC222" s="63">
        <f>SUM(AC184:AE221)</f>
        <v>2571.6871666666666</v>
      </c>
      <c r="AD222" s="63"/>
      <c r="AE222" s="63"/>
    </row>
    <row r="225" spans="2:31" x14ac:dyDescent="0.3">
      <c r="B225" s="8">
        <f>'Resumen-Mensual'!$J$22</f>
        <v>44991</v>
      </c>
    </row>
    <row r="226" spans="2:31" x14ac:dyDescent="0.3">
      <c r="B226" s="8"/>
    </row>
    <row r="227" spans="2:31" x14ac:dyDescent="0.3">
      <c r="B227" s="9" t="s">
        <v>81</v>
      </c>
      <c r="C227" s="10"/>
      <c r="D227" s="10"/>
      <c r="E227" s="11">
        <v>1</v>
      </c>
      <c r="F227" s="11">
        <v>2</v>
      </c>
      <c r="G227" s="11">
        <v>3</v>
      </c>
      <c r="H227" s="11">
        <v>4</v>
      </c>
      <c r="I227" s="11">
        <v>5</v>
      </c>
      <c r="J227" s="11">
        <v>6</v>
      </c>
      <c r="K227" s="11">
        <v>7</v>
      </c>
      <c r="L227" s="11">
        <v>8</v>
      </c>
      <c r="M227" s="11">
        <v>9</v>
      </c>
      <c r="N227" s="11">
        <v>10</v>
      </c>
      <c r="O227" s="11">
        <v>11</v>
      </c>
      <c r="P227" s="11">
        <v>12</v>
      </c>
      <c r="Q227" s="11">
        <v>13</v>
      </c>
      <c r="R227" s="11">
        <v>14</v>
      </c>
      <c r="S227" s="11">
        <v>15</v>
      </c>
      <c r="T227" s="11">
        <v>16</v>
      </c>
      <c r="U227" s="11">
        <v>17</v>
      </c>
      <c r="V227" s="11">
        <v>18</v>
      </c>
      <c r="W227" s="11">
        <v>19</v>
      </c>
      <c r="X227" s="11">
        <v>20</v>
      </c>
      <c r="Y227" s="11">
        <v>21</v>
      </c>
      <c r="Z227" s="11">
        <v>22</v>
      </c>
      <c r="AA227" s="11">
        <v>23</v>
      </c>
      <c r="AB227" s="11">
        <v>24</v>
      </c>
      <c r="AC227" s="61" t="s">
        <v>2</v>
      </c>
      <c r="AD227" s="61"/>
      <c r="AE227" s="61"/>
    </row>
    <row r="228" spans="2:31" x14ac:dyDescent="0.3">
      <c r="B228" s="57" t="s">
        <v>4</v>
      </c>
      <c r="C228" s="57"/>
      <c r="D228" s="57"/>
      <c r="E228" s="86">
        <v>0</v>
      </c>
      <c r="F228" s="87">
        <v>0</v>
      </c>
      <c r="G228" s="86">
        <v>0</v>
      </c>
      <c r="H228" s="87">
        <v>0</v>
      </c>
      <c r="I228" s="86">
        <v>0</v>
      </c>
      <c r="J228" s="87">
        <v>0</v>
      </c>
      <c r="K228" s="86">
        <v>0</v>
      </c>
      <c r="L228" s="87">
        <v>0</v>
      </c>
      <c r="M228" s="86">
        <v>0</v>
      </c>
      <c r="N228" s="87">
        <v>0</v>
      </c>
      <c r="O228" s="86">
        <v>0</v>
      </c>
      <c r="P228" s="87">
        <v>0</v>
      </c>
      <c r="Q228" s="86">
        <v>0</v>
      </c>
      <c r="R228" s="87">
        <v>0.16433333333333344</v>
      </c>
      <c r="S228" s="86">
        <v>0.54400000000000037</v>
      </c>
      <c r="T228" s="87">
        <v>0</v>
      </c>
      <c r="U228" s="86">
        <v>0</v>
      </c>
      <c r="V228" s="87">
        <v>0</v>
      </c>
      <c r="W228" s="86">
        <v>0</v>
      </c>
      <c r="X228" s="87">
        <v>0</v>
      </c>
      <c r="Y228" s="86">
        <v>2.4578333333333333</v>
      </c>
      <c r="Z228" s="87">
        <v>4.0823333333333327</v>
      </c>
      <c r="AA228" s="86">
        <v>2.3531666666666671</v>
      </c>
      <c r="AB228" s="87">
        <v>0.84299999999999975</v>
      </c>
      <c r="AC228" s="58">
        <f>SUM(E228:AB228)</f>
        <v>10.444666666666667</v>
      </c>
      <c r="AD228" s="58"/>
      <c r="AE228" s="58"/>
    </row>
    <row r="229" spans="2:31" x14ac:dyDescent="0.3">
      <c r="B229" s="57" t="s">
        <v>5</v>
      </c>
      <c r="C229" s="57"/>
      <c r="D229" s="57"/>
      <c r="E229" s="85">
        <v>0</v>
      </c>
      <c r="F229" s="88">
        <v>0</v>
      </c>
      <c r="G229" s="85">
        <v>0</v>
      </c>
      <c r="H229" s="88">
        <v>0</v>
      </c>
      <c r="I229" s="85">
        <v>0</v>
      </c>
      <c r="J229" s="88">
        <v>0</v>
      </c>
      <c r="K229" s="85">
        <v>0</v>
      </c>
      <c r="L229" s="88">
        <v>0</v>
      </c>
      <c r="M229" s="85">
        <v>0</v>
      </c>
      <c r="N229" s="88">
        <v>0</v>
      </c>
      <c r="O229" s="85">
        <v>0</v>
      </c>
      <c r="P229" s="88">
        <v>0</v>
      </c>
      <c r="Q229" s="85">
        <v>0</v>
      </c>
      <c r="R229" s="88">
        <v>3.9690000000000003</v>
      </c>
      <c r="S229" s="85">
        <v>15.988</v>
      </c>
      <c r="T229" s="88">
        <v>0</v>
      </c>
      <c r="U229" s="85">
        <v>4.3931666666666667</v>
      </c>
      <c r="V229" s="88">
        <v>28.380000000000003</v>
      </c>
      <c r="W229" s="85">
        <v>14.5305</v>
      </c>
      <c r="X229" s="88">
        <v>0</v>
      </c>
      <c r="Y229" s="85">
        <v>15.806500000000002</v>
      </c>
      <c r="Z229" s="88">
        <v>0</v>
      </c>
      <c r="AA229" s="85">
        <v>0</v>
      </c>
      <c r="AB229" s="88">
        <v>0</v>
      </c>
      <c r="AC229" s="58">
        <f t="shared" ref="AC229:AC265" si="100">SUM(E229:AB229)</f>
        <v>83.067166666666665</v>
      </c>
      <c r="AD229" s="58"/>
      <c r="AE229" s="58"/>
    </row>
    <row r="230" spans="2:31" x14ac:dyDescent="0.3">
      <c r="B230" s="57" t="s">
        <v>6</v>
      </c>
      <c r="C230" s="57"/>
      <c r="D230" s="57"/>
      <c r="E230" s="85">
        <v>0</v>
      </c>
      <c r="F230" s="88">
        <v>0</v>
      </c>
      <c r="G230" s="85">
        <v>0</v>
      </c>
      <c r="H230" s="88">
        <v>0</v>
      </c>
      <c r="I230" s="85">
        <v>0</v>
      </c>
      <c r="J230" s="88">
        <v>0</v>
      </c>
      <c r="K230" s="85">
        <v>0</v>
      </c>
      <c r="L230" s="88">
        <v>0</v>
      </c>
      <c r="M230" s="85">
        <v>0</v>
      </c>
      <c r="N230" s="88">
        <v>0</v>
      </c>
      <c r="O230" s="85">
        <v>0</v>
      </c>
      <c r="P230" s="88">
        <v>0</v>
      </c>
      <c r="Q230" s="85">
        <v>0</v>
      </c>
      <c r="R230" s="88">
        <v>0</v>
      </c>
      <c r="S230" s="85">
        <v>0</v>
      </c>
      <c r="T230" s="88">
        <v>0</v>
      </c>
      <c r="U230" s="85">
        <v>0</v>
      </c>
      <c r="V230" s="88">
        <v>0</v>
      </c>
      <c r="W230" s="85">
        <v>4.7996666666666652</v>
      </c>
      <c r="X230" s="88">
        <v>0</v>
      </c>
      <c r="Y230" s="85">
        <v>0.34566666666666623</v>
      </c>
      <c r="Z230" s="88">
        <v>0.66199999999999981</v>
      </c>
      <c r="AA230" s="85">
        <v>0.6615000000000002</v>
      </c>
      <c r="AB230" s="88">
        <v>4.7099999999999982</v>
      </c>
      <c r="AC230" s="58">
        <f t="shared" si="100"/>
        <v>11.17883333333333</v>
      </c>
      <c r="AD230" s="58"/>
      <c r="AE230" s="58"/>
    </row>
    <row r="231" spans="2:31" x14ac:dyDescent="0.3">
      <c r="B231" s="57" t="s">
        <v>99</v>
      </c>
      <c r="C231" s="57"/>
      <c r="D231" s="57"/>
      <c r="E231" s="85">
        <v>0</v>
      </c>
      <c r="F231" s="88">
        <v>0</v>
      </c>
      <c r="G231" s="85">
        <v>0</v>
      </c>
      <c r="H231" s="88">
        <v>0</v>
      </c>
      <c r="I231" s="85">
        <v>0</v>
      </c>
      <c r="J231" s="88">
        <v>0</v>
      </c>
      <c r="K231" s="85">
        <v>0</v>
      </c>
      <c r="L231" s="88">
        <v>0</v>
      </c>
      <c r="M231" s="85">
        <v>0</v>
      </c>
      <c r="N231" s="88">
        <v>0</v>
      </c>
      <c r="O231" s="85">
        <v>0</v>
      </c>
      <c r="P231" s="88">
        <v>0</v>
      </c>
      <c r="Q231" s="85">
        <v>0</v>
      </c>
      <c r="R231" s="88">
        <v>0</v>
      </c>
      <c r="S231" s="85">
        <v>5.6034999999999995</v>
      </c>
      <c r="T231" s="88">
        <v>0</v>
      </c>
      <c r="U231" s="85">
        <v>0</v>
      </c>
      <c r="V231" s="88">
        <v>0</v>
      </c>
      <c r="W231" s="85">
        <v>0</v>
      </c>
      <c r="X231" s="88">
        <v>0</v>
      </c>
      <c r="Y231" s="85">
        <v>0.11099999999999971</v>
      </c>
      <c r="Z231" s="88">
        <v>9.02783333333333</v>
      </c>
      <c r="AA231" s="85">
        <v>0</v>
      </c>
      <c r="AB231" s="88">
        <v>1.7925000000000004</v>
      </c>
      <c r="AC231" s="58">
        <f t="shared" si="100"/>
        <v>16.534833333333331</v>
      </c>
      <c r="AD231" s="58"/>
      <c r="AE231" s="58"/>
    </row>
    <row r="232" spans="2:31" x14ac:dyDescent="0.3">
      <c r="B232" s="57" t="s">
        <v>7</v>
      </c>
      <c r="C232" s="57"/>
      <c r="D232" s="57"/>
      <c r="E232" s="85">
        <v>0</v>
      </c>
      <c r="F232" s="88">
        <v>0</v>
      </c>
      <c r="G232" s="85">
        <v>0</v>
      </c>
      <c r="H232" s="88">
        <v>0</v>
      </c>
      <c r="I232" s="85">
        <v>0</v>
      </c>
      <c r="J232" s="88">
        <v>0</v>
      </c>
      <c r="K232" s="85">
        <v>0</v>
      </c>
      <c r="L232" s="88">
        <v>0</v>
      </c>
      <c r="M232" s="85">
        <v>0</v>
      </c>
      <c r="N232" s="88">
        <v>0</v>
      </c>
      <c r="O232" s="85">
        <v>0</v>
      </c>
      <c r="P232" s="88">
        <v>0</v>
      </c>
      <c r="Q232" s="85">
        <v>0</v>
      </c>
      <c r="R232" s="88">
        <v>0.25483333333333297</v>
      </c>
      <c r="S232" s="85">
        <v>18.768499999999992</v>
      </c>
      <c r="T232" s="88">
        <v>0</v>
      </c>
      <c r="U232" s="85">
        <v>1.8370000000000002</v>
      </c>
      <c r="V232" s="88">
        <v>21.576666666666664</v>
      </c>
      <c r="W232" s="85">
        <v>8.3909999999999965</v>
      </c>
      <c r="X232" s="88">
        <v>0</v>
      </c>
      <c r="Y232" s="85">
        <v>4.8163333333333371</v>
      </c>
      <c r="Z232" s="88">
        <v>3.0035000000000007</v>
      </c>
      <c r="AA232" s="85">
        <v>2.1034999999999995</v>
      </c>
      <c r="AB232" s="88">
        <v>3.2661666666666656</v>
      </c>
      <c r="AC232" s="58">
        <f t="shared" si="100"/>
        <v>64.017499999999998</v>
      </c>
      <c r="AD232" s="58"/>
      <c r="AE232" s="58"/>
    </row>
    <row r="233" spans="2:31" x14ac:dyDescent="0.3">
      <c r="B233" s="57" t="s">
        <v>8</v>
      </c>
      <c r="C233" s="57"/>
      <c r="D233" s="57"/>
      <c r="E233" s="85">
        <v>0</v>
      </c>
      <c r="F233" s="88">
        <v>0</v>
      </c>
      <c r="G233" s="85">
        <v>0</v>
      </c>
      <c r="H233" s="88">
        <v>0</v>
      </c>
      <c r="I233" s="85">
        <v>0</v>
      </c>
      <c r="J233" s="88">
        <v>0</v>
      </c>
      <c r="K233" s="85">
        <v>0</v>
      </c>
      <c r="L233" s="88">
        <v>0</v>
      </c>
      <c r="M233" s="85">
        <v>0</v>
      </c>
      <c r="N233" s="88">
        <v>0</v>
      </c>
      <c r="O233" s="85">
        <v>0</v>
      </c>
      <c r="P233" s="88">
        <v>0</v>
      </c>
      <c r="Q233" s="85">
        <v>0</v>
      </c>
      <c r="R233" s="88">
        <v>0</v>
      </c>
      <c r="S233" s="85">
        <v>3.5999999999999886E-2</v>
      </c>
      <c r="T233" s="88">
        <v>5.5921666666666665</v>
      </c>
      <c r="U233" s="85">
        <v>0.61049999999999982</v>
      </c>
      <c r="V233" s="88">
        <v>4.5845000000000002</v>
      </c>
      <c r="W233" s="85">
        <v>2.9309999999999992</v>
      </c>
      <c r="X233" s="88">
        <v>0</v>
      </c>
      <c r="Y233" s="85">
        <v>0.25566666666666676</v>
      </c>
      <c r="Z233" s="88">
        <v>6.7574999999999958</v>
      </c>
      <c r="AA233" s="85">
        <v>21.298333333333339</v>
      </c>
      <c r="AB233" s="88">
        <v>5.4526666666666666</v>
      </c>
      <c r="AC233" s="58">
        <f t="shared" si="100"/>
        <v>47.518333333333331</v>
      </c>
      <c r="AD233" s="58"/>
      <c r="AE233" s="58"/>
    </row>
    <row r="234" spans="2:31" x14ac:dyDescent="0.3">
      <c r="B234" s="57" t="s">
        <v>9</v>
      </c>
      <c r="C234" s="57"/>
      <c r="D234" s="57"/>
      <c r="E234" s="85">
        <v>0</v>
      </c>
      <c r="F234" s="88">
        <v>0</v>
      </c>
      <c r="G234" s="85">
        <v>0</v>
      </c>
      <c r="H234" s="88">
        <v>0</v>
      </c>
      <c r="I234" s="85">
        <v>0</v>
      </c>
      <c r="J234" s="88">
        <v>0</v>
      </c>
      <c r="K234" s="85">
        <v>0</v>
      </c>
      <c r="L234" s="88">
        <v>0</v>
      </c>
      <c r="M234" s="85">
        <v>0</v>
      </c>
      <c r="N234" s="88">
        <v>0</v>
      </c>
      <c r="O234" s="85">
        <v>0</v>
      </c>
      <c r="P234" s="88">
        <v>0</v>
      </c>
      <c r="Q234" s="85">
        <v>0</v>
      </c>
      <c r="R234" s="88">
        <v>0</v>
      </c>
      <c r="S234" s="85">
        <v>1.5666666666666704E-2</v>
      </c>
      <c r="T234" s="88">
        <v>0</v>
      </c>
      <c r="U234" s="85">
        <v>0</v>
      </c>
      <c r="V234" s="88">
        <v>0</v>
      </c>
      <c r="W234" s="85">
        <v>0.9156666666666663</v>
      </c>
      <c r="X234" s="88">
        <v>0</v>
      </c>
      <c r="Y234" s="85">
        <v>0</v>
      </c>
      <c r="Z234" s="88">
        <v>0</v>
      </c>
      <c r="AA234" s="85">
        <v>0</v>
      </c>
      <c r="AB234" s="88">
        <v>0</v>
      </c>
      <c r="AC234" s="58">
        <f t="shared" si="100"/>
        <v>0.93133333333333301</v>
      </c>
      <c r="AD234" s="58"/>
      <c r="AE234" s="58"/>
    </row>
    <row r="235" spans="2:31" x14ac:dyDescent="0.3">
      <c r="B235" s="57" t="s">
        <v>10</v>
      </c>
      <c r="C235" s="57"/>
      <c r="D235" s="57"/>
      <c r="E235" s="85">
        <v>0</v>
      </c>
      <c r="F235" s="88">
        <v>0</v>
      </c>
      <c r="G235" s="85">
        <v>0</v>
      </c>
      <c r="H235" s="88">
        <v>0</v>
      </c>
      <c r="I235" s="85">
        <v>0</v>
      </c>
      <c r="J235" s="88">
        <v>0</v>
      </c>
      <c r="K235" s="85">
        <v>0</v>
      </c>
      <c r="L235" s="88">
        <v>0</v>
      </c>
      <c r="M235" s="85">
        <v>0</v>
      </c>
      <c r="N235" s="88">
        <v>0</v>
      </c>
      <c r="O235" s="85">
        <v>0</v>
      </c>
      <c r="P235" s="88">
        <v>0</v>
      </c>
      <c r="Q235" s="85">
        <v>0</v>
      </c>
      <c r="R235" s="88">
        <v>2.4725000000000006</v>
      </c>
      <c r="S235" s="85">
        <v>6.5990000000000011</v>
      </c>
      <c r="T235" s="88">
        <v>0</v>
      </c>
      <c r="U235" s="85">
        <v>0</v>
      </c>
      <c r="V235" s="88">
        <v>0</v>
      </c>
      <c r="W235" s="85">
        <v>0</v>
      </c>
      <c r="X235" s="88">
        <v>0</v>
      </c>
      <c r="Y235" s="85">
        <v>0</v>
      </c>
      <c r="Z235" s="88">
        <v>0</v>
      </c>
      <c r="AA235" s="85">
        <v>0</v>
      </c>
      <c r="AB235" s="88">
        <v>0</v>
      </c>
      <c r="AC235" s="58">
        <f t="shared" si="100"/>
        <v>9.0715000000000021</v>
      </c>
      <c r="AD235" s="58"/>
      <c r="AE235" s="58"/>
    </row>
    <row r="236" spans="2:31" x14ac:dyDescent="0.3">
      <c r="B236" s="57" t="s">
        <v>11</v>
      </c>
      <c r="C236" s="57"/>
      <c r="D236" s="57"/>
      <c r="E236" s="85">
        <v>0</v>
      </c>
      <c r="F236" s="88">
        <v>0</v>
      </c>
      <c r="G236" s="85">
        <v>0</v>
      </c>
      <c r="H236" s="88">
        <v>0</v>
      </c>
      <c r="I236" s="85">
        <v>0</v>
      </c>
      <c r="J236" s="88">
        <v>0</v>
      </c>
      <c r="K236" s="85">
        <v>0</v>
      </c>
      <c r="L236" s="88">
        <v>0</v>
      </c>
      <c r="M236" s="85">
        <v>0</v>
      </c>
      <c r="N236" s="88">
        <v>0</v>
      </c>
      <c r="O236" s="85">
        <v>0</v>
      </c>
      <c r="P236" s="88">
        <v>0</v>
      </c>
      <c r="Q236" s="85">
        <v>0</v>
      </c>
      <c r="R236" s="88">
        <v>5.2664999999999997</v>
      </c>
      <c r="S236" s="85">
        <v>4.1111666666666657</v>
      </c>
      <c r="T236" s="88">
        <v>0</v>
      </c>
      <c r="U236" s="85">
        <v>0</v>
      </c>
      <c r="V236" s="88">
        <v>2.7770000000000001</v>
      </c>
      <c r="W236" s="85">
        <v>2.9249999999999994</v>
      </c>
      <c r="X236" s="88">
        <v>0</v>
      </c>
      <c r="Y236" s="85">
        <v>0</v>
      </c>
      <c r="Z236" s="88">
        <v>0</v>
      </c>
      <c r="AA236" s="85">
        <v>0</v>
      </c>
      <c r="AB236" s="88">
        <v>0</v>
      </c>
      <c r="AC236" s="58">
        <f t="shared" si="100"/>
        <v>15.079666666666666</v>
      </c>
      <c r="AD236" s="58"/>
      <c r="AE236" s="58"/>
    </row>
    <row r="237" spans="2:31" x14ac:dyDescent="0.3">
      <c r="B237" s="57" t="s">
        <v>12</v>
      </c>
      <c r="C237" s="57"/>
      <c r="D237" s="57"/>
      <c r="E237" s="85">
        <v>0</v>
      </c>
      <c r="F237" s="88">
        <v>0</v>
      </c>
      <c r="G237" s="85">
        <v>0</v>
      </c>
      <c r="H237" s="88">
        <v>0</v>
      </c>
      <c r="I237" s="85">
        <v>0</v>
      </c>
      <c r="J237" s="88">
        <v>0</v>
      </c>
      <c r="K237" s="85">
        <v>0</v>
      </c>
      <c r="L237" s="88">
        <v>0</v>
      </c>
      <c r="M237" s="85">
        <v>0</v>
      </c>
      <c r="N237" s="88">
        <v>0</v>
      </c>
      <c r="O237" s="85">
        <v>0</v>
      </c>
      <c r="P237" s="88">
        <v>0</v>
      </c>
      <c r="Q237" s="85">
        <v>0</v>
      </c>
      <c r="R237" s="88">
        <v>0.16333333333333325</v>
      </c>
      <c r="S237" s="85">
        <v>4.5971666666666646</v>
      </c>
      <c r="T237" s="88">
        <v>2.3739999999999997</v>
      </c>
      <c r="U237" s="85">
        <v>0</v>
      </c>
      <c r="V237" s="88">
        <v>0</v>
      </c>
      <c r="W237" s="85">
        <v>0.94116666666666626</v>
      </c>
      <c r="X237" s="88">
        <v>0</v>
      </c>
      <c r="Y237" s="85">
        <v>0</v>
      </c>
      <c r="Z237" s="88">
        <v>0</v>
      </c>
      <c r="AA237" s="85">
        <v>0</v>
      </c>
      <c r="AB237" s="88">
        <v>0</v>
      </c>
      <c r="AC237" s="58">
        <f t="shared" si="100"/>
        <v>8.0756666666666632</v>
      </c>
      <c r="AD237" s="58"/>
      <c r="AE237" s="58"/>
    </row>
    <row r="238" spans="2:31" x14ac:dyDescent="0.3">
      <c r="B238" s="57" t="s">
        <v>13</v>
      </c>
      <c r="C238" s="57"/>
      <c r="D238" s="57"/>
      <c r="E238" s="85">
        <v>0</v>
      </c>
      <c r="F238" s="88">
        <v>0</v>
      </c>
      <c r="G238" s="85">
        <v>0</v>
      </c>
      <c r="H238" s="88">
        <v>0</v>
      </c>
      <c r="I238" s="85">
        <v>0</v>
      </c>
      <c r="J238" s="88">
        <v>0</v>
      </c>
      <c r="K238" s="85">
        <v>0</v>
      </c>
      <c r="L238" s="88">
        <v>0</v>
      </c>
      <c r="M238" s="85">
        <v>0</v>
      </c>
      <c r="N238" s="88">
        <v>0</v>
      </c>
      <c r="O238" s="85">
        <v>0</v>
      </c>
      <c r="P238" s="88">
        <v>0</v>
      </c>
      <c r="Q238" s="85">
        <v>0</v>
      </c>
      <c r="R238" s="88">
        <v>4.2049999999999974</v>
      </c>
      <c r="S238" s="85">
        <v>8.1999999999999922</v>
      </c>
      <c r="T238" s="88">
        <v>7.8999999999999915</v>
      </c>
      <c r="U238" s="85">
        <v>12.100000000000014</v>
      </c>
      <c r="V238" s="88">
        <v>17.899999999999988</v>
      </c>
      <c r="W238" s="85">
        <v>10.395000000000005</v>
      </c>
      <c r="X238" s="88">
        <v>0</v>
      </c>
      <c r="Y238" s="85">
        <v>0</v>
      </c>
      <c r="Z238" s="88">
        <v>0</v>
      </c>
      <c r="AA238" s="85">
        <v>0</v>
      </c>
      <c r="AB238" s="88">
        <v>0</v>
      </c>
      <c r="AC238" s="58">
        <f t="shared" si="100"/>
        <v>60.699999999999982</v>
      </c>
      <c r="AD238" s="58"/>
      <c r="AE238" s="58"/>
    </row>
    <row r="239" spans="2:31" x14ac:dyDescent="0.3">
      <c r="B239" s="57" t="s">
        <v>14</v>
      </c>
      <c r="C239" s="57"/>
      <c r="D239" s="57"/>
      <c r="E239" s="85">
        <v>0</v>
      </c>
      <c r="F239" s="88">
        <v>0</v>
      </c>
      <c r="G239" s="85">
        <v>0</v>
      </c>
      <c r="H239" s="88">
        <v>0</v>
      </c>
      <c r="I239" s="85">
        <v>0</v>
      </c>
      <c r="J239" s="88">
        <v>0</v>
      </c>
      <c r="K239" s="85">
        <v>0</v>
      </c>
      <c r="L239" s="88">
        <v>0</v>
      </c>
      <c r="M239" s="85">
        <v>0</v>
      </c>
      <c r="N239" s="88">
        <v>0</v>
      </c>
      <c r="O239" s="85">
        <v>0</v>
      </c>
      <c r="P239" s="88">
        <v>0</v>
      </c>
      <c r="Q239" s="85">
        <v>0</v>
      </c>
      <c r="R239" s="88">
        <v>1.0295000000000005</v>
      </c>
      <c r="S239" s="85">
        <v>2.5300000000000007</v>
      </c>
      <c r="T239" s="88">
        <v>2.5300000000000007</v>
      </c>
      <c r="U239" s="85">
        <v>2.5300000000000007</v>
      </c>
      <c r="V239" s="88">
        <v>2.1299999999999981</v>
      </c>
      <c r="W239" s="85">
        <v>1.0034999999999994</v>
      </c>
      <c r="X239" s="88">
        <v>0</v>
      </c>
      <c r="Y239" s="85">
        <v>0</v>
      </c>
      <c r="Z239" s="88">
        <v>0</v>
      </c>
      <c r="AA239" s="85">
        <v>0</v>
      </c>
      <c r="AB239" s="88">
        <v>0</v>
      </c>
      <c r="AC239" s="58">
        <f t="shared" si="100"/>
        <v>11.753</v>
      </c>
      <c r="AD239" s="58"/>
      <c r="AE239" s="58"/>
    </row>
    <row r="240" spans="2:31" x14ac:dyDescent="0.3">
      <c r="B240" s="57" t="s">
        <v>15</v>
      </c>
      <c r="C240" s="57"/>
      <c r="D240" s="57"/>
      <c r="E240" s="85">
        <v>0</v>
      </c>
      <c r="F240" s="88">
        <v>0</v>
      </c>
      <c r="G240" s="85">
        <v>0</v>
      </c>
      <c r="H240" s="88">
        <v>0</v>
      </c>
      <c r="I240" s="85">
        <v>0</v>
      </c>
      <c r="J240" s="88">
        <v>0</v>
      </c>
      <c r="K240" s="85">
        <v>0</v>
      </c>
      <c r="L240" s="88">
        <v>0</v>
      </c>
      <c r="M240" s="85">
        <v>0</v>
      </c>
      <c r="N240" s="88">
        <v>0</v>
      </c>
      <c r="O240" s="85">
        <v>0</v>
      </c>
      <c r="P240" s="88">
        <v>0</v>
      </c>
      <c r="Q240" s="85">
        <v>0</v>
      </c>
      <c r="R240" s="88">
        <v>0.35099999999999992</v>
      </c>
      <c r="S240" s="85">
        <v>2.4983333333333331</v>
      </c>
      <c r="T240" s="88">
        <v>0</v>
      </c>
      <c r="U240" s="85">
        <v>0</v>
      </c>
      <c r="V240" s="88">
        <v>0</v>
      </c>
      <c r="W240" s="85">
        <v>0</v>
      </c>
      <c r="X240" s="88">
        <v>0</v>
      </c>
      <c r="Y240" s="85">
        <v>0</v>
      </c>
      <c r="Z240" s="88">
        <v>0</v>
      </c>
      <c r="AA240" s="85">
        <v>0</v>
      </c>
      <c r="AB240" s="88">
        <v>0</v>
      </c>
      <c r="AC240" s="58">
        <f t="shared" si="100"/>
        <v>2.8493333333333331</v>
      </c>
      <c r="AD240" s="58"/>
      <c r="AE240" s="58"/>
    </row>
    <row r="241" spans="2:31" x14ac:dyDescent="0.3">
      <c r="B241" s="57" t="s">
        <v>16</v>
      </c>
      <c r="C241" s="57"/>
      <c r="D241" s="57"/>
      <c r="E241" s="85">
        <v>0</v>
      </c>
      <c r="F241" s="88">
        <v>0</v>
      </c>
      <c r="G241" s="85">
        <v>0</v>
      </c>
      <c r="H241" s="88">
        <v>0</v>
      </c>
      <c r="I241" s="85">
        <v>0</v>
      </c>
      <c r="J241" s="88">
        <v>0</v>
      </c>
      <c r="K241" s="85">
        <v>0</v>
      </c>
      <c r="L241" s="88">
        <v>0</v>
      </c>
      <c r="M241" s="85">
        <v>0</v>
      </c>
      <c r="N241" s="88">
        <v>0</v>
      </c>
      <c r="O241" s="85">
        <v>0</v>
      </c>
      <c r="P241" s="88">
        <v>0</v>
      </c>
      <c r="Q241" s="85">
        <v>0</v>
      </c>
      <c r="R241" s="88">
        <v>0</v>
      </c>
      <c r="S241" s="85">
        <v>0</v>
      </c>
      <c r="T241" s="88">
        <v>0</v>
      </c>
      <c r="U241" s="85">
        <v>0</v>
      </c>
      <c r="V241" s="88">
        <v>0</v>
      </c>
      <c r="W241" s="85">
        <v>0</v>
      </c>
      <c r="X241" s="88">
        <v>0</v>
      </c>
      <c r="Y241" s="85">
        <v>0</v>
      </c>
      <c r="Z241" s="88">
        <v>0</v>
      </c>
      <c r="AA241" s="85">
        <v>0</v>
      </c>
      <c r="AB241" s="88">
        <v>0</v>
      </c>
      <c r="AC241" s="58">
        <f t="shared" si="100"/>
        <v>0</v>
      </c>
      <c r="AD241" s="58"/>
      <c r="AE241" s="58"/>
    </row>
    <row r="242" spans="2:31" x14ac:dyDescent="0.3">
      <c r="B242" s="57" t="s">
        <v>17</v>
      </c>
      <c r="C242" s="57"/>
      <c r="D242" s="57"/>
      <c r="E242" s="85">
        <v>0</v>
      </c>
      <c r="F242" s="88">
        <v>0</v>
      </c>
      <c r="G242" s="85">
        <v>0</v>
      </c>
      <c r="H242" s="88">
        <v>0</v>
      </c>
      <c r="I242" s="85">
        <v>0</v>
      </c>
      <c r="J242" s="88">
        <v>0</v>
      </c>
      <c r="K242" s="85">
        <v>0</v>
      </c>
      <c r="L242" s="88">
        <v>0</v>
      </c>
      <c r="M242" s="85">
        <v>0</v>
      </c>
      <c r="N242" s="88">
        <v>0</v>
      </c>
      <c r="O242" s="85">
        <v>0</v>
      </c>
      <c r="P242" s="88">
        <v>0</v>
      </c>
      <c r="Q242" s="85">
        <v>0</v>
      </c>
      <c r="R242" s="88">
        <v>4.2499999999999961E-2</v>
      </c>
      <c r="S242" s="85">
        <v>3.82</v>
      </c>
      <c r="T242" s="88">
        <v>0</v>
      </c>
      <c r="U242" s="85">
        <v>1.74</v>
      </c>
      <c r="V242" s="88">
        <v>8.7453333333333365</v>
      </c>
      <c r="W242" s="85">
        <v>4.2444999999999995</v>
      </c>
      <c r="X242" s="88">
        <v>0</v>
      </c>
      <c r="Y242" s="85">
        <v>0</v>
      </c>
      <c r="Z242" s="88">
        <v>0</v>
      </c>
      <c r="AA242" s="85">
        <v>0</v>
      </c>
      <c r="AB242" s="88">
        <v>0</v>
      </c>
      <c r="AC242" s="58">
        <f t="shared" si="100"/>
        <v>18.592333333333336</v>
      </c>
      <c r="AD242" s="58"/>
      <c r="AE242" s="58"/>
    </row>
    <row r="243" spans="2:31" x14ac:dyDescent="0.3">
      <c r="B243" s="57" t="s">
        <v>18</v>
      </c>
      <c r="C243" s="57"/>
      <c r="D243" s="57"/>
      <c r="E243" s="85">
        <v>0</v>
      </c>
      <c r="F243" s="88">
        <v>0</v>
      </c>
      <c r="G243" s="85">
        <v>0</v>
      </c>
      <c r="H243" s="88">
        <v>0</v>
      </c>
      <c r="I243" s="85">
        <v>0</v>
      </c>
      <c r="J243" s="88">
        <v>0</v>
      </c>
      <c r="K243" s="85">
        <v>0</v>
      </c>
      <c r="L243" s="88">
        <v>0</v>
      </c>
      <c r="M243" s="85">
        <v>0</v>
      </c>
      <c r="N243" s="88">
        <v>0</v>
      </c>
      <c r="O243" s="85">
        <v>0</v>
      </c>
      <c r="P243" s="88">
        <v>0</v>
      </c>
      <c r="Q243" s="85">
        <v>0</v>
      </c>
      <c r="R243" s="88">
        <v>4.5000000000000075E-3</v>
      </c>
      <c r="S243" s="85">
        <v>0.11233333333333331</v>
      </c>
      <c r="T243" s="88">
        <v>0</v>
      </c>
      <c r="U243" s="85">
        <v>7.4333333333333321E-2</v>
      </c>
      <c r="V243" s="88">
        <v>1.126333333333333</v>
      </c>
      <c r="W243" s="85">
        <v>3.2499999999999987E-2</v>
      </c>
      <c r="X243" s="88">
        <v>0</v>
      </c>
      <c r="Y243" s="85">
        <v>0</v>
      </c>
      <c r="Z243" s="88">
        <v>0</v>
      </c>
      <c r="AA243" s="85">
        <v>0</v>
      </c>
      <c r="AB243" s="88">
        <v>0</v>
      </c>
      <c r="AC243" s="58">
        <f t="shared" si="100"/>
        <v>1.3499999999999996</v>
      </c>
      <c r="AD243" s="58"/>
      <c r="AE243" s="58"/>
    </row>
    <row r="244" spans="2:31" x14ac:dyDescent="0.3">
      <c r="B244" s="57" t="s">
        <v>19</v>
      </c>
      <c r="C244" s="57"/>
      <c r="D244" s="57"/>
      <c r="E244" s="85">
        <v>0</v>
      </c>
      <c r="F244" s="88">
        <v>0</v>
      </c>
      <c r="G244" s="85">
        <v>0</v>
      </c>
      <c r="H244" s="88">
        <v>0</v>
      </c>
      <c r="I244" s="85">
        <v>0</v>
      </c>
      <c r="J244" s="88">
        <v>0</v>
      </c>
      <c r="K244" s="85">
        <v>0</v>
      </c>
      <c r="L244" s="88">
        <v>0</v>
      </c>
      <c r="M244" s="85">
        <v>0</v>
      </c>
      <c r="N244" s="88">
        <v>0</v>
      </c>
      <c r="O244" s="85">
        <v>0</v>
      </c>
      <c r="P244" s="88">
        <v>0</v>
      </c>
      <c r="Q244" s="85">
        <v>0</v>
      </c>
      <c r="R244" s="88">
        <v>1.2321666666666669</v>
      </c>
      <c r="S244" s="85">
        <v>4.2368333333333332</v>
      </c>
      <c r="T244" s="88">
        <v>0</v>
      </c>
      <c r="U244" s="85">
        <v>0.58499999999999985</v>
      </c>
      <c r="V244" s="88">
        <v>1.9011666666666676</v>
      </c>
      <c r="W244" s="85">
        <v>1.1346666666666663</v>
      </c>
      <c r="X244" s="88">
        <v>0</v>
      </c>
      <c r="Y244" s="85">
        <v>0</v>
      </c>
      <c r="Z244" s="88">
        <v>0</v>
      </c>
      <c r="AA244" s="85">
        <v>0</v>
      </c>
      <c r="AB244" s="88">
        <v>0</v>
      </c>
      <c r="AC244" s="58">
        <f t="shared" si="100"/>
        <v>9.0898333333333348</v>
      </c>
      <c r="AD244" s="58"/>
      <c r="AE244" s="58"/>
    </row>
    <row r="245" spans="2:31" x14ac:dyDescent="0.3">
      <c r="B245" s="57" t="s">
        <v>20</v>
      </c>
      <c r="C245" s="57"/>
      <c r="D245" s="57"/>
      <c r="E245" s="85">
        <v>0</v>
      </c>
      <c r="F245" s="88">
        <v>0</v>
      </c>
      <c r="G245" s="85">
        <v>0</v>
      </c>
      <c r="H245" s="88">
        <v>0</v>
      </c>
      <c r="I245" s="85">
        <v>0</v>
      </c>
      <c r="J245" s="88">
        <v>0</v>
      </c>
      <c r="K245" s="85">
        <v>0</v>
      </c>
      <c r="L245" s="88">
        <v>0</v>
      </c>
      <c r="M245" s="85">
        <v>0</v>
      </c>
      <c r="N245" s="88">
        <v>0</v>
      </c>
      <c r="O245" s="85">
        <v>0</v>
      </c>
      <c r="P245" s="88">
        <v>0</v>
      </c>
      <c r="Q245" s="85">
        <v>0</v>
      </c>
      <c r="R245" s="88">
        <v>0.46049999999999996</v>
      </c>
      <c r="S245" s="85">
        <v>0.14016666666666669</v>
      </c>
      <c r="T245" s="88">
        <v>0</v>
      </c>
      <c r="U245" s="85">
        <v>0</v>
      </c>
      <c r="V245" s="88">
        <v>0</v>
      </c>
      <c r="W245" s="85">
        <v>2.666666666666667E-3</v>
      </c>
      <c r="X245" s="88">
        <v>0</v>
      </c>
      <c r="Y245" s="85">
        <v>0</v>
      </c>
      <c r="Z245" s="88">
        <v>0</v>
      </c>
      <c r="AA245" s="85">
        <v>0</v>
      </c>
      <c r="AB245" s="88">
        <v>0</v>
      </c>
      <c r="AC245" s="58">
        <f t="shared" si="100"/>
        <v>0.60333333333333339</v>
      </c>
      <c r="AD245" s="58"/>
      <c r="AE245" s="58"/>
    </row>
    <row r="246" spans="2:31" x14ac:dyDescent="0.3">
      <c r="B246" s="57" t="s">
        <v>21</v>
      </c>
      <c r="C246" s="57"/>
      <c r="D246" s="57"/>
      <c r="E246" s="85">
        <v>0</v>
      </c>
      <c r="F246" s="88">
        <v>0</v>
      </c>
      <c r="G246" s="85">
        <v>0</v>
      </c>
      <c r="H246" s="88">
        <v>0</v>
      </c>
      <c r="I246" s="85">
        <v>0</v>
      </c>
      <c r="J246" s="88">
        <v>0</v>
      </c>
      <c r="K246" s="85">
        <v>0</v>
      </c>
      <c r="L246" s="88">
        <v>0</v>
      </c>
      <c r="M246" s="85">
        <v>0</v>
      </c>
      <c r="N246" s="88">
        <v>0</v>
      </c>
      <c r="O246" s="85">
        <v>0</v>
      </c>
      <c r="P246" s="88">
        <v>0</v>
      </c>
      <c r="Q246" s="85">
        <v>0</v>
      </c>
      <c r="R246" s="88">
        <v>0.93783333333333341</v>
      </c>
      <c r="S246" s="85">
        <v>0.87783333333333335</v>
      </c>
      <c r="T246" s="88">
        <v>0</v>
      </c>
      <c r="U246" s="85">
        <v>1.4166666666666671E-2</v>
      </c>
      <c r="V246" s="88">
        <v>0.39149999999999996</v>
      </c>
      <c r="W246" s="85">
        <v>0.26383333333333331</v>
      </c>
      <c r="X246" s="88">
        <v>0</v>
      </c>
      <c r="Y246" s="85">
        <v>0</v>
      </c>
      <c r="Z246" s="88">
        <v>0</v>
      </c>
      <c r="AA246" s="85">
        <v>0</v>
      </c>
      <c r="AB246" s="88">
        <v>0</v>
      </c>
      <c r="AC246" s="58">
        <f t="shared" si="100"/>
        <v>2.4851666666666667</v>
      </c>
      <c r="AD246" s="58"/>
      <c r="AE246" s="58"/>
    </row>
    <row r="247" spans="2:31" x14ac:dyDescent="0.3">
      <c r="B247" s="57" t="s">
        <v>22</v>
      </c>
      <c r="C247" s="57"/>
      <c r="D247" s="57"/>
      <c r="E247" s="85">
        <v>0</v>
      </c>
      <c r="F247" s="88">
        <v>0</v>
      </c>
      <c r="G247" s="85">
        <v>0</v>
      </c>
      <c r="H247" s="88">
        <v>0</v>
      </c>
      <c r="I247" s="85">
        <v>0</v>
      </c>
      <c r="J247" s="88">
        <v>0</v>
      </c>
      <c r="K247" s="85">
        <v>0</v>
      </c>
      <c r="L247" s="88">
        <v>0</v>
      </c>
      <c r="M247" s="85">
        <v>0</v>
      </c>
      <c r="N247" s="88">
        <v>0</v>
      </c>
      <c r="O247" s="85">
        <v>0</v>
      </c>
      <c r="P247" s="88">
        <v>0</v>
      </c>
      <c r="Q247" s="85">
        <v>0</v>
      </c>
      <c r="R247" s="88">
        <v>0.24100000000000002</v>
      </c>
      <c r="S247" s="85">
        <v>0.29233333333333339</v>
      </c>
      <c r="T247" s="88">
        <v>0</v>
      </c>
      <c r="U247" s="85">
        <v>4.5000000000000005E-2</v>
      </c>
      <c r="V247" s="88">
        <v>0.36916666666666637</v>
      </c>
      <c r="W247" s="85">
        <v>6.1166666666666675E-2</v>
      </c>
      <c r="X247" s="88">
        <v>0</v>
      </c>
      <c r="Y247" s="85">
        <v>0</v>
      </c>
      <c r="Z247" s="88">
        <v>0</v>
      </c>
      <c r="AA247" s="85">
        <v>0</v>
      </c>
      <c r="AB247" s="88">
        <v>0</v>
      </c>
      <c r="AC247" s="58">
        <f t="shared" si="100"/>
        <v>1.0086666666666664</v>
      </c>
      <c r="AD247" s="58"/>
      <c r="AE247" s="58"/>
    </row>
    <row r="248" spans="2:31" x14ac:dyDescent="0.3">
      <c r="B248" s="57" t="s">
        <v>23</v>
      </c>
      <c r="C248" s="57"/>
      <c r="D248" s="57"/>
      <c r="E248" s="85">
        <v>0</v>
      </c>
      <c r="F248" s="88">
        <v>0</v>
      </c>
      <c r="G248" s="85">
        <v>0</v>
      </c>
      <c r="H248" s="88">
        <v>0</v>
      </c>
      <c r="I248" s="85">
        <v>0</v>
      </c>
      <c r="J248" s="88">
        <v>0</v>
      </c>
      <c r="K248" s="85">
        <v>0</v>
      </c>
      <c r="L248" s="88">
        <v>0</v>
      </c>
      <c r="M248" s="85">
        <v>0</v>
      </c>
      <c r="N248" s="88">
        <v>0</v>
      </c>
      <c r="O248" s="85">
        <v>0</v>
      </c>
      <c r="P248" s="88">
        <v>0</v>
      </c>
      <c r="Q248" s="85">
        <v>0</v>
      </c>
      <c r="R248" s="88">
        <v>1.1599999999999999</v>
      </c>
      <c r="S248" s="85">
        <v>0.91666666666666741</v>
      </c>
      <c r="T248" s="88">
        <v>0</v>
      </c>
      <c r="U248" s="85">
        <v>0.13333333333333333</v>
      </c>
      <c r="V248" s="88">
        <v>1.1000000000000008</v>
      </c>
      <c r="W248" s="85">
        <v>0.64783333333333326</v>
      </c>
      <c r="X248" s="88">
        <v>0</v>
      </c>
      <c r="Y248" s="85">
        <v>0</v>
      </c>
      <c r="Z248" s="88">
        <v>0</v>
      </c>
      <c r="AA248" s="85">
        <v>0</v>
      </c>
      <c r="AB248" s="88">
        <v>0</v>
      </c>
      <c r="AC248" s="58">
        <f t="shared" si="100"/>
        <v>3.9578333333333346</v>
      </c>
      <c r="AD248" s="58"/>
      <c r="AE248" s="58"/>
    </row>
    <row r="249" spans="2:31" x14ac:dyDescent="0.3">
      <c r="B249" s="57" t="s">
        <v>24</v>
      </c>
      <c r="C249" s="57"/>
      <c r="D249" s="57"/>
      <c r="E249" s="85">
        <v>0</v>
      </c>
      <c r="F249" s="88">
        <v>0</v>
      </c>
      <c r="G249" s="85">
        <v>0</v>
      </c>
      <c r="H249" s="88">
        <v>0</v>
      </c>
      <c r="I249" s="85">
        <v>0</v>
      </c>
      <c r="J249" s="88">
        <v>0</v>
      </c>
      <c r="K249" s="85">
        <v>0</v>
      </c>
      <c r="L249" s="88">
        <v>0</v>
      </c>
      <c r="M249" s="85">
        <v>0</v>
      </c>
      <c r="N249" s="88">
        <v>0</v>
      </c>
      <c r="O249" s="85">
        <v>0</v>
      </c>
      <c r="P249" s="88">
        <v>0</v>
      </c>
      <c r="Q249" s="85">
        <v>0</v>
      </c>
      <c r="R249" s="88">
        <v>0.67666666666666631</v>
      </c>
      <c r="S249" s="85">
        <v>0.91666666666666741</v>
      </c>
      <c r="T249" s="88">
        <v>0</v>
      </c>
      <c r="U249" s="85">
        <v>0.18333333333333329</v>
      </c>
      <c r="V249" s="88">
        <v>1.2999999999999985</v>
      </c>
      <c r="W249" s="85">
        <v>0.72000000000000031</v>
      </c>
      <c r="X249" s="88">
        <v>0</v>
      </c>
      <c r="Y249" s="85">
        <v>0</v>
      </c>
      <c r="Z249" s="88">
        <v>0</v>
      </c>
      <c r="AA249" s="85">
        <v>0</v>
      </c>
      <c r="AB249" s="88">
        <v>0</v>
      </c>
      <c r="AC249" s="58">
        <f t="shared" si="100"/>
        <v>3.7966666666666655</v>
      </c>
      <c r="AD249" s="58"/>
      <c r="AE249" s="58"/>
    </row>
    <row r="250" spans="2:31" x14ac:dyDescent="0.3">
      <c r="B250" s="57" t="s">
        <v>25</v>
      </c>
      <c r="C250" s="57"/>
      <c r="D250" s="57"/>
      <c r="E250" s="85">
        <v>0</v>
      </c>
      <c r="F250" s="88">
        <v>0</v>
      </c>
      <c r="G250" s="85">
        <v>0</v>
      </c>
      <c r="H250" s="88">
        <v>0</v>
      </c>
      <c r="I250" s="85">
        <v>0</v>
      </c>
      <c r="J250" s="88">
        <v>0</v>
      </c>
      <c r="K250" s="85">
        <v>0</v>
      </c>
      <c r="L250" s="88">
        <v>0</v>
      </c>
      <c r="M250" s="85">
        <v>0</v>
      </c>
      <c r="N250" s="88">
        <v>0</v>
      </c>
      <c r="O250" s="85">
        <v>0</v>
      </c>
      <c r="P250" s="88">
        <v>0</v>
      </c>
      <c r="Q250" s="85">
        <v>0</v>
      </c>
      <c r="R250" s="88">
        <v>0.19599999999999998</v>
      </c>
      <c r="S250" s="85">
        <v>1.5448333333333333</v>
      </c>
      <c r="T250" s="88">
        <v>0</v>
      </c>
      <c r="U250" s="85">
        <v>0</v>
      </c>
      <c r="V250" s="88">
        <v>0</v>
      </c>
      <c r="W250" s="85">
        <v>0</v>
      </c>
      <c r="X250" s="88">
        <v>0</v>
      </c>
      <c r="Y250" s="85">
        <v>3.4394999999999993</v>
      </c>
      <c r="Z250" s="88">
        <v>0</v>
      </c>
      <c r="AA250" s="85">
        <v>0</v>
      </c>
      <c r="AB250" s="88">
        <v>0</v>
      </c>
      <c r="AC250" s="58">
        <f t="shared" si="100"/>
        <v>5.1803333333333326</v>
      </c>
      <c r="AD250" s="58"/>
      <c r="AE250" s="58"/>
    </row>
    <row r="251" spans="2:31" x14ac:dyDescent="0.3">
      <c r="B251" s="57" t="s">
        <v>26</v>
      </c>
      <c r="C251" s="57"/>
      <c r="D251" s="57"/>
      <c r="E251" s="85">
        <v>0</v>
      </c>
      <c r="F251" s="88">
        <v>0</v>
      </c>
      <c r="G251" s="85">
        <v>0</v>
      </c>
      <c r="H251" s="88">
        <v>0</v>
      </c>
      <c r="I251" s="85">
        <v>0</v>
      </c>
      <c r="J251" s="88">
        <v>0</v>
      </c>
      <c r="K251" s="85">
        <v>0</v>
      </c>
      <c r="L251" s="88">
        <v>0</v>
      </c>
      <c r="M251" s="85">
        <v>0</v>
      </c>
      <c r="N251" s="88">
        <v>0</v>
      </c>
      <c r="O251" s="85">
        <v>0</v>
      </c>
      <c r="P251" s="88">
        <v>0</v>
      </c>
      <c r="Q251" s="85">
        <v>0</v>
      </c>
      <c r="R251" s="88">
        <v>0.96433333333333315</v>
      </c>
      <c r="S251" s="85">
        <v>5.1294999999999966</v>
      </c>
      <c r="T251" s="88">
        <v>0</v>
      </c>
      <c r="U251" s="85">
        <v>0</v>
      </c>
      <c r="V251" s="88">
        <v>0</v>
      </c>
      <c r="W251" s="85">
        <v>0</v>
      </c>
      <c r="X251" s="88">
        <v>0</v>
      </c>
      <c r="Y251" s="85">
        <v>0.4221666666666668</v>
      </c>
      <c r="Z251" s="88">
        <v>0.94666666666666688</v>
      </c>
      <c r="AA251" s="85">
        <v>0.87899999999999967</v>
      </c>
      <c r="AB251" s="88">
        <v>0</v>
      </c>
      <c r="AC251" s="58">
        <f t="shared" si="100"/>
        <v>8.3416666666666632</v>
      </c>
      <c r="AD251" s="58"/>
      <c r="AE251" s="58"/>
    </row>
    <row r="252" spans="2:31" x14ac:dyDescent="0.3">
      <c r="B252" s="57" t="s">
        <v>27</v>
      </c>
      <c r="C252" s="57"/>
      <c r="D252" s="57"/>
      <c r="E252" s="85">
        <v>0</v>
      </c>
      <c r="F252" s="88">
        <v>0</v>
      </c>
      <c r="G252" s="85">
        <v>0</v>
      </c>
      <c r="H252" s="88">
        <v>0</v>
      </c>
      <c r="I252" s="85">
        <v>0</v>
      </c>
      <c r="J252" s="88">
        <v>0</v>
      </c>
      <c r="K252" s="85">
        <v>0</v>
      </c>
      <c r="L252" s="88">
        <v>0</v>
      </c>
      <c r="M252" s="85">
        <v>0</v>
      </c>
      <c r="N252" s="88">
        <v>0</v>
      </c>
      <c r="O252" s="85">
        <v>0</v>
      </c>
      <c r="P252" s="88">
        <v>0</v>
      </c>
      <c r="Q252" s="85">
        <v>0</v>
      </c>
      <c r="R252" s="88">
        <v>0.20966666666666658</v>
      </c>
      <c r="S252" s="85">
        <v>4.0988333333333333</v>
      </c>
      <c r="T252" s="88">
        <v>0</v>
      </c>
      <c r="U252" s="85">
        <v>0</v>
      </c>
      <c r="V252" s="88">
        <v>0</v>
      </c>
      <c r="W252" s="85">
        <v>0</v>
      </c>
      <c r="X252" s="88">
        <v>0</v>
      </c>
      <c r="Y252" s="85">
        <v>0</v>
      </c>
      <c r="Z252" s="88">
        <v>0</v>
      </c>
      <c r="AA252" s="85">
        <v>0</v>
      </c>
      <c r="AB252" s="88">
        <v>0</v>
      </c>
      <c r="AC252" s="58">
        <f t="shared" si="100"/>
        <v>4.3084999999999996</v>
      </c>
      <c r="AD252" s="58"/>
      <c r="AE252" s="58"/>
    </row>
    <row r="253" spans="2:31" x14ac:dyDescent="0.3">
      <c r="B253" s="57" t="s">
        <v>28</v>
      </c>
      <c r="C253" s="57"/>
      <c r="D253" s="57"/>
      <c r="E253" s="85">
        <v>0</v>
      </c>
      <c r="F253" s="88">
        <v>0</v>
      </c>
      <c r="G253" s="85">
        <v>0</v>
      </c>
      <c r="H253" s="88">
        <v>0</v>
      </c>
      <c r="I253" s="85">
        <v>0</v>
      </c>
      <c r="J253" s="88">
        <v>0</v>
      </c>
      <c r="K253" s="85">
        <v>0</v>
      </c>
      <c r="L253" s="88">
        <v>0</v>
      </c>
      <c r="M253" s="85">
        <v>0</v>
      </c>
      <c r="N253" s="88">
        <v>0</v>
      </c>
      <c r="O253" s="85">
        <v>0</v>
      </c>
      <c r="P253" s="88">
        <v>0</v>
      </c>
      <c r="Q253" s="85">
        <v>0</v>
      </c>
      <c r="R253" s="88">
        <v>6.0756666666666668</v>
      </c>
      <c r="S253" s="85">
        <v>17.206000000000003</v>
      </c>
      <c r="T253" s="88">
        <v>0</v>
      </c>
      <c r="U253" s="85">
        <v>0</v>
      </c>
      <c r="V253" s="88">
        <v>0</v>
      </c>
      <c r="W253" s="85">
        <v>0</v>
      </c>
      <c r="X253" s="88">
        <v>0</v>
      </c>
      <c r="Y253" s="85">
        <v>0</v>
      </c>
      <c r="Z253" s="88">
        <v>0</v>
      </c>
      <c r="AA253" s="85">
        <v>0</v>
      </c>
      <c r="AB253" s="88">
        <v>0</v>
      </c>
      <c r="AC253" s="58">
        <f t="shared" si="100"/>
        <v>23.28166666666667</v>
      </c>
      <c r="AD253" s="58"/>
      <c r="AE253" s="58"/>
    </row>
    <row r="254" spans="2:31" x14ac:dyDescent="0.3">
      <c r="B254" s="57" t="s">
        <v>98</v>
      </c>
      <c r="C254" s="57"/>
      <c r="D254" s="57"/>
      <c r="E254" s="85">
        <v>0</v>
      </c>
      <c r="F254" s="88">
        <v>0</v>
      </c>
      <c r="G254" s="85">
        <v>0</v>
      </c>
      <c r="H254" s="88">
        <v>0</v>
      </c>
      <c r="I254" s="85">
        <v>0</v>
      </c>
      <c r="J254" s="88">
        <v>0</v>
      </c>
      <c r="K254" s="85">
        <v>0</v>
      </c>
      <c r="L254" s="88">
        <v>0</v>
      </c>
      <c r="M254" s="85">
        <v>0</v>
      </c>
      <c r="N254" s="88">
        <v>0</v>
      </c>
      <c r="O254" s="85">
        <v>0</v>
      </c>
      <c r="P254" s="88">
        <v>0</v>
      </c>
      <c r="Q254" s="85">
        <v>0</v>
      </c>
      <c r="R254" s="88">
        <v>0</v>
      </c>
      <c r="S254" s="85">
        <v>8.7166666666666559E-2</v>
      </c>
      <c r="T254" s="88">
        <v>0</v>
      </c>
      <c r="U254" s="85">
        <v>0</v>
      </c>
      <c r="V254" s="88">
        <v>0</v>
      </c>
      <c r="W254" s="85">
        <v>0</v>
      </c>
      <c r="X254" s="88">
        <v>0</v>
      </c>
      <c r="Y254" s="85">
        <v>0</v>
      </c>
      <c r="Z254" s="88">
        <v>0</v>
      </c>
      <c r="AA254" s="85">
        <v>0</v>
      </c>
      <c r="AB254" s="88">
        <v>0</v>
      </c>
      <c r="AC254" s="58">
        <f t="shared" si="100"/>
        <v>8.7166666666666559E-2</v>
      </c>
      <c r="AD254" s="58"/>
      <c r="AE254" s="58"/>
    </row>
    <row r="255" spans="2:31" x14ac:dyDescent="0.3">
      <c r="B255" s="57" t="s">
        <v>29</v>
      </c>
      <c r="C255" s="57"/>
      <c r="D255" s="57"/>
      <c r="E255" s="85">
        <v>0</v>
      </c>
      <c r="F255" s="88">
        <v>0</v>
      </c>
      <c r="G255" s="85">
        <v>0</v>
      </c>
      <c r="H255" s="88">
        <v>0</v>
      </c>
      <c r="I255" s="85">
        <v>0</v>
      </c>
      <c r="J255" s="88">
        <v>0</v>
      </c>
      <c r="K255" s="85">
        <v>0</v>
      </c>
      <c r="L255" s="88">
        <v>0</v>
      </c>
      <c r="M255" s="85">
        <v>0</v>
      </c>
      <c r="N255" s="88">
        <v>0</v>
      </c>
      <c r="O255" s="85">
        <v>0</v>
      </c>
      <c r="P255" s="88">
        <v>0</v>
      </c>
      <c r="Q255" s="85">
        <v>0</v>
      </c>
      <c r="R255" s="88">
        <v>0</v>
      </c>
      <c r="S255" s="85">
        <v>0</v>
      </c>
      <c r="T255" s="88">
        <v>0</v>
      </c>
      <c r="U255" s="85">
        <v>0</v>
      </c>
      <c r="V255" s="88">
        <v>0</v>
      </c>
      <c r="W255" s="85">
        <v>0</v>
      </c>
      <c r="X255" s="88">
        <v>0</v>
      </c>
      <c r="Y255" s="85">
        <v>0</v>
      </c>
      <c r="Z255" s="88">
        <v>0</v>
      </c>
      <c r="AA255" s="85">
        <v>0</v>
      </c>
      <c r="AB255" s="88">
        <v>0</v>
      </c>
      <c r="AC255" s="58">
        <f t="shared" si="100"/>
        <v>0</v>
      </c>
      <c r="AD255" s="58"/>
      <c r="AE255" s="58"/>
    </row>
    <row r="256" spans="2:31" x14ac:dyDescent="0.3">
      <c r="B256" s="57" t="s">
        <v>30</v>
      </c>
      <c r="C256" s="57"/>
      <c r="D256" s="57"/>
      <c r="E256" s="85">
        <v>0</v>
      </c>
      <c r="F256" s="88">
        <v>0</v>
      </c>
      <c r="G256" s="85">
        <v>0</v>
      </c>
      <c r="H256" s="88">
        <v>0</v>
      </c>
      <c r="I256" s="85">
        <v>0</v>
      </c>
      <c r="J256" s="88">
        <v>0</v>
      </c>
      <c r="K256" s="85">
        <v>0</v>
      </c>
      <c r="L256" s="88">
        <v>0</v>
      </c>
      <c r="M256" s="85">
        <v>0</v>
      </c>
      <c r="N256" s="88">
        <v>0</v>
      </c>
      <c r="O256" s="85">
        <v>0</v>
      </c>
      <c r="P256" s="88">
        <v>0</v>
      </c>
      <c r="Q256" s="85">
        <v>0</v>
      </c>
      <c r="R256" s="88">
        <v>0</v>
      </c>
      <c r="S256" s="85">
        <v>9.0333333333333363E-2</v>
      </c>
      <c r="T256" s="88">
        <v>0</v>
      </c>
      <c r="U256" s="85">
        <v>0</v>
      </c>
      <c r="V256" s="88">
        <v>0</v>
      </c>
      <c r="W256" s="85">
        <v>0</v>
      </c>
      <c r="X256" s="88">
        <v>0</v>
      </c>
      <c r="Y256" s="85">
        <v>0</v>
      </c>
      <c r="Z256" s="88">
        <v>0</v>
      </c>
      <c r="AA256" s="85">
        <v>0</v>
      </c>
      <c r="AB256" s="88">
        <v>0</v>
      </c>
      <c r="AC256" s="58">
        <f t="shared" si="100"/>
        <v>9.0333333333333363E-2</v>
      </c>
      <c r="AD256" s="58"/>
      <c r="AE256" s="58"/>
    </row>
    <row r="257" spans="2:31" x14ac:dyDescent="0.3">
      <c r="B257" s="57" t="s">
        <v>31</v>
      </c>
      <c r="C257" s="57"/>
      <c r="D257" s="57"/>
      <c r="E257" s="85">
        <v>0</v>
      </c>
      <c r="F257" s="88">
        <v>0</v>
      </c>
      <c r="G257" s="85">
        <v>0</v>
      </c>
      <c r="H257" s="88">
        <v>0</v>
      </c>
      <c r="I257" s="85">
        <v>0</v>
      </c>
      <c r="J257" s="88">
        <v>0</v>
      </c>
      <c r="K257" s="85">
        <v>0</v>
      </c>
      <c r="L257" s="88">
        <v>0</v>
      </c>
      <c r="M257" s="85">
        <v>0</v>
      </c>
      <c r="N257" s="88">
        <v>0</v>
      </c>
      <c r="O257" s="85">
        <v>0</v>
      </c>
      <c r="P257" s="88">
        <v>0</v>
      </c>
      <c r="Q257" s="85">
        <v>0</v>
      </c>
      <c r="R257" s="88">
        <v>1.2083333333333333</v>
      </c>
      <c r="S257" s="85">
        <v>4.583333333333333</v>
      </c>
      <c r="T257" s="88">
        <v>0</v>
      </c>
      <c r="U257" s="85">
        <v>0</v>
      </c>
      <c r="V257" s="88">
        <v>0</v>
      </c>
      <c r="W257" s="85">
        <v>0</v>
      </c>
      <c r="X257" s="88">
        <v>0</v>
      </c>
      <c r="Y257" s="85">
        <v>2.9999999999999973</v>
      </c>
      <c r="Z257" s="88">
        <v>2.0999999999999974</v>
      </c>
      <c r="AA257" s="85">
        <v>0.27333333333333343</v>
      </c>
      <c r="AB257" s="88">
        <v>0</v>
      </c>
      <c r="AC257" s="58">
        <f t="shared" si="100"/>
        <v>11.164999999999996</v>
      </c>
      <c r="AD257" s="58"/>
      <c r="AE257" s="58"/>
    </row>
    <row r="258" spans="2:31" x14ac:dyDescent="0.3">
      <c r="B258" s="57" t="s">
        <v>32</v>
      </c>
      <c r="C258" s="57"/>
      <c r="D258" s="57"/>
      <c r="E258" s="85">
        <v>0</v>
      </c>
      <c r="F258" s="88">
        <v>0</v>
      </c>
      <c r="G258" s="85">
        <v>0</v>
      </c>
      <c r="H258" s="88">
        <v>0</v>
      </c>
      <c r="I258" s="85">
        <v>0</v>
      </c>
      <c r="J258" s="88">
        <v>0</v>
      </c>
      <c r="K258" s="85">
        <v>0</v>
      </c>
      <c r="L258" s="88">
        <v>0</v>
      </c>
      <c r="M258" s="85">
        <v>0</v>
      </c>
      <c r="N258" s="88">
        <v>0</v>
      </c>
      <c r="O258" s="85">
        <v>0</v>
      </c>
      <c r="P258" s="88">
        <v>0</v>
      </c>
      <c r="Q258" s="85">
        <v>0</v>
      </c>
      <c r="R258" s="88">
        <v>0</v>
      </c>
      <c r="S258" s="85">
        <v>0</v>
      </c>
      <c r="T258" s="88">
        <v>0</v>
      </c>
      <c r="U258" s="85">
        <v>0</v>
      </c>
      <c r="V258" s="88">
        <v>0</v>
      </c>
      <c r="W258" s="85">
        <v>0</v>
      </c>
      <c r="X258" s="88">
        <v>0</v>
      </c>
      <c r="Y258" s="85">
        <v>0</v>
      </c>
      <c r="Z258" s="88">
        <v>0</v>
      </c>
      <c r="AA258" s="85">
        <v>0</v>
      </c>
      <c r="AB258" s="88">
        <v>0</v>
      </c>
      <c r="AC258" s="58">
        <f t="shared" si="100"/>
        <v>0</v>
      </c>
      <c r="AD258" s="58"/>
      <c r="AE258" s="58"/>
    </row>
    <row r="259" spans="2:31" x14ac:dyDescent="0.3">
      <c r="B259" s="57" t="s">
        <v>33</v>
      </c>
      <c r="C259" s="57"/>
      <c r="D259" s="57"/>
      <c r="E259" s="85">
        <v>0</v>
      </c>
      <c r="F259" s="88">
        <v>0</v>
      </c>
      <c r="G259" s="85">
        <v>0</v>
      </c>
      <c r="H259" s="88">
        <v>0</v>
      </c>
      <c r="I259" s="85">
        <v>0</v>
      </c>
      <c r="J259" s="88">
        <v>0</v>
      </c>
      <c r="K259" s="85">
        <v>0</v>
      </c>
      <c r="L259" s="88">
        <v>0</v>
      </c>
      <c r="M259" s="85">
        <v>0</v>
      </c>
      <c r="N259" s="88">
        <v>0</v>
      </c>
      <c r="O259" s="85">
        <v>0</v>
      </c>
      <c r="P259" s="88">
        <v>0</v>
      </c>
      <c r="Q259" s="85">
        <v>0</v>
      </c>
      <c r="R259" s="88">
        <v>6.8333333333333501E-3</v>
      </c>
      <c r="S259" s="85">
        <v>0.5386666666666664</v>
      </c>
      <c r="T259" s="88">
        <v>0</v>
      </c>
      <c r="U259" s="85">
        <v>0</v>
      </c>
      <c r="V259" s="88">
        <v>0</v>
      </c>
      <c r="W259" s="85">
        <v>0</v>
      </c>
      <c r="X259" s="88">
        <v>0</v>
      </c>
      <c r="Y259" s="85">
        <v>0.38083333333333341</v>
      </c>
      <c r="Z259" s="88">
        <v>2.4184999999999999</v>
      </c>
      <c r="AA259" s="85">
        <v>1.4013333333333335</v>
      </c>
      <c r="AB259" s="88">
        <v>0</v>
      </c>
      <c r="AC259" s="58">
        <f t="shared" si="100"/>
        <v>4.7461666666666664</v>
      </c>
      <c r="AD259" s="58"/>
      <c r="AE259" s="58"/>
    </row>
    <row r="260" spans="2:31" x14ac:dyDescent="0.3">
      <c r="B260" s="57" t="s">
        <v>34</v>
      </c>
      <c r="C260" s="57"/>
      <c r="D260" s="57"/>
      <c r="E260" s="85">
        <v>0</v>
      </c>
      <c r="F260" s="88">
        <v>0</v>
      </c>
      <c r="G260" s="85">
        <v>0</v>
      </c>
      <c r="H260" s="88">
        <v>0</v>
      </c>
      <c r="I260" s="85">
        <v>0</v>
      </c>
      <c r="J260" s="88">
        <v>0</v>
      </c>
      <c r="K260" s="85">
        <v>0</v>
      </c>
      <c r="L260" s="88">
        <v>0</v>
      </c>
      <c r="M260" s="85">
        <v>0</v>
      </c>
      <c r="N260" s="88">
        <v>0</v>
      </c>
      <c r="O260" s="85">
        <v>0</v>
      </c>
      <c r="P260" s="88">
        <v>0</v>
      </c>
      <c r="Q260" s="85">
        <v>0</v>
      </c>
      <c r="R260" s="88">
        <v>0.20449999999999999</v>
      </c>
      <c r="S260" s="85">
        <v>0.50049999999999994</v>
      </c>
      <c r="T260" s="88">
        <v>0</v>
      </c>
      <c r="U260" s="85">
        <v>0</v>
      </c>
      <c r="V260" s="88">
        <v>0</v>
      </c>
      <c r="W260" s="85">
        <v>0</v>
      </c>
      <c r="X260" s="88">
        <v>0</v>
      </c>
      <c r="Y260" s="85">
        <v>0.82116666666666682</v>
      </c>
      <c r="Z260" s="88">
        <v>0.53183333333333338</v>
      </c>
      <c r="AA260" s="85">
        <v>0.56683333333333341</v>
      </c>
      <c r="AB260" s="88">
        <v>0</v>
      </c>
      <c r="AC260" s="58">
        <f t="shared" si="100"/>
        <v>2.6248333333333331</v>
      </c>
      <c r="AD260" s="58"/>
      <c r="AE260" s="58"/>
    </row>
    <row r="261" spans="2:31" x14ac:dyDescent="0.3">
      <c r="B261" s="57" t="s">
        <v>35</v>
      </c>
      <c r="C261" s="57"/>
      <c r="D261" s="57"/>
      <c r="E261" s="85">
        <v>0</v>
      </c>
      <c r="F261" s="88">
        <v>0</v>
      </c>
      <c r="G261" s="85">
        <v>0</v>
      </c>
      <c r="H261" s="88">
        <v>0</v>
      </c>
      <c r="I261" s="85">
        <v>0</v>
      </c>
      <c r="J261" s="88">
        <v>0</v>
      </c>
      <c r="K261" s="85">
        <v>0</v>
      </c>
      <c r="L261" s="88">
        <v>0</v>
      </c>
      <c r="M261" s="85">
        <v>0</v>
      </c>
      <c r="N261" s="88">
        <v>0</v>
      </c>
      <c r="O261" s="85">
        <v>0</v>
      </c>
      <c r="P261" s="88">
        <v>0</v>
      </c>
      <c r="Q261" s="85">
        <v>0</v>
      </c>
      <c r="R261" s="88">
        <v>0</v>
      </c>
      <c r="S261" s="85">
        <v>21.003166666666665</v>
      </c>
      <c r="T261" s="88">
        <v>0</v>
      </c>
      <c r="U261" s="85">
        <v>0</v>
      </c>
      <c r="V261" s="88">
        <v>0</v>
      </c>
      <c r="W261" s="85">
        <v>0</v>
      </c>
      <c r="X261" s="88">
        <v>0</v>
      </c>
      <c r="Y261" s="85">
        <v>0</v>
      </c>
      <c r="Z261" s="88">
        <v>0.94133333333333369</v>
      </c>
      <c r="AA261" s="85">
        <v>0.12116666666666663</v>
      </c>
      <c r="AB261" s="88">
        <v>0.12949999999999992</v>
      </c>
      <c r="AC261" s="58">
        <f t="shared" si="100"/>
        <v>22.195166666666665</v>
      </c>
      <c r="AD261" s="58"/>
      <c r="AE261" s="58"/>
    </row>
    <row r="262" spans="2:31" x14ac:dyDescent="0.3">
      <c r="B262" s="57" t="s">
        <v>36</v>
      </c>
      <c r="C262" s="57"/>
      <c r="D262" s="57"/>
      <c r="E262" s="85">
        <v>0</v>
      </c>
      <c r="F262" s="88">
        <v>0</v>
      </c>
      <c r="G262" s="85">
        <v>0</v>
      </c>
      <c r="H262" s="88">
        <v>0</v>
      </c>
      <c r="I262" s="85">
        <v>0</v>
      </c>
      <c r="J262" s="88">
        <v>0</v>
      </c>
      <c r="K262" s="85">
        <v>0</v>
      </c>
      <c r="L262" s="88">
        <v>0</v>
      </c>
      <c r="M262" s="85">
        <v>0</v>
      </c>
      <c r="N262" s="88">
        <v>0</v>
      </c>
      <c r="O262" s="85">
        <v>0</v>
      </c>
      <c r="P262" s="88">
        <v>0</v>
      </c>
      <c r="Q262" s="85">
        <v>0</v>
      </c>
      <c r="R262" s="88">
        <v>2.1461666666666672</v>
      </c>
      <c r="S262" s="85">
        <v>0.18300000000000016</v>
      </c>
      <c r="T262" s="88">
        <v>0</v>
      </c>
      <c r="U262" s="85">
        <v>0</v>
      </c>
      <c r="V262" s="88">
        <v>0</v>
      </c>
      <c r="W262" s="85">
        <v>0</v>
      </c>
      <c r="X262" s="88">
        <v>0</v>
      </c>
      <c r="Y262" s="85">
        <v>6.5499999999999933E-2</v>
      </c>
      <c r="Z262" s="88">
        <v>1.2006666666666665</v>
      </c>
      <c r="AA262" s="85">
        <v>0.46233333333333321</v>
      </c>
      <c r="AB262" s="88">
        <v>0</v>
      </c>
      <c r="AC262" s="58">
        <f t="shared" si="100"/>
        <v>4.0576666666666679</v>
      </c>
      <c r="AD262" s="58"/>
      <c r="AE262" s="58"/>
    </row>
    <row r="263" spans="2:31" x14ac:dyDescent="0.3">
      <c r="B263" s="12" t="s">
        <v>86</v>
      </c>
      <c r="C263" s="12"/>
      <c r="D263" s="12"/>
      <c r="E263" s="85">
        <v>0</v>
      </c>
      <c r="F263" s="88">
        <v>0</v>
      </c>
      <c r="G263" s="85">
        <v>0</v>
      </c>
      <c r="H263" s="88">
        <v>0</v>
      </c>
      <c r="I263" s="85">
        <v>0</v>
      </c>
      <c r="J263" s="88">
        <v>0</v>
      </c>
      <c r="K263" s="85">
        <v>0</v>
      </c>
      <c r="L263" s="88">
        <v>0</v>
      </c>
      <c r="M263" s="85">
        <v>0</v>
      </c>
      <c r="N263" s="88">
        <v>0</v>
      </c>
      <c r="O263" s="85">
        <v>0</v>
      </c>
      <c r="P263" s="88">
        <v>0</v>
      </c>
      <c r="Q263" s="85">
        <v>0</v>
      </c>
      <c r="R263" s="88">
        <v>0</v>
      </c>
      <c r="S263" s="85">
        <v>0</v>
      </c>
      <c r="T263" s="88">
        <v>0</v>
      </c>
      <c r="U263" s="85">
        <v>0</v>
      </c>
      <c r="V263" s="88">
        <v>0</v>
      </c>
      <c r="W263" s="85">
        <v>0</v>
      </c>
      <c r="X263" s="88">
        <v>0</v>
      </c>
      <c r="Y263" s="85">
        <v>0</v>
      </c>
      <c r="Z263" s="88">
        <v>0.49349999999999999</v>
      </c>
      <c r="AA263" s="85">
        <v>1.4908333333333332</v>
      </c>
      <c r="AB263" s="88">
        <v>0</v>
      </c>
      <c r="AC263" s="58">
        <f t="shared" si="100"/>
        <v>1.9843333333333333</v>
      </c>
      <c r="AD263" s="58"/>
      <c r="AE263" s="58"/>
    </row>
    <row r="264" spans="2:31" x14ac:dyDescent="0.3">
      <c r="B264" s="12" t="s">
        <v>87</v>
      </c>
      <c r="C264" s="12"/>
      <c r="D264" s="12"/>
      <c r="E264" s="85">
        <v>0</v>
      </c>
      <c r="F264" s="88">
        <v>0</v>
      </c>
      <c r="G264" s="85">
        <v>0</v>
      </c>
      <c r="H264" s="88">
        <v>0</v>
      </c>
      <c r="I264" s="85">
        <v>0</v>
      </c>
      <c r="J264" s="88">
        <v>0</v>
      </c>
      <c r="K264" s="85">
        <v>0</v>
      </c>
      <c r="L264" s="88">
        <v>0</v>
      </c>
      <c r="M264" s="85">
        <v>0</v>
      </c>
      <c r="N264" s="88">
        <v>0</v>
      </c>
      <c r="O264" s="85">
        <v>0</v>
      </c>
      <c r="P264" s="88">
        <v>0</v>
      </c>
      <c r="Q264" s="85">
        <v>0</v>
      </c>
      <c r="R264" s="88">
        <v>0</v>
      </c>
      <c r="S264" s="85">
        <v>0</v>
      </c>
      <c r="T264" s="88">
        <v>0</v>
      </c>
      <c r="U264" s="85">
        <v>0</v>
      </c>
      <c r="V264" s="88">
        <v>0</v>
      </c>
      <c r="W264" s="85">
        <v>0</v>
      </c>
      <c r="X264" s="88">
        <v>0</v>
      </c>
      <c r="Y264" s="85">
        <v>1.5333333333333362E-2</v>
      </c>
      <c r="Z264" s="88">
        <v>0</v>
      </c>
      <c r="AA264" s="85">
        <v>0</v>
      </c>
      <c r="AB264" s="88">
        <v>0</v>
      </c>
      <c r="AC264" s="58">
        <f t="shared" si="100"/>
        <v>1.5333333333333362E-2</v>
      </c>
      <c r="AD264" s="58"/>
      <c r="AE264" s="58"/>
    </row>
    <row r="265" spans="2:31" x14ac:dyDescent="0.3">
      <c r="B265" s="12" t="s">
        <v>100</v>
      </c>
      <c r="C265" s="12"/>
      <c r="D265" s="12"/>
      <c r="E265" s="85">
        <v>0</v>
      </c>
      <c r="F265" s="88">
        <v>0</v>
      </c>
      <c r="G265" s="85">
        <v>0</v>
      </c>
      <c r="H265" s="88">
        <v>0</v>
      </c>
      <c r="I265" s="85">
        <v>0</v>
      </c>
      <c r="J265" s="88">
        <v>0</v>
      </c>
      <c r="K265" s="85">
        <v>0</v>
      </c>
      <c r="L265" s="88">
        <v>0</v>
      </c>
      <c r="M265" s="85">
        <v>0</v>
      </c>
      <c r="N265" s="88">
        <v>0</v>
      </c>
      <c r="O265" s="85">
        <v>0</v>
      </c>
      <c r="P265" s="88">
        <v>0</v>
      </c>
      <c r="Q265" s="85">
        <v>0</v>
      </c>
      <c r="R265" s="88">
        <v>2.0000000000000049E-2</v>
      </c>
      <c r="S265" s="85">
        <v>5.1084999999999985</v>
      </c>
      <c r="T265" s="88">
        <v>0</v>
      </c>
      <c r="U265" s="85">
        <v>0</v>
      </c>
      <c r="V265" s="88">
        <v>0</v>
      </c>
      <c r="W265" s="85">
        <v>0</v>
      </c>
      <c r="X265" s="88">
        <v>0</v>
      </c>
      <c r="Y265" s="85">
        <v>1.0043333333333331</v>
      </c>
      <c r="Z265" s="88">
        <v>5.8114999999999961</v>
      </c>
      <c r="AA265" s="85">
        <v>2.0649999999999999</v>
      </c>
      <c r="AB265" s="88">
        <v>0</v>
      </c>
      <c r="AC265" s="58">
        <f t="shared" si="100"/>
        <v>14.009333333333329</v>
      </c>
      <c r="AD265" s="58"/>
      <c r="AE265" s="58"/>
    </row>
    <row r="266" spans="2:31" x14ac:dyDescent="0.3">
      <c r="B266" s="13" t="s">
        <v>2</v>
      </c>
      <c r="C266" s="13"/>
      <c r="D266" s="13"/>
      <c r="E266" s="14">
        <f>SUM(E228:E265)</f>
        <v>0</v>
      </c>
      <c r="F266" s="14">
        <f t="shared" ref="F266" si="101">SUM(F228:F265)</f>
        <v>0</v>
      </c>
      <c r="G266" s="14">
        <f t="shared" ref="G266" si="102">SUM(G228:G265)</f>
        <v>0</v>
      </c>
      <c r="H266" s="14">
        <f t="shared" ref="H266" si="103">SUM(H228:H265)</f>
        <v>0</v>
      </c>
      <c r="I266" s="14">
        <f t="shared" ref="I266" si="104">SUM(I228:I265)</f>
        <v>0</v>
      </c>
      <c r="J266" s="14">
        <f t="shared" ref="J266" si="105">SUM(J228:J265)</f>
        <v>0</v>
      </c>
      <c r="K266" s="14">
        <f t="shared" ref="K266" si="106">SUM(K228:K265)</f>
        <v>0</v>
      </c>
      <c r="L266" s="14">
        <f t="shared" ref="L266" si="107">SUM(L228:L265)</f>
        <v>0</v>
      </c>
      <c r="M266" s="14">
        <f t="shared" ref="M266" si="108">SUM(M228:M265)</f>
        <v>0</v>
      </c>
      <c r="N266" s="14">
        <f t="shared" ref="N266" si="109">SUM(N228:N265)</f>
        <v>0</v>
      </c>
      <c r="O266" s="14">
        <f t="shared" ref="O266" si="110">SUM(O228:O265)</f>
        <v>0</v>
      </c>
      <c r="P266" s="14">
        <f t="shared" ref="P266" si="111">SUM(P228:P265)</f>
        <v>0</v>
      </c>
      <c r="Q266" s="14">
        <f t="shared" ref="Q266" si="112">SUM(Q228:Q265)</f>
        <v>0</v>
      </c>
      <c r="R266" s="14">
        <f t="shared" ref="R266" si="113">SUM(R228:R265)</f>
        <v>33.662666666666667</v>
      </c>
      <c r="S266" s="14">
        <f t="shared" ref="S266" si="114">SUM(S228:S265)</f>
        <v>140.87799999999999</v>
      </c>
      <c r="T266" s="14">
        <f t="shared" ref="T266" si="115">SUM(T228:T265)</f>
        <v>18.396166666666659</v>
      </c>
      <c r="U266" s="14">
        <f t="shared" ref="U266" si="116">SUM(U228:U265)</f>
        <v>24.245833333333348</v>
      </c>
      <c r="V266" s="14">
        <f t="shared" ref="V266" si="117">SUM(V228:V265)</f>
        <v>92.281666666666638</v>
      </c>
      <c r="W266" s="14">
        <f t="shared" ref="W266" si="118">SUM(W228:W265)</f>
        <v>53.93966666666666</v>
      </c>
      <c r="X266" s="14">
        <f t="shared" ref="X266" si="119">SUM(X228:X265)</f>
        <v>0</v>
      </c>
      <c r="Y266" s="14">
        <f t="shared" ref="Y266" si="120">SUM(Y228:Y265)</f>
        <v>32.941833333333335</v>
      </c>
      <c r="Z266" s="14">
        <f t="shared" ref="Z266" si="121">SUM(Z228:Z265)</f>
        <v>37.977166666666655</v>
      </c>
      <c r="AA266" s="14">
        <f t="shared" ref="AA266" si="122">SUM(AA228:AA265)</f>
        <v>33.676333333333346</v>
      </c>
      <c r="AB266" s="14">
        <f t="shared" ref="AB266" si="123">SUM(AB228:AB265)</f>
        <v>16.19383333333333</v>
      </c>
      <c r="AC266" s="63">
        <f>SUM(AC228:AE265)</f>
        <v>484.19316666666668</v>
      </c>
      <c r="AD266" s="63"/>
      <c r="AE266" s="63"/>
    </row>
    <row r="267" spans="2:31" x14ac:dyDescent="0.3">
      <c r="B267" s="15"/>
      <c r="C267" s="16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</row>
    <row r="268" spans="2:31" x14ac:dyDescent="0.3">
      <c r="B268" s="15"/>
      <c r="C268" s="16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</row>
    <row r="269" spans="2:31" x14ac:dyDescent="0.3">
      <c r="B269" s="8">
        <f>'Resumen-Mensual'!$K$22</f>
        <v>44992</v>
      </c>
    </row>
    <row r="270" spans="2:31" x14ac:dyDescent="0.3">
      <c r="B270" s="8"/>
    </row>
    <row r="271" spans="2:31" x14ac:dyDescent="0.3">
      <c r="B271" s="9" t="s">
        <v>81</v>
      </c>
      <c r="C271" s="10"/>
      <c r="D271" s="10"/>
      <c r="E271" s="11">
        <v>1</v>
      </c>
      <c r="F271" s="11">
        <v>2</v>
      </c>
      <c r="G271" s="11">
        <v>3</v>
      </c>
      <c r="H271" s="11">
        <v>4</v>
      </c>
      <c r="I271" s="11">
        <v>5</v>
      </c>
      <c r="J271" s="11">
        <v>6</v>
      </c>
      <c r="K271" s="11">
        <v>7</v>
      </c>
      <c r="L271" s="11">
        <v>8</v>
      </c>
      <c r="M271" s="11">
        <v>9</v>
      </c>
      <c r="N271" s="11">
        <v>10</v>
      </c>
      <c r="O271" s="11">
        <v>11</v>
      </c>
      <c r="P271" s="11">
        <v>12</v>
      </c>
      <c r="Q271" s="11">
        <v>13</v>
      </c>
      <c r="R271" s="11">
        <v>14</v>
      </c>
      <c r="S271" s="11">
        <v>15</v>
      </c>
      <c r="T271" s="11">
        <v>16</v>
      </c>
      <c r="U271" s="11">
        <v>17</v>
      </c>
      <c r="V271" s="11">
        <v>18</v>
      </c>
      <c r="W271" s="11">
        <v>19</v>
      </c>
      <c r="X271" s="11">
        <v>20</v>
      </c>
      <c r="Y271" s="11">
        <v>21</v>
      </c>
      <c r="Z271" s="11">
        <v>22</v>
      </c>
      <c r="AA271" s="11">
        <v>23</v>
      </c>
      <c r="AB271" s="11">
        <v>24</v>
      </c>
      <c r="AC271" s="61" t="s">
        <v>2</v>
      </c>
      <c r="AD271" s="61"/>
      <c r="AE271" s="61"/>
    </row>
    <row r="272" spans="2:31" x14ac:dyDescent="0.3">
      <c r="B272" s="57" t="s">
        <v>4</v>
      </c>
      <c r="C272" s="57"/>
      <c r="D272" s="57"/>
      <c r="E272" s="90">
        <v>0</v>
      </c>
      <c r="F272" s="91">
        <v>0</v>
      </c>
      <c r="G272" s="90">
        <v>0</v>
      </c>
      <c r="H272" s="91">
        <v>0</v>
      </c>
      <c r="I272" s="90">
        <v>0</v>
      </c>
      <c r="J272" s="91">
        <v>0</v>
      </c>
      <c r="K272" s="90">
        <v>0</v>
      </c>
      <c r="L272" s="91">
        <v>0</v>
      </c>
      <c r="M272" s="90">
        <v>0</v>
      </c>
      <c r="N272" s="91">
        <v>0</v>
      </c>
      <c r="O272" s="90">
        <v>0</v>
      </c>
      <c r="P272" s="91">
        <v>0</v>
      </c>
      <c r="Q272" s="90">
        <v>3.0333333333333278E-2</v>
      </c>
      <c r="R272" s="91">
        <v>0.76583333333333414</v>
      </c>
      <c r="S272" s="90">
        <v>2.4698333333333338</v>
      </c>
      <c r="T272" s="91">
        <v>2.9828333333333328</v>
      </c>
      <c r="U272" s="90">
        <v>4.0281666666666656</v>
      </c>
      <c r="V272" s="91">
        <v>4.389333333333334</v>
      </c>
      <c r="W272" s="90">
        <v>0</v>
      </c>
      <c r="X272" s="91">
        <v>0</v>
      </c>
      <c r="Y272" s="90">
        <v>2.0998333333333337</v>
      </c>
      <c r="Z272" s="91">
        <v>0</v>
      </c>
      <c r="AA272" s="90">
        <v>0</v>
      </c>
      <c r="AB272" s="91">
        <v>0.19316666666666663</v>
      </c>
      <c r="AC272" s="58">
        <f>SUM(E272:AB272)</f>
        <v>16.959333333333333</v>
      </c>
      <c r="AD272" s="58"/>
      <c r="AE272" s="58"/>
    </row>
    <row r="273" spans="2:31" x14ac:dyDescent="0.3">
      <c r="B273" s="57" t="s">
        <v>5</v>
      </c>
      <c r="C273" s="57"/>
      <c r="D273" s="57"/>
      <c r="E273" s="89">
        <v>0</v>
      </c>
      <c r="F273" s="92">
        <v>0</v>
      </c>
      <c r="G273" s="89">
        <v>0</v>
      </c>
      <c r="H273" s="92">
        <v>0</v>
      </c>
      <c r="I273" s="89">
        <v>0</v>
      </c>
      <c r="J273" s="92">
        <v>0</v>
      </c>
      <c r="K273" s="89">
        <v>0</v>
      </c>
      <c r="L273" s="92">
        <v>0</v>
      </c>
      <c r="M273" s="89">
        <v>0</v>
      </c>
      <c r="N273" s="92">
        <v>0</v>
      </c>
      <c r="O273" s="89">
        <v>0</v>
      </c>
      <c r="P273" s="92">
        <v>0</v>
      </c>
      <c r="Q273" s="89">
        <v>4.6191666666666684</v>
      </c>
      <c r="R273" s="92">
        <v>15.785166666666663</v>
      </c>
      <c r="S273" s="89">
        <v>22.702833333333334</v>
      </c>
      <c r="T273" s="92">
        <v>27.635333333333339</v>
      </c>
      <c r="U273" s="89">
        <v>30.49133333333333</v>
      </c>
      <c r="V273" s="92">
        <v>20.027333333333331</v>
      </c>
      <c r="W273" s="89">
        <v>13.780833333333334</v>
      </c>
      <c r="X273" s="92">
        <v>0</v>
      </c>
      <c r="Y273" s="89">
        <v>13.987166666666665</v>
      </c>
      <c r="Z273" s="92">
        <v>0</v>
      </c>
      <c r="AA273" s="89">
        <v>0</v>
      </c>
      <c r="AB273" s="92">
        <v>0</v>
      </c>
      <c r="AC273" s="58">
        <f t="shared" ref="AC273:AC309" si="124">SUM(E273:AB273)</f>
        <v>149.02916666666667</v>
      </c>
      <c r="AD273" s="58"/>
      <c r="AE273" s="58"/>
    </row>
    <row r="274" spans="2:31" x14ac:dyDescent="0.3">
      <c r="B274" s="57" t="s">
        <v>6</v>
      </c>
      <c r="C274" s="57"/>
      <c r="D274" s="57"/>
      <c r="E274" s="89">
        <v>0</v>
      </c>
      <c r="F274" s="92">
        <v>0</v>
      </c>
      <c r="G274" s="89">
        <v>0</v>
      </c>
      <c r="H274" s="92">
        <v>0</v>
      </c>
      <c r="I274" s="89">
        <v>0</v>
      </c>
      <c r="J274" s="92">
        <v>0</v>
      </c>
      <c r="K274" s="89">
        <v>0</v>
      </c>
      <c r="L274" s="92">
        <v>0</v>
      </c>
      <c r="M274" s="89">
        <v>0</v>
      </c>
      <c r="N274" s="92">
        <v>0</v>
      </c>
      <c r="O274" s="89">
        <v>0</v>
      </c>
      <c r="P274" s="92">
        <v>0</v>
      </c>
      <c r="Q274" s="89">
        <v>4.0025000000000004</v>
      </c>
      <c r="R274" s="92">
        <v>19.272499999999997</v>
      </c>
      <c r="S274" s="89">
        <v>0</v>
      </c>
      <c r="T274" s="92">
        <v>28.175333333333342</v>
      </c>
      <c r="U274" s="89">
        <v>0</v>
      </c>
      <c r="V274" s="92">
        <v>9.2041666666666675</v>
      </c>
      <c r="W274" s="89">
        <v>1.9375000000000004</v>
      </c>
      <c r="X274" s="92">
        <v>0</v>
      </c>
      <c r="Y274" s="89">
        <v>0.38066666666666671</v>
      </c>
      <c r="Z274" s="92">
        <v>13.85316666666667</v>
      </c>
      <c r="AA274" s="89">
        <v>7.0326666666666693</v>
      </c>
      <c r="AB274" s="92">
        <v>1.2111666666666663</v>
      </c>
      <c r="AC274" s="58">
        <f t="shared" si="124"/>
        <v>85.069666666666691</v>
      </c>
      <c r="AD274" s="58"/>
      <c r="AE274" s="58"/>
    </row>
    <row r="275" spans="2:31" x14ac:dyDescent="0.3">
      <c r="B275" s="57" t="s">
        <v>99</v>
      </c>
      <c r="C275" s="57"/>
      <c r="D275" s="57"/>
      <c r="E275" s="89">
        <v>0</v>
      </c>
      <c r="F275" s="92">
        <v>0</v>
      </c>
      <c r="G275" s="89">
        <v>0</v>
      </c>
      <c r="H275" s="92">
        <v>0</v>
      </c>
      <c r="I275" s="89">
        <v>0</v>
      </c>
      <c r="J275" s="92">
        <v>0</v>
      </c>
      <c r="K275" s="89">
        <v>0</v>
      </c>
      <c r="L275" s="92">
        <v>0</v>
      </c>
      <c r="M275" s="89">
        <v>0</v>
      </c>
      <c r="N275" s="92">
        <v>0</v>
      </c>
      <c r="O275" s="89">
        <v>0</v>
      </c>
      <c r="P275" s="92">
        <v>0</v>
      </c>
      <c r="Q275" s="89">
        <v>4.7399999999999975</v>
      </c>
      <c r="R275" s="92">
        <v>9.2984999999999935</v>
      </c>
      <c r="S275" s="89">
        <v>7.6333333333333293</v>
      </c>
      <c r="T275" s="92">
        <v>0</v>
      </c>
      <c r="U275" s="89">
        <v>0</v>
      </c>
      <c r="V275" s="92">
        <v>0</v>
      </c>
      <c r="W275" s="89">
        <v>0</v>
      </c>
      <c r="X275" s="92">
        <v>0</v>
      </c>
      <c r="Y275" s="89">
        <v>13.90333333333334</v>
      </c>
      <c r="Z275" s="92">
        <v>30.111833333333333</v>
      </c>
      <c r="AA275" s="89">
        <v>2.9676666666666671</v>
      </c>
      <c r="AB275" s="92">
        <v>1.05</v>
      </c>
      <c r="AC275" s="58">
        <f t="shared" si="124"/>
        <v>69.704666666666668</v>
      </c>
      <c r="AD275" s="58"/>
      <c r="AE275" s="58"/>
    </row>
    <row r="276" spans="2:31" x14ac:dyDescent="0.3">
      <c r="B276" s="57" t="s">
        <v>7</v>
      </c>
      <c r="C276" s="57"/>
      <c r="D276" s="57"/>
      <c r="E276" s="89">
        <v>0</v>
      </c>
      <c r="F276" s="92">
        <v>0</v>
      </c>
      <c r="G276" s="89">
        <v>0</v>
      </c>
      <c r="H276" s="92">
        <v>0</v>
      </c>
      <c r="I276" s="89">
        <v>0</v>
      </c>
      <c r="J276" s="92">
        <v>0</v>
      </c>
      <c r="K276" s="89">
        <v>0</v>
      </c>
      <c r="L276" s="92">
        <v>0</v>
      </c>
      <c r="M276" s="89">
        <v>0</v>
      </c>
      <c r="N276" s="92">
        <v>0</v>
      </c>
      <c r="O276" s="89">
        <v>0</v>
      </c>
      <c r="P276" s="92">
        <v>0</v>
      </c>
      <c r="Q276" s="89">
        <v>4.1634999999999982</v>
      </c>
      <c r="R276" s="92">
        <v>21.824833333333327</v>
      </c>
      <c r="S276" s="89">
        <v>0</v>
      </c>
      <c r="T276" s="92">
        <v>0</v>
      </c>
      <c r="U276" s="89">
        <v>0</v>
      </c>
      <c r="V276" s="92">
        <v>0</v>
      </c>
      <c r="W276" s="89">
        <v>0</v>
      </c>
      <c r="X276" s="92">
        <v>0</v>
      </c>
      <c r="Y276" s="89">
        <v>0</v>
      </c>
      <c r="Z276" s="92">
        <v>17.050666666666675</v>
      </c>
      <c r="AA276" s="89">
        <v>19.252499999999994</v>
      </c>
      <c r="AB276" s="92">
        <v>0.10316666666666689</v>
      </c>
      <c r="AC276" s="58">
        <f t="shared" si="124"/>
        <v>62.394666666666666</v>
      </c>
      <c r="AD276" s="58"/>
      <c r="AE276" s="58"/>
    </row>
    <row r="277" spans="2:31" x14ac:dyDescent="0.3">
      <c r="B277" s="57" t="s">
        <v>8</v>
      </c>
      <c r="C277" s="57"/>
      <c r="D277" s="57"/>
      <c r="E277" s="89">
        <v>0</v>
      </c>
      <c r="F277" s="92">
        <v>0</v>
      </c>
      <c r="G277" s="89">
        <v>0</v>
      </c>
      <c r="H277" s="92">
        <v>0</v>
      </c>
      <c r="I277" s="89">
        <v>0</v>
      </c>
      <c r="J277" s="92">
        <v>0</v>
      </c>
      <c r="K277" s="89">
        <v>0</v>
      </c>
      <c r="L277" s="92">
        <v>0</v>
      </c>
      <c r="M277" s="89">
        <v>0</v>
      </c>
      <c r="N277" s="92">
        <v>0</v>
      </c>
      <c r="O277" s="89">
        <v>0</v>
      </c>
      <c r="P277" s="92">
        <v>0</v>
      </c>
      <c r="Q277" s="89">
        <v>0</v>
      </c>
      <c r="R277" s="92">
        <v>1.0451666666666668</v>
      </c>
      <c r="S277" s="89">
        <v>4.2165000000000008</v>
      </c>
      <c r="T277" s="92">
        <v>4.944166666666665</v>
      </c>
      <c r="U277" s="89">
        <v>0</v>
      </c>
      <c r="V277" s="92">
        <v>1.212333333333333</v>
      </c>
      <c r="W277" s="89">
        <v>0.43249999999999994</v>
      </c>
      <c r="X277" s="92">
        <v>0</v>
      </c>
      <c r="Y277" s="89">
        <v>5.0974999999999957</v>
      </c>
      <c r="Z277" s="92">
        <v>5.7635000000000014</v>
      </c>
      <c r="AA277" s="89">
        <v>0</v>
      </c>
      <c r="AB277" s="92">
        <v>0</v>
      </c>
      <c r="AC277" s="58">
        <f t="shared" si="124"/>
        <v>22.711666666666662</v>
      </c>
      <c r="AD277" s="58"/>
      <c r="AE277" s="58"/>
    </row>
    <row r="278" spans="2:31" x14ac:dyDescent="0.3">
      <c r="B278" s="57" t="s">
        <v>9</v>
      </c>
      <c r="C278" s="57"/>
      <c r="D278" s="57"/>
      <c r="E278" s="89">
        <v>0</v>
      </c>
      <c r="F278" s="92">
        <v>0</v>
      </c>
      <c r="G278" s="89">
        <v>0</v>
      </c>
      <c r="H278" s="92">
        <v>0</v>
      </c>
      <c r="I278" s="89">
        <v>0</v>
      </c>
      <c r="J278" s="92">
        <v>0</v>
      </c>
      <c r="K278" s="89">
        <v>0</v>
      </c>
      <c r="L278" s="92">
        <v>0</v>
      </c>
      <c r="M278" s="89">
        <v>0</v>
      </c>
      <c r="N278" s="92">
        <v>0</v>
      </c>
      <c r="O278" s="89">
        <v>0</v>
      </c>
      <c r="P278" s="92">
        <v>0</v>
      </c>
      <c r="Q278" s="89">
        <v>2.1635000000000004</v>
      </c>
      <c r="R278" s="92">
        <v>2.9476666666666671</v>
      </c>
      <c r="S278" s="89">
        <v>1.3268333333333333</v>
      </c>
      <c r="T278" s="92">
        <v>0.2523333333333333</v>
      </c>
      <c r="U278" s="89">
        <v>0</v>
      </c>
      <c r="V278" s="92">
        <v>0</v>
      </c>
      <c r="W278" s="89">
        <v>1.8723333333333338</v>
      </c>
      <c r="X278" s="92">
        <v>0</v>
      </c>
      <c r="Y278" s="89">
        <v>0</v>
      </c>
      <c r="Z278" s="92">
        <v>0</v>
      </c>
      <c r="AA278" s="89">
        <v>0</v>
      </c>
      <c r="AB278" s="92">
        <v>0</v>
      </c>
      <c r="AC278" s="58">
        <f t="shared" si="124"/>
        <v>8.5626666666666686</v>
      </c>
      <c r="AD278" s="58"/>
      <c r="AE278" s="58"/>
    </row>
    <row r="279" spans="2:31" x14ac:dyDescent="0.3">
      <c r="B279" s="57" t="s">
        <v>10</v>
      </c>
      <c r="C279" s="57"/>
      <c r="D279" s="57"/>
      <c r="E279" s="89">
        <v>0</v>
      </c>
      <c r="F279" s="92">
        <v>0</v>
      </c>
      <c r="G279" s="89">
        <v>0</v>
      </c>
      <c r="H279" s="92">
        <v>0</v>
      </c>
      <c r="I279" s="89">
        <v>0</v>
      </c>
      <c r="J279" s="92">
        <v>0</v>
      </c>
      <c r="K279" s="89">
        <v>0</v>
      </c>
      <c r="L279" s="92">
        <v>0</v>
      </c>
      <c r="M279" s="89">
        <v>0</v>
      </c>
      <c r="N279" s="92">
        <v>0</v>
      </c>
      <c r="O279" s="89">
        <v>0</v>
      </c>
      <c r="P279" s="92">
        <v>0</v>
      </c>
      <c r="Q279" s="89">
        <v>5.7264999999999997</v>
      </c>
      <c r="R279" s="92">
        <v>8.1443333333333321</v>
      </c>
      <c r="S279" s="89">
        <v>6.9111666666666656</v>
      </c>
      <c r="T279" s="92">
        <v>3.7616666666666654</v>
      </c>
      <c r="U279" s="89">
        <v>3.6128333333333336</v>
      </c>
      <c r="V279" s="92">
        <v>0.89883333333333348</v>
      </c>
      <c r="W279" s="89">
        <v>5.7986666666666657</v>
      </c>
      <c r="X279" s="92">
        <v>0</v>
      </c>
      <c r="Y279" s="89">
        <v>0</v>
      </c>
      <c r="Z279" s="92">
        <v>0</v>
      </c>
      <c r="AA279" s="89">
        <v>0</v>
      </c>
      <c r="AB279" s="92">
        <v>0</v>
      </c>
      <c r="AC279" s="58">
        <f t="shared" si="124"/>
        <v>34.853999999999999</v>
      </c>
      <c r="AD279" s="58"/>
      <c r="AE279" s="58"/>
    </row>
    <row r="280" spans="2:31" x14ac:dyDescent="0.3">
      <c r="B280" s="57" t="s">
        <v>11</v>
      </c>
      <c r="C280" s="57"/>
      <c r="D280" s="57"/>
      <c r="E280" s="89">
        <v>0</v>
      </c>
      <c r="F280" s="92">
        <v>0</v>
      </c>
      <c r="G280" s="89">
        <v>0</v>
      </c>
      <c r="H280" s="92">
        <v>0</v>
      </c>
      <c r="I280" s="89">
        <v>0</v>
      </c>
      <c r="J280" s="92">
        <v>0</v>
      </c>
      <c r="K280" s="89">
        <v>0</v>
      </c>
      <c r="L280" s="92">
        <v>0</v>
      </c>
      <c r="M280" s="89">
        <v>0</v>
      </c>
      <c r="N280" s="92">
        <v>0</v>
      </c>
      <c r="O280" s="89">
        <v>0</v>
      </c>
      <c r="P280" s="92">
        <v>0</v>
      </c>
      <c r="Q280" s="89">
        <v>6.1715000000000044</v>
      </c>
      <c r="R280" s="92">
        <v>4.1645000000000003</v>
      </c>
      <c r="S280" s="89">
        <v>2.3394999999999992</v>
      </c>
      <c r="T280" s="92">
        <v>0.39266666666666683</v>
      </c>
      <c r="U280" s="89">
        <v>0.61733333333333351</v>
      </c>
      <c r="V280" s="92">
        <v>1.2841666666666669</v>
      </c>
      <c r="W280" s="89">
        <v>5.6478333333333337</v>
      </c>
      <c r="X280" s="92">
        <v>0</v>
      </c>
      <c r="Y280" s="89">
        <v>0</v>
      </c>
      <c r="Z280" s="92">
        <v>0</v>
      </c>
      <c r="AA280" s="89">
        <v>0</v>
      </c>
      <c r="AB280" s="92">
        <v>0</v>
      </c>
      <c r="AC280" s="58">
        <f t="shared" si="124"/>
        <v>20.617500000000007</v>
      </c>
      <c r="AD280" s="58"/>
      <c r="AE280" s="58"/>
    </row>
    <row r="281" spans="2:31" x14ac:dyDescent="0.3">
      <c r="B281" s="57" t="s">
        <v>12</v>
      </c>
      <c r="C281" s="57"/>
      <c r="D281" s="57"/>
      <c r="E281" s="89">
        <v>0</v>
      </c>
      <c r="F281" s="92">
        <v>0</v>
      </c>
      <c r="G281" s="89">
        <v>0</v>
      </c>
      <c r="H281" s="92">
        <v>0</v>
      </c>
      <c r="I281" s="89">
        <v>0</v>
      </c>
      <c r="J281" s="92">
        <v>0</v>
      </c>
      <c r="K281" s="89">
        <v>0</v>
      </c>
      <c r="L281" s="92">
        <v>0</v>
      </c>
      <c r="M281" s="89">
        <v>0</v>
      </c>
      <c r="N281" s="92">
        <v>0</v>
      </c>
      <c r="O281" s="89">
        <v>0</v>
      </c>
      <c r="P281" s="92">
        <v>0</v>
      </c>
      <c r="Q281" s="89">
        <v>7.7035000000000009</v>
      </c>
      <c r="R281" s="92">
        <v>10.860000000000001</v>
      </c>
      <c r="S281" s="89">
        <v>5.8998333333333317</v>
      </c>
      <c r="T281" s="92">
        <v>2.3246666666666673</v>
      </c>
      <c r="U281" s="89">
        <v>3.0004999999999997</v>
      </c>
      <c r="V281" s="92">
        <v>7.6403333333333316</v>
      </c>
      <c r="W281" s="89">
        <v>8.2703333333333333</v>
      </c>
      <c r="X281" s="92">
        <v>0</v>
      </c>
      <c r="Y281" s="89">
        <v>0</v>
      </c>
      <c r="Z281" s="92">
        <v>0</v>
      </c>
      <c r="AA281" s="89">
        <v>0</v>
      </c>
      <c r="AB281" s="92">
        <v>0</v>
      </c>
      <c r="AC281" s="58">
        <f t="shared" si="124"/>
        <v>45.699166666666663</v>
      </c>
      <c r="AD281" s="58"/>
      <c r="AE281" s="58"/>
    </row>
    <row r="282" spans="2:31" x14ac:dyDescent="0.3">
      <c r="B282" s="57" t="s">
        <v>13</v>
      </c>
      <c r="C282" s="57"/>
      <c r="D282" s="57"/>
      <c r="E282" s="89">
        <v>0</v>
      </c>
      <c r="F282" s="92">
        <v>0</v>
      </c>
      <c r="G282" s="89">
        <v>0</v>
      </c>
      <c r="H282" s="92">
        <v>0</v>
      </c>
      <c r="I282" s="89">
        <v>0</v>
      </c>
      <c r="J282" s="92">
        <v>0</v>
      </c>
      <c r="K282" s="89">
        <v>0</v>
      </c>
      <c r="L282" s="92">
        <v>0</v>
      </c>
      <c r="M282" s="89">
        <v>0</v>
      </c>
      <c r="N282" s="92">
        <v>0</v>
      </c>
      <c r="O282" s="89">
        <v>0</v>
      </c>
      <c r="P282" s="92">
        <v>0</v>
      </c>
      <c r="Q282" s="89">
        <v>0</v>
      </c>
      <c r="R282" s="92">
        <v>0</v>
      </c>
      <c r="S282" s="89">
        <v>0</v>
      </c>
      <c r="T282" s="92">
        <v>0</v>
      </c>
      <c r="U282" s="89">
        <v>0</v>
      </c>
      <c r="V282" s="92">
        <v>0</v>
      </c>
      <c r="W282" s="89">
        <v>11.013999999999994</v>
      </c>
      <c r="X282" s="92">
        <v>0</v>
      </c>
      <c r="Y282" s="89">
        <v>0</v>
      </c>
      <c r="Z282" s="92">
        <v>0</v>
      </c>
      <c r="AA282" s="89">
        <v>0</v>
      </c>
      <c r="AB282" s="92">
        <v>0</v>
      </c>
      <c r="AC282" s="58">
        <f t="shared" si="124"/>
        <v>11.013999999999994</v>
      </c>
      <c r="AD282" s="58"/>
      <c r="AE282" s="58"/>
    </row>
    <row r="283" spans="2:31" x14ac:dyDescent="0.3">
      <c r="B283" s="57" t="s">
        <v>14</v>
      </c>
      <c r="C283" s="57"/>
      <c r="D283" s="57"/>
      <c r="E283" s="89">
        <v>0</v>
      </c>
      <c r="F283" s="92">
        <v>0</v>
      </c>
      <c r="G283" s="89">
        <v>0</v>
      </c>
      <c r="H283" s="92">
        <v>0</v>
      </c>
      <c r="I283" s="89">
        <v>0</v>
      </c>
      <c r="J283" s="92">
        <v>0</v>
      </c>
      <c r="K283" s="89">
        <v>0</v>
      </c>
      <c r="L283" s="92">
        <v>0</v>
      </c>
      <c r="M283" s="89">
        <v>0</v>
      </c>
      <c r="N283" s="92">
        <v>0</v>
      </c>
      <c r="O283" s="89">
        <v>0</v>
      </c>
      <c r="P283" s="92">
        <v>0</v>
      </c>
      <c r="Q283" s="89">
        <v>1.1894999999999991</v>
      </c>
      <c r="R283" s="92">
        <v>2.3299999999999996</v>
      </c>
      <c r="S283" s="89">
        <v>2.4300000000000037</v>
      </c>
      <c r="T283" s="92">
        <v>2.4300000000000037</v>
      </c>
      <c r="U283" s="89">
        <v>2.5300000000000007</v>
      </c>
      <c r="V283" s="92">
        <v>2.2300000000000009</v>
      </c>
      <c r="W283" s="89">
        <v>1.2070000000000003</v>
      </c>
      <c r="X283" s="92">
        <v>0</v>
      </c>
      <c r="Y283" s="89">
        <v>0</v>
      </c>
      <c r="Z283" s="92">
        <v>0</v>
      </c>
      <c r="AA283" s="89">
        <v>0</v>
      </c>
      <c r="AB283" s="92">
        <v>0</v>
      </c>
      <c r="AC283" s="58">
        <f t="shared" si="124"/>
        <v>14.346500000000008</v>
      </c>
      <c r="AD283" s="58"/>
      <c r="AE283" s="58"/>
    </row>
    <row r="284" spans="2:31" x14ac:dyDescent="0.3">
      <c r="B284" s="57" t="s">
        <v>15</v>
      </c>
      <c r="C284" s="57"/>
      <c r="D284" s="57"/>
      <c r="E284" s="89">
        <v>0</v>
      </c>
      <c r="F284" s="92">
        <v>0</v>
      </c>
      <c r="G284" s="89">
        <v>0</v>
      </c>
      <c r="H284" s="92">
        <v>0</v>
      </c>
      <c r="I284" s="89">
        <v>0</v>
      </c>
      <c r="J284" s="92">
        <v>0</v>
      </c>
      <c r="K284" s="89">
        <v>0</v>
      </c>
      <c r="L284" s="92">
        <v>0</v>
      </c>
      <c r="M284" s="89">
        <v>0</v>
      </c>
      <c r="N284" s="92">
        <v>0</v>
      </c>
      <c r="O284" s="89">
        <v>0</v>
      </c>
      <c r="P284" s="92">
        <v>0</v>
      </c>
      <c r="Q284" s="89">
        <v>0</v>
      </c>
      <c r="R284" s="92">
        <v>0</v>
      </c>
      <c r="S284" s="89">
        <v>0</v>
      </c>
      <c r="T284" s="92">
        <v>0</v>
      </c>
      <c r="U284" s="89">
        <v>0</v>
      </c>
      <c r="V284" s="92">
        <v>0</v>
      </c>
      <c r="W284" s="89">
        <v>0</v>
      </c>
      <c r="X284" s="92">
        <v>0</v>
      </c>
      <c r="Y284" s="89">
        <v>0</v>
      </c>
      <c r="Z284" s="92">
        <v>0</v>
      </c>
      <c r="AA284" s="89">
        <v>0</v>
      </c>
      <c r="AB284" s="92">
        <v>0</v>
      </c>
      <c r="AC284" s="58">
        <f t="shared" si="124"/>
        <v>0</v>
      </c>
      <c r="AD284" s="58"/>
      <c r="AE284" s="58"/>
    </row>
    <row r="285" spans="2:31" x14ac:dyDescent="0.3">
      <c r="B285" s="57" t="s">
        <v>16</v>
      </c>
      <c r="C285" s="57"/>
      <c r="D285" s="57"/>
      <c r="E285" s="89">
        <v>0</v>
      </c>
      <c r="F285" s="92">
        <v>0</v>
      </c>
      <c r="G285" s="89">
        <v>0</v>
      </c>
      <c r="H285" s="92">
        <v>0</v>
      </c>
      <c r="I285" s="89">
        <v>0</v>
      </c>
      <c r="J285" s="92">
        <v>0</v>
      </c>
      <c r="K285" s="89">
        <v>0</v>
      </c>
      <c r="L285" s="92">
        <v>0</v>
      </c>
      <c r="M285" s="89">
        <v>0</v>
      </c>
      <c r="N285" s="92">
        <v>0</v>
      </c>
      <c r="O285" s="89">
        <v>0</v>
      </c>
      <c r="P285" s="92">
        <v>0</v>
      </c>
      <c r="Q285" s="89">
        <v>0</v>
      </c>
      <c r="R285" s="92">
        <v>0</v>
      </c>
      <c r="S285" s="89">
        <v>0</v>
      </c>
      <c r="T285" s="92">
        <v>0</v>
      </c>
      <c r="U285" s="89">
        <v>0</v>
      </c>
      <c r="V285" s="92">
        <v>0</v>
      </c>
      <c r="W285" s="89">
        <v>0</v>
      </c>
      <c r="X285" s="92">
        <v>0</v>
      </c>
      <c r="Y285" s="89">
        <v>0</v>
      </c>
      <c r="Z285" s="92">
        <v>0</v>
      </c>
      <c r="AA285" s="89">
        <v>0</v>
      </c>
      <c r="AB285" s="92">
        <v>0</v>
      </c>
      <c r="AC285" s="58">
        <f t="shared" si="124"/>
        <v>0</v>
      </c>
      <c r="AD285" s="58"/>
      <c r="AE285" s="58"/>
    </row>
    <row r="286" spans="2:31" x14ac:dyDescent="0.3">
      <c r="B286" s="57" t="s">
        <v>17</v>
      </c>
      <c r="C286" s="57"/>
      <c r="D286" s="57"/>
      <c r="E286" s="89">
        <v>0</v>
      </c>
      <c r="F286" s="92">
        <v>0</v>
      </c>
      <c r="G286" s="89">
        <v>0</v>
      </c>
      <c r="H286" s="92">
        <v>0</v>
      </c>
      <c r="I286" s="89">
        <v>0</v>
      </c>
      <c r="J286" s="92">
        <v>0</v>
      </c>
      <c r="K286" s="89">
        <v>0</v>
      </c>
      <c r="L286" s="92">
        <v>0</v>
      </c>
      <c r="M286" s="89">
        <v>0</v>
      </c>
      <c r="N286" s="92">
        <v>0</v>
      </c>
      <c r="O286" s="89">
        <v>0</v>
      </c>
      <c r="P286" s="92">
        <v>0</v>
      </c>
      <c r="Q286" s="89">
        <v>0</v>
      </c>
      <c r="R286" s="92">
        <v>0</v>
      </c>
      <c r="S286" s="89">
        <v>0</v>
      </c>
      <c r="T286" s="92">
        <v>0</v>
      </c>
      <c r="U286" s="89">
        <v>0</v>
      </c>
      <c r="V286" s="92">
        <v>0</v>
      </c>
      <c r="W286" s="89">
        <v>0</v>
      </c>
      <c r="X286" s="92">
        <v>0</v>
      </c>
      <c r="Y286" s="89">
        <v>0</v>
      </c>
      <c r="Z286" s="92">
        <v>0</v>
      </c>
      <c r="AA286" s="89">
        <v>0</v>
      </c>
      <c r="AB286" s="92">
        <v>0</v>
      </c>
      <c r="AC286" s="58">
        <f t="shared" si="124"/>
        <v>0</v>
      </c>
      <c r="AD286" s="58"/>
      <c r="AE286" s="58"/>
    </row>
    <row r="287" spans="2:31" x14ac:dyDescent="0.3">
      <c r="B287" s="57" t="s">
        <v>18</v>
      </c>
      <c r="C287" s="57"/>
      <c r="D287" s="57"/>
      <c r="E287" s="89">
        <v>0</v>
      </c>
      <c r="F287" s="92">
        <v>0</v>
      </c>
      <c r="G287" s="89">
        <v>0</v>
      </c>
      <c r="H287" s="92">
        <v>0</v>
      </c>
      <c r="I287" s="89">
        <v>0</v>
      </c>
      <c r="J287" s="92">
        <v>0</v>
      </c>
      <c r="K287" s="89">
        <v>0</v>
      </c>
      <c r="L287" s="92">
        <v>0</v>
      </c>
      <c r="M287" s="89">
        <v>0</v>
      </c>
      <c r="N287" s="92">
        <v>0</v>
      </c>
      <c r="O287" s="89">
        <v>0</v>
      </c>
      <c r="P287" s="92">
        <v>0</v>
      </c>
      <c r="Q287" s="89">
        <v>0</v>
      </c>
      <c r="R287" s="92">
        <v>0</v>
      </c>
      <c r="S287" s="89">
        <v>0</v>
      </c>
      <c r="T287" s="92">
        <v>0</v>
      </c>
      <c r="U287" s="89">
        <v>0</v>
      </c>
      <c r="V287" s="92">
        <v>0</v>
      </c>
      <c r="W287" s="89">
        <v>0</v>
      </c>
      <c r="X287" s="92">
        <v>0</v>
      </c>
      <c r="Y287" s="89">
        <v>0</v>
      </c>
      <c r="Z287" s="92">
        <v>0</v>
      </c>
      <c r="AA287" s="89">
        <v>0</v>
      </c>
      <c r="AB287" s="92">
        <v>0</v>
      </c>
      <c r="AC287" s="58">
        <f t="shared" si="124"/>
        <v>0</v>
      </c>
      <c r="AD287" s="58"/>
      <c r="AE287" s="58"/>
    </row>
    <row r="288" spans="2:31" x14ac:dyDescent="0.3">
      <c r="B288" s="57" t="s">
        <v>19</v>
      </c>
      <c r="C288" s="57"/>
      <c r="D288" s="57"/>
      <c r="E288" s="89">
        <v>0</v>
      </c>
      <c r="F288" s="92">
        <v>0</v>
      </c>
      <c r="G288" s="89">
        <v>0</v>
      </c>
      <c r="H288" s="92">
        <v>0</v>
      </c>
      <c r="I288" s="89">
        <v>0</v>
      </c>
      <c r="J288" s="92">
        <v>0</v>
      </c>
      <c r="K288" s="89">
        <v>0</v>
      </c>
      <c r="L288" s="92">
        <v>0</v>
      </c>
      <c r="M288" s="89">
        <v>0</v>
      </c>
      <c r="N288" s="92">
        <v>0</v>
      </c>
      <c r="O288" s="89">
        <v>0</v>
      </c>
      <c r="P288" s="92">
        <v>0</v>
      </c>
      <c r="Q288" s="89">
        <v>0</v>
      </c>
      <c r="R288" s="92">
        <v>0</v>
      </c>
      <c r="S288" s="89">
        <v>0</v>
      </c>
      <c r="T288" s="92">
        <v>0</v>
      </c>
      <c r="U288" s="89">
        <v>0</v>
      </c>
      <c r="V288" s="92">
        <v>0</v>
      </c>
      <c r="W288" s="89">
        <v>0</v>
      </c>
      <c r="X288" s="92">
        <v>0</v>
      </c>
      <c r="Y288" s="89">
        <v>0</v>
      </c>
      <c r="Z288" s="92">
        <v>0</v>
      </c>
      <c r="AA288" s="89">
        <v>0</v>
      </c>
      <c r="AB288" s="92">
        <v>0</v>
      </c>
      <c r="AC288" s="58">
        <f t="shared" si="124"/>
        <v>0</v>
      </c>
      <c r="AD288" s="58"/>
      <c r="AE288" s="58"/>
    </row>
    <row r="289" spans="2:31" x14ac:dyDescent="0.3">
      <c r="B289" s="57" t="s">
        <v>20</v>
      </c>
      <c r="C289" s="57"/>
      <c r="D289" s="57"/>
      <c r="E289" s="89">
        <v>0</v>
      </c>
      <c r="F289" s="92">
        <v>0</v>
      </c>
      <c r="G289" s="89">
        <v>0</v>
      </c>
      <c r="H289" s="92">
        <v>0</v>
      </c>
      <c r="I289" s="89">
        <v>0</v>
      </c>
      <c r="J289" s="92">
        <v>0</v>
      </c>
      <c r="K289" s="89">
        <v>0</v>
      </c>
      <c r="L289" s="92">
        <v>0</v>
      </c>
      <c r="M289" s="89">
        <v>0</v>
      </c>
      <c r="N289" s="92">
        <v>0</v>
      </c>
      <c r="O289" s="89">
        <v>0</v>
      </c>
      <c r="P289" s="92">
        <v>0</v>
      </c>
      <c r="Q289" s="89">
        <v>0</v>
      </c>
      <c r="R289" s="92">
        <v>0</v>
      </c>
      <c r="S289" s="89">
        <v>0</v>
      </c>
      <c r="T289" s="92">
        <v>0</v>
      </c>
      <c r="U289" s="89">
        <v>0</v>
      </c>
      <c r="V289" s="92">
        <v>0</v>
      </c>
      <c r="W289" s="89">
        <v>0</v>
      </c>
      <c r="X289" s="92">
        <v>0</v>
      </c>
      <c r="Y289" s="89">
        <v>0</v>
      </c>
      <c r="Z289" s="92">
        <v>0</v>
      </c>
      <c r="AA289" s="89">
        <v>0</v>
      </c>
      <c r="AB289" s="92">
        <v>0</v>
      </c>
      <c r="AC289" s="58">
        <f t="shared" si="124"/>
        <v>0</v>
      </c>
      <c r="AD289" s="58"/>
      <c r="AE289" s="58"/>
    </row>
    <row r="290" spans="2:31" x14ac:dyDescent="0.3">
      <c r="B290" s="57" t="s">
        <v>21</v>
      </c>
      <c r="C290" s="57"/>
      <c r="D290" s="57"/>
      <c r="E290" s="89">
        <v>0</v>
      </c>
      <c r="F290" s="92">
        <v>0</v>
      </c>
      <c r="G290" s="89">
        <v>0</v>
      </c>
      <c r="H290" s="92">
        <v>0</v>
      </c>
      <c r="I290" s="89">
        <v>0</v>
      </c>
      <c r="J290" s="92">
        <v>0</v>
      </c>
      <c r="K290" s="89">
        <v>0</v>
      </c>
      <c r="L290" s="92">
        <v>0</v>
      </c>
      <c r="M290" s="89">
        <v>0</v>
      </c>
      <c r="N290" s="92">
        <v>0</v>
      </c>
      <c r="O290" s="89">
        <v>0</v>
      </c>
      <c r="P290" s="92">
        <v>0</v>
      </c>
      <c r="Q290" s="89">
        <v>0</v>
      </c>
      <c r="R290" s="92">
        <v>0</v>
      </c>
      <c r="S290" s="89">
        <v>0</v>
      </c>
      <c r="T290" s="92">
        <v>0</v>
      </c>
      <c r="U290" s="89">
        <v>0</v>
      </c>
      <c r="V290" s="92">
        <v>0</v>
      </c>
      <c r="W290" s="89">
        <v>0</v>
      </c>
      <c r="X290" s="92">
        <v>0</v>
      </c>
      <c r="Y290" s="89">
        <v>0</v>
      </c>
      <c r="Z290" s="92">
        <v>0</v>
      </c>
      <c r="AA290" s="89">
        <v>0</v>
      </c>
      <c r="AB290" s="92">
        <v>0</v>
      </c>
      <c r="AC290" s="58">
        <f t="shared" si="124"/>
        <v>0</v>
      </c>
      <c r="AD290" s="58"/>
      <c r="AE290" s="58"/>
    </row>
    <row r="291" spans="2:31" x14ac:dyDescent="0.3">
      <c r="B291" s="57" t="s">
        <v>22</v>
      </c>
      <c r="C291" s="57"/>
      <c r="D291" s="57"/>
      <c r="E291" s="89">
        <v>0</v>
      </c>
      <c r="F291" s="92">
        <v>0</v>
      </c>
      <c r="G291" s="89">
        <v>0</v>
      </c>
      <c r="H291" s="92">
        <v>0</v>
      </c>
      <c r="I291" s="89">
        <v>0</v>
      </c>
      <c r="J291" s="92">
        <v>0</v>
      </c>
      <c r="K291" s="89">
        <v>0</v>
      </c>
      <c r="L291" s="92">
        <v>0</v>
      </c>
      <c r="M291" s="89">
        <v>0</v>
      </c>
      <c r="N291" s="92">
        <v>0</v>
      </c>
      <c r="O291" s="89">
        <v>0</v>
      </c>
      <c r="P291" s="92">
        <v>0</v>
      </c>
      <c r="Q291" s="89">
        <v>0</v>
      </c>
      <c r="R291" s="92">
        <v>0</v>
      </c>
      <c r="S291" s="89">
        <v>0</v>
      </c>
      <c r="T291" s="92">
        <v>0</v>
      </c>
      <c r="U291" s="89">
        <v>0</v>
      </c>
      <c r="V291" s="92">
        <v>0</v>
      </c>
      <c r="W291" s="89">
        <v>0</v>
      </c>
      <c r="X291" s="92">
        <v>0</v>
      </c>
      <c r="Y291" s="89">
        <v>0</v>
      </c>
      <c r="Z291" s="92">
        <v>0</v>
      </c>
      <c r="AA291" s="89">
        <v>0</v>
      </c>
      <c r="AB291" s="92">
        <v>0</v>
      </c>
      <c r="AC291" s="58">
        <f t="shared" si="124"/>
        <v>0</v>
      </c>
      <c r="AD291" s="58"/>
      <c r="AE291" s="58"/>
    </row>
    <row r="292" spans="2:31" x14ac:dyDescent="0.3">
      <c r="B292" s="57" t="s">
        <v>23</v>
      </c>
      <c r="C292" s="57"/>
      <c r="D292" s="57"/>
      <c r="E292" s="89">
        <v>0</v>
      </c>
      <c r="F292" s="92">
        <v>0</v>
      </c>
      <c r="G292" s="89">
        <v>0</v>
      </c>
      <c r="H292" s="92">
        <v>0</v>
      </c>
      <c r="I292" s="89">
        <v>0</v>
      </c>
      <c r="J292" s="92">
        <v>0</v>
      </c>
      <c r="K292" s="89">
        <v>0</v>
      </c>
      <c r="L292" s="92">
        <v>0</v>
      </c>
      <c r="M292" s="89">
        <v>0</v>
      </c>
      <c r="N292" s="92">
        <v>0</v>
      </c>
      <c r="O292" s="89">
        <v>0</v>
      </c>
      <c r="P292" s="92">
        <v>0</v>
      </c>
      <c r="Q292" s="89">
        <v>0</v>
      </c>
      <c r="R292" s="92">
        <v>0</v>
      </c>
      <c r="S292" s="89">
        <v>0</v>
      </c>
      <c r="T292" s="92">
        <v>0</v>
      </c>
      <c r="U292" s="89">
        <v>0</v>
      </c>
      <c r="V292" s="92">
        <v>0</v>
      </c>
      <c r="W292" s="89">
        <v>0</v>
      </c>
      <c r="X292" s="92">
        <v>0</v>
      </c>
      <c r="Y292" s="89">
        <v>0</v>
      </c>
      <c r="Z292" s="92">
        <v>0</v>
      </c>
      <c r="AA292" s="89">
        <v>0</v>
      </c>
      <c r="AB292" s="92">
        <v>0</v>
      </c>
      <c r="AC292" s="58">
        <f t="shared" si="124"/>
        <v>0</v>
      </c>
      <c r="AD292" s="58"/>
      <c r="AE292" s="58"/>
    </row>
    <row r="293" spans="2:31" x14ac:dyDescent="0.3">
      <c r="B293" s="57" t="s">
        <v>24</v>
      </c>
      <c r="C293" s="57"/>
      <c r="D293" s="57"/>
      <c r="E293" s="89">
        <v>0</v>
      </c>
      <c r="F293" s="92">
        <v>0</v>
      </c>
      <c r="G293" s="89">
        <v>0</v>
      </c>
      <c r="H293" s="92">
        <v>0</v>
      </c>
      <c r="I293" s="89">
        <v>0</v>
      </c>
      <c r="J293" s="92">
        <v>0</v>
      </c>
      <c r="K293" s="89">
        <v>0</v>
      </c>
      <c r="L293" s="92">
        <v>0</v>
      </c>
      <c r="M293" s="89">
        <v>0</v>
      </c>
      <c r="N293" s="92">
        <v>0</v>
      </c>
      <c r="O293" s="89">
        <v>0</v>
      </c>
      <c r="P293" s="92">
        <v>0</v>
      </c>
      <c r="Q293" s="89">
        <v>0</v>
      </c>
      <c r="R293" s="92">
        <v>0</v>
      </c>
      <c r="S293" s="89">
        <v>0</v>
      </c>
      <c r="T293" s="92">
        <v>0</v>
      </c>
      <c r="U293" s="89">
        <v>0</v>
      </c>
      <c r="V293" s="92">
        <v>0</v>
      </c>
      <c r="W293" s="89">
        <v>0</v>
      </c>
      <c r="X293" s="92">
        <v>0</v>
      </c>
      <c r="Y293" s="89">
        <v>0</v>
      </c>
      <c r="Z293" s="92">
        <v>0</v>
      </c>
      <c r="AA293" s="89">
        <v>0</v>
      </c>
      <c r="AB293" s="92">
        <v>0</v>
      </c>
      <c r="AC293" s="58">
        <f t="shared" si="124"/>
        <v>0</v>
      </c>
      <c r="AD293" s="58"/>
      <c r="AE293" s="58"/>
    </row>
    <row r="294" spans="2:31" x14ac:dyDescent="0.3">
      <c r="B294" s="57" t="s">
        <v>25</v>
      </c>
      <c r="C294" s="57"/>
      <c r="D294" s="57"/>
      <c r="E294" s="89">
        <v>0</v>
      </c>
      <c r="F294" s="92">
        <v>0</v>
      </c>
      <c r="G294" s="89">
        <v>0</v>
      </c>
      <c r="H294" s="92">
        <v>0</v>
      </c>
      <c r="I294" s="89">
        <v>0</v>
      </c>
      <c r="J294" s="92">
        <v>0</v>
      </c>
      <c r="K294" s="89">
        <v>0</v>
      </c>
      <c r="L294" s="92">
        <v>0</v>
      </c>
      <c r="M294" s="89">
        <v>0</v>
      </c>
      <c r="N294" s="92">
        <v>0</v>
      </c>
      <c r="O294" s="89">
        <v>0</v>
      </c>
      <c r="P294" s="92">
        <v>0</v>
      </c>
      <c r="Q294" s="89">
        <v>0</v>
      </c>
      <c r="R294" s="92">
        <v>0</v>
      </c>
      <c r="S294" s="89">
        <v>0</v>
      </c>
      <c r="T294" s="92">
        <v>0</v>
      </c>
      <c r="U294" s="89">
        <v>0</v>
      </c>
      <c r="V294" s="92">
        <v>0</v>
      </c>
      <c r="W294" s="89">
        <v>0</v>
      </c>
      <c r="X294" s="92">
        <v>0</v>
      </c>
      <c r="Y294" s="89">
        <v>0</v>
      </c>
      <c r="Z294" s="92">
        <v>0</v>
      </c>
      <c r="AA294" s="89">
        <v>0</v>
      </c>
      <c r="AB294" s="92">
        <v>0</v>
      </c>
      <c r="AC294" s="58">
        <f t="shared" si="124"/>
        <v>0</v>
      </c>
      <c r="AD294" s="58"/>
      <c r="AE294" s="58"/>
    </row>
    <row r="295" spans="2:31" x14ac:dyDescent="0.3">
      <c r="B295" s="57" t="s">
        <v>26</v>
      </c>
      <c r="C295" s="57"/>
      <c r="D295" s="57"/>
      <c r="E295" s="89">
        <v>0</v>
      </c>
      <c r="F295" s="92">
        <v>0</v>
      </c>
      <c r="G295" s="89">
        <v>0</v>
      </c>
      <c r="H295" s="92">
        <v>0</v>
      </c>
      <c r="I295" s="89">
        <v>0</v>
      </c>
      <c r="J295" s="92">
        <v>0</v>
      </c>
      <c r="K295" s="89">
        <v>0</v>
      </c>
      <c r="L295" s="92">
        <v>0</v>
      </c>
      <c r="M295" s="89">
        <v>0</v>
      </c>
      <c r="N295" s="92">
        <v>0</v>
      </c>
      <c r="O295" s="89">
        <v>0</v>
      </c>
      <c r="P295" s="92">
        <v>0</v>
      </c>
      <c r="Q295" s="89">
        <v>0</v>
      </c>
      <c r="R295" s="92">
        <v>0</v>
      </c>
      <c r="S295" s="89">
        <v>0</v>
      </c>
      <c r="T295" s="92">
        <v>0</v>
      </c>
      <c r="U295" s="89">
        <v>0</v>
      </c>
      <c r="V295" s="92">
        <v>0</v>
      </c>
      <c r="W295" s="89">
        <v>0</v>
      </c>
      <c r="X295" s="92">
        <v>0</v>
      </c>
      <c r="Y295" s="89">
        <v>0</v>
      </c>
      <c r="Z295" s="92">
        <v>0</v>
      </c>
      <c r="AA295" s="89">
        <v>0</v>
      </c>
      <c r="AB295" s="92">
        <v>0</v>
      </c>
      <c r="AC295" s="58">
        <f t="shared" si="124"/>
        <v>0</v>
      </c>
      <c r="AD295" s="58"/>
      <c r="AE295" s="58"/>
    </row>
    <row r="296" spans="2:31" x14ac:dyDescent="0.3">
      <c r="B296" s="57" t="s">
        <v>27</v>
      </c>
      <c r="C296" s="57"/>
      <c r="D296" s="57"/>
      <c r="E296" s="89">
        <v>0</v>
      </c>
      <c r="F296" s="92">
        <v>0</v>
      </c>
      <c r="G296" s="89">
        <v>0</v>
      </c>
      <c r="H296" s="92">
        <v>0</v>
      </c>
      <c r="I296" s="89">
        <v>0</v>
      </c>
      <c r="J296" s="92">
        <v>0</v>
      </c>
      <c r="K296" s="89">
        <v>0</v>
      </c>
      <c r="L296" s="92">
        <v>0</v>
      </c>
      <c r="M296" s="89">
        <v>0</v>
      </c>
      <c r="N296" s="92">
        <v>0</v>
      </c>
      <c r="O296" s="89">
        <v>0</v>
      </c>
      <c r="P296" s="92">
        <v>0</v>
      </c>
      <c r="Q296" s="89">
        <v>0</v>
      </c>
      <c r="R296" s="92">
        <v>0</v>
      </c>
      <c r="S296" s="89">
        <v>0</v>
      </c>
      <c r="T296" s="92">
        <v>0</v>
      </c>
      <c r="U296" s="89">
        <v>0</v>
      </c>
      <c r="V296" s="92">
        <v>0</v>
      </c>
      <c r="W296" s="89">
        <v>0</v>
      </c>
      <c r="X296" s="92">
        <v>0</v>
      </c>
      <c r="Y296" s="89">
        <v>0</v>
      </c>
      <c r="Z296" s="92">
        <v>0</v>
      </c>
      <c r="AA296" s="89">
        <v>0</v>
      </c>
      <c r="AB296" s="92">
        <v>0</v>
      </c>
      <c r="AC296" s="58">
        <f t="shared" si="124"/>
        <v>0</v>
      </c>
      <c r="AD296" s="58"/>
      <c r="AE296" s="58"/>
    </row>
    <row r="297" spans="2:31" x14ac:dyDescent="0.3">
      <c r="B297" s="57" t="s">
        <v>28</v>
      </c>
      <c r="C297" s="57"/>
      <c r="D297" s="57"/>
      <c r="E297" s="89">
        <v>0</v>
      </c>
      <c r="F297" s="92">
        <v>0</v>
      </c>
      <c r="G297" s="89">
        <v>0</v>
      </c>
      <c r="H297" s="92">
        <v>0</v>
      </c>
      <c r="I297" s="89">
        <v>0</v>
      </c>
      <c r="J297" s="92">
        <v>0</v>
      </c>
      <c r="K297" s="89">
        <v>0</v>
      </c>
      <c r="L297" s="92">
        <v>0</v>
      </c>
      <c r="M297" s="89">
        <v>0</v>
      </c>
      <c r="N297" s="92">
        <v>0</v>
      </c>
      <c r="O297" s="89">
        <v>0</v>
      </c>
      <c r="P297" s="92">
        <v>0</v>
      </c>
      <c r="Q297" s="89">
        <v>0</v>
      </c>
      <c r="R297" s="92">
        <v>0</v>
      </c>
      <c r="S297" s="89">
        <v>0</v>
      </c>
      <c r="T297" s="92">
        <v>0</v>
      </c>
      <c r="U297" s="89">
        <v>0</v>
      </c>
      <c r="V297" s="92">
        <v>0</v>
      </c>
      <c r="W297" s="89">
        <v>0</v>
      </c>
      <c r="X297" s="92">
        <v>0</v>
      </c>
      <c r="Y297" s="89">
        <v>0</v>
      </c>
      <c r="Z297" s="92">
        <v>0</v>
      </c>
      <c r="AA297" s="89">
        <v>0</v>
      </c>
      <c r="AB297" s="92">
        <v>0</v>
      </c>
      <c r="AC297" s="58">
        <f t="shared" si="124"/>
        <v>0</v>
      </c>
      <c r="AD297" s="58"/>
      <c r="AE297" s="58"/>
    </row>
    <row r="298" spans="2:31" x14ac:dyDescent="0.3">
      <c r="B298" s="57" t="s">
        <v>98</v>
      </c>
      <c r="C298" s="57"/>
      <c r="D298" s="57"/>
      <c r="E298" s="89">
        <v>0</v>
      </c>
      <c r="F298" s="92">
        <v>0</v>
      </c>
      <c r="G298" s="89">
        <v>0</v>
      </c>
      <c r="H298" s="92">
        <v>0</v>
      </c>
      <c r="I298" s="89">
        <v>0</v>
      </c>
      <c r="J298" s="92">
        <v>0</v>
      </c>
      <c r="K298" s="89">
        <v>0</v>
      </c>
      <c r="L298" s="92">
        <v>0</v>
      </c>
      <c r="M298" s="89">
        <v>0</v>
      </c>
      <c r="N298" s="92">
        <v>0</v>
      </c>
      <c r="O298" s="89">
        <v>0</v>
      </c>
      <c r="P298" s="92">
        <v>0</v>
      </c>
      <c r="Q298" s="89">
        <v>0</v>
      </c>
      <c r="R298" s="92">
        <v>0</v>
      </c>
      <c r="S298" s="89">
        <v>0</v>
      </c>
      <c r="T298" s="92">
        <v>0</v>
      </c>
      <c r="U298" s="89">
        <v>0</v>
      </c>
      <c r="V298" s="92">
        <v>0</v>
      </c>
      <c r="W298" s="89">
        <v>0</v>
      </c>
      <c r="X298" s="92">
        <v>0</v>
      </c>
      <c r="Y298" s="89">
        <v>0</v>
      </c>
      <c r="Z298" s="92">
        <v>0</v>
      </c>
      <c r="AA298" s="89">
        <v>0</v>
      </c>
      <c r="AB298" s="92">
        <v>0</v>
      </c>
      <c r="AC298" s="58">
        <f t="shared" si="124"/>
        <v>0</v>
      </c>
      <c r="AD298" s="58"/>
      <c r="AE298" s="58"/>
    </row>
    <row r="299" spans="2:31" x14ac:dyDescent="0.3">
      <c r="B299" s="57" t="s">
        <v>29</v>
      </c>
      <c r="C299" s="57"/>
      <c r="D299" s="57"/>
      <c r="E299" s="89">
        <v>0</v>
      </c>
      <c r="F299" s="92">
        <v>0</v>
      </c>
      <c r="G299" s="89">
        <v>0</v>
      </c>
      <c r="H299" s="92">
        <v>0</v>
      </c>
      <c r="I299" s="89">
        <v>0</v>
      </c>
      <c r="J299" s="92">
        <v>0</v>
      </c>
      <c r="K299" s="89">
        <v>0</v>
      </c>
      <c r="L299" s="92">
        <v>0</v>
      </c>
      <c r="M299" s="89">
        <v>0</v>
      </c>
      <c r="N299" s="92">
        <v>0</v>
      </c>
      <c r="O299" s="89">
        <v>0</v>
      </c>
      <c r="P299" s="92">
        <v>0</v>
      </c>
      <c r="Q299" s="89">
        <v>0</v>
      </c>
      <c r="R299" s="92">
        <v>0</v>
      </c>
      <c r="S299" s="89">
        <v>0</v>
      </c>
      <c r="T299" s="92">
        <v>0</v>
      </c>
      <c r="U299" s="89">
        <v>0</v>
      </c>
      <c r="V299" s="92">
        <v>0</v>
      </c>
      <c r="W299" s="89">
        <v>0</v>
      </c>
      <c r="X299" s="92">
        <v>0</v>
      </c>
      <c r="Y299" s="89">
        <v>0</v>
      </c>
      <c r="Z299" s="92">
        <v>0</v>
      </c>
      <c r="AA299" s="89">
        <v>0</v>
      </c>
      <c r="AB299" s="92">
        <v>0</v>
      </c>
      <c r="AC299" s="58">
        <f t="shared" si="124"/>
        <v>0</v>
      </c>
      <c r="AD299" s="58"/>
      <c r="AE299" s="58"/>
    </row>
    <row r="300" spans="2:31" x14ac:dyDescent="0.3">
      <c r="B300" s="57" t="s">
        <v>30</v>
      </c>
      <c r="C300" s="57"/>
      <c r="D300" s="57"/>
      <c r="E300" s="89">
        <v>0</v>
      </c>
      <c r="F300" s="92">
        <v>0</v>
      </c>
      <c r="G300" s="89">
        <v>0</v>
      </c>
      <c r="H300" s="92">
        <v>0</v>
      </c>
      <c r="I300" s="89">
        <v>0</v>
      </c>
      <c r="J300" s="92">
        <v>0</v>
      </c>
      <c r="K300" s="89">
        <v>0</v>
      </c>
      <c r="L300" s="92">
        <v>0</v>
      </c>
      <c r="M300" s="89">
        <v>0</v>
      </c>
      <c r="N300" s="92">
        <v>0</v>
      </c>
      <c r="O300" s="89">
        <v>0</v>
      </c>
      <c r="P300" s="92">
        <v>0</v>
      </c>
      <c r="Q300" s="89">
        <v>0</v>
      </c>
      <c r="R300" s="92">
        <v>0</v>
      </c>
      <c r="S300" s="89">
        <v>0</v>
      </c>
      <c r="T300" s="92">
        <v>0</v>
      </c>
      <c r="U300" s="89">
        <v>0</v>
      </c>
      <c r="V300" s="92">
        <v>0</v>
      </c>
      <c r="W300" s="89">
        <v>0</v>
      </c>
      <c r="X300" s="92">
        <v>0</v>
      </c>
      <c r="Y300" s="89">
        <v>0</v>
      </c>
      <c r="Z300" s="92">
        <v>0</v>
      </c>
      <c r="AA300" s="89">
        <v>0</v>
      </c>
      <c r="AB300" s="92">
        <v>0</v>
      </c>
      <c r="AC300" s="58">
        <f t="shared" si="124"/>
        <v>0</v>
      </c>
      <c r="AD300" s="58"/>
      <c r="AE300" s="58"/>
    </row>
    <row r="301" spans="2:31" x14ac:dyDescent="0.3">
      <c r="B301" s="57" t="s">
        <v>31</v>
      </c>
      <c r="C301" s="57"/>
      <c r="D301" s="57"/>
      <c r="E301" s="89">
        <v>0</v>
      </c>
      <c r="F301" s="92">
        <v>0</v>
      </c>
      <c r="G301" s="89">
        <v>0</v>
      </c>
      <c r="H301" s="92">
        <v>0</v>
      </c>
      <c r="I301" s="89">
        <v>0</v>
      </c>
      <c r="J301" s="92">
        <v>0</v>
      </c>
      <c r="K301" s="89">
        <v>0</v>
      </c>
      <c r="L301" s="92">
        <v>0</v>
      </c>
      <c r="M301" s="89">
        <v>0</v>
      </c>
      <c r="N301" s="92">
        <v>0</v>
      </c>
      <c r="O301" s="89">
        <v>0</v>
      </c>
      <c r="P301" s="92">
        <v>0</v>
      </c>
      <c r="Q301" s="89">
        <v>0</v>
      </c>
      <c r="R301" s="92">
        <v>0</v>
      </c>
      <c r="S301" s="89">
        <v>0</v>
      </c>
      <c r="T301" s="92">
        <v>0</v>
      </c>
      <c r="U301" s="89">
        <v>0</v>
      </c>
      <c r="V301" s="92">
        <v>0</v>
      </c>
      <c r="W301" s="89">
        <v>0</v>
      </c>
      <c r="X301" s="92">
        <v>0</v>
      </c>
      <c r="Y301" s="89">
        <v>0</v>
      </c>
      <c r="Z301" s="92">
        <v>0</v>
      </c>
      <c r="AA301" s="89">
        <v>0</v>
      </c>
      <c r="AB301" s="92">
        <v>0</v>
      </c>
      <c r="AC301" s="58">
        <f t="shared" si="124"/>
        <v>0</v>
      </c>
      <c r="AD301" s="58"/>
      <c r="AE301" s="58"/>
    </row>
    <row r="302" spans="2:31" x14ac:dyDescent="0.3">
      <c r="B302" s="57" t="s">
        <v>32</v>
      </c>
      <c r="C302" s="57"/>
      <c r="D302" s="57"/>
      <c r="E302" s="89">
        <v>0</v>
      </c>
      <c r="F302" s="92">
        <v>0</v>
      </c>
      <c r="G302" s="89">
        <v>0</v>
      </c>
      <c r="H302" s="92">
        <v>0</v>
      </c>
      <c r="I302" s="89">
        <v>0</v>
      </c>
      <c r="J302" s="92">
        <v>0</v>
      </c>
      <c r="K302" s="89">
        <v>0</v>
      </c>
      <c r="L302" s="92">
        <v>0</v>
      </c>
      <c r="M302" s="89">
        <v>0</v>
      </c>
      <c r="N302" s="92">
        <v>0</v>
      </c>
      <c r="O302" s="89">
        <v>0</v>
      </c>
      <c r="P302" s="92">
        <v>0</v>
      </c>
      <c r="Q302" s="89">
        <v>0</v>
      </c>
      <c r="R302" s="92">
        <v>0</v>
      </c>
      <c r="S302" s="89">
        <v>0</v>
      </c>
      <c r="T302" s="92">
        <v>0</v>
      </c>
      <c r="U302" s="89">
        <v>0</v>
      </c>
      <c r="V302" s="92">
        <v>0</v>
      </c>
      <c r="W302" s="89">
        <v>0</v>
      </c>
      <c r="X302" s="92">
        <v>0</v>
      </c>
      <c r="Y302" s="89">
        <v>0</v>
      </c>
      <c r="Z302" s="92">
        <v>0</v>
      </c>
      <c r="AA302" s="89">
        <v>0</v>
      </c>
      <c r="AB302" s="92">
        <v>0</v>
      </c>
      <c r="AC302" s="58">
        <f t="shared" si="124"/>
        <v>0</v>
      </c>
      <c r="AD302" s="58"/>
      <c r="AE302" s="58"/>
    </row>
    <row r="303" spans="2:31" x14ac:dyDescent="0.3">
      <c r="B303" s="57" t="s">
        <v>33</v>
      </c>
      <c r="C303" s="57"/>
      <c r="D303" s="57"/>
      <c r="E303" s="89">
        <v>0</v>
      </c>
      <c r="F303" s="92">
        <v>0</v>
      </c>
      <c r="G303" s="89">
        <v>0</v>
      </c>
      <c r="H303" s="92">
        <v>0</v>
      </c>
      <c r="I303" s="89">
        <v>0</v>
      </c>
      <c r="J303" s="92">
        <v>0</v>
      </c>
      <c r="K303" s="89">
        <v>0</v>
      </c>
      <c r="L303" s="92">
        <v>0</v>
      </c>
      <c r="M303" s="89">
        <v>0</v>
      </c>
      <c r="N303" s="92">
        <v>0</v>
      </c>
      <c r="O303" s="89">
        <v>0</v>
      </c>
      <c r="P303" s="92">
        <v>0</v>
      </c>
      <c r="Q303" s="89">
        <v>0</v>
      </c>
      <c r="R303" s="92">
        <v>0</v>
      </c>
      <c r="S303" s="89">
        <v>0</v>
      </c>
      <c r="T303" s="92">
        <v>0</v>
      </c>
      <c r="U303" s="89">
        <v>0</v>
      </c>
      <c r="V303" s="92">
        <v>0</v>
      </c>
      <c r="W303" s="89">
        <v>0</v>
      </c>
      <c r="X303" s="92">
        <v>0</v>
      </c>
      <c r="Y303" s="89">
        <v>0</v>
      </c>
      <c r="Z303" s="92">
        <v>0</v>
      </c>
      <c r="AA303" s="89">
        <v>0</v>
      </c>
      <c r="AB303" s="92">
        <v>0</v>
      </c>
      <c r="AC303" s="58">
        <f t="shared" si="124"/>
        <v>0</v>
      </c>
      <c r="AD303" s="58"/>
      <c r="AE303" s="58"/>
    </row>
    <row r="304" spans="2:31" x14ac:dyDescent="0.3">
      <c r="B304" s="57" t="s">
        <v>34</v>
      </c>
      <c r="C304" s="57"/>
      <c r="D304" s="57"/>
      <c r="E304" s="89">
        <v>0</v>
      </c>
      <c r="F304" s="92">
        <v>0</v>
      </c>
      <c r="G304" s="89">
        <v>0</v>
      </c>
      <c r="H304" s="92">
        <v>0</v>
      </c>
      <c r="I304" s="89">
        <v>0</v>
      </c>
      <c r="J304" s="92">
        <v>0</v>
      </c>
      <c r="K304" s="89">
        <v>0</v>
      </c>
      <c r="L304" s="92">
        <v>0</v>
      </c>
      <c r="M304" s="89">
        <v>0</v>
      </c>
      <c r="N304" s="92">
        <v>0</v>
      </c>
      <c r="O304" s="89">
        <v>0</v>
      </c>
      <c r="P304" s="92">
        <v>0</v>
      </c>
      <c r="Q304" s="89">
        <v>0</v>
      </c>
      <c r="R304" s="92">
        <v>0</v>
      </c>
      <c r="S304" s="89">
        <v>0</v>
      </c>
      <c r="T304" s="92">
        <v>0</v>
      </c>
      <c r="U304" s="89">
        <v>0</v>
      </c>
      <c r="V304" s="92">
        <v>0</v>
      </c>
      <c r="W304" s="89">
        <v>0</v>
      </c>
      <c r="X304" s="92">
        <v>0</v>
      </c>
      <c r="Y304" s="89">
        <v>0</v>
      </c>
      <c r="Z304" s="92">
        <v>0</v>
      </c>
      <c r="AA304" s="89">
        <v>0</v>
      </c>
      <c r="AB304" s="92">
        <v>0</v>
      </c>
      <c r="AC304" s="58">
        <f t="shared" si="124"/>
        <v>0</v>
      </c>
      <c r="AD304" s="58"/>
      <c r="AE304" s="58"/>
    </row>
    <row r="305" spans="2:31" x14ac:dyDescent="0.3">
      <c r="B305" s="57" t="s">
        <v>35</v>
      </c>
      <c r="C305" s="57"/>
      <c r="D305" s="57"/>
      <c r="E305" s="89">
        <v>0</v>
      </c>
      <c r="F305" s="92">
        <v>0</v>
      </c>
      <c r="G305" s="89">
        <v>0</v>
      </c>
      <c r="H305" s="92">
        <v>0</v>
      </c>
      <c r="I305" s="89">
        <v>0</v>
      </c>
      <c r="J305" s="92">
        <v>0</v>
      </c>
      <c r="K305" s="89">
        <v>0</v>
      </c>
      <c r="L305" s="92">
        <v>0</v>
      </c>
      <c r="M305" s="89">
        <v>0</v>
      </c>
      <c r="N305" s="92">
        <v>0</v>
      </c>
      <c r="O305" s="89">
        <v>0</v>
      </c>
      <c r="P305" s="92">
        <v>0</v>
      </c>
      <c r="Q305" s="89">
        <v>0</v>
      </c>
      <c r="R305" s="92">
        <v>0</v>
      </c>
      <c r="S305" s="89">
        <v>0</v>
      </c>
      <c r="T305" s="92">
        <v>0</v>
      </c>
      <c r="U305" s="89">
        <v>0</v>
      </c>
      <c r="V305" s="92">
        <v>0</v>
      </c>
      <c r="W305" s="89">
        <v>0</v>
      </c>
      <c r="X305" s="92">
        <v>0</v>
      </c>
      <c r="Y305" s="89">
        <v>0</v>
      </c>
      <c r="Z305" s="92">
        <v>0</v>
      </c>
      <c r="AA305" s="89">
        <v>0</v>
      </c>
      <c r="AB305" s="92">
        <v>0</v>
      </c>
      <c r="AC305" s="58">
        <f t="shared" si="124"/>
        <v>0</v>
      </c>
      <c r="AD305" s="58"/>
      <c r="AE305" s="58"/>
    </row>
    <row r="306" spans="2:31" x14ac:dyDescent="0.3">
      <c r="B306" s="57" t="s">
        <v>36</v>
      </c>
      <c r="C306" s="57"/>
      <c r="D306" s="57"/>
      <c r="E306" s="89">
        <v>0</v>
      </c>
      <c r="F306" s="92">
        <v>0</v>
      </c>
      <c r="G306" s="89">
        <v>0</v>
      </c>
      <c r="H306" s="92">
        <v>0</v>
      </c>
      <c r="I306" s="89">
        <v>0</v>
      </c>
      <c r="J306" s="92">
        <v>0</v>
      </c>
      <c r="K306" s="89">
        <v>0</v>
      </c>
      <c r="L306" s="92">
        <v>0</v>
      </c>
      <c r="M306" s="89">
        <v>0</v>
      </c>
      <c r="N306" s="92">
        <v>0</v>
      </c>
      <c r="O306" s="89">
        <v>0</v>
      </c>
      <c r="P306" s="92">
        <v>0</v>
      </c>
      <c r="Q306" s="89">
        <v>0</v>
      </c>
      <c r="R306" s="92">
        <v>0</v>
      </c>
      <c r="S306" s="89">
        <v>0</v>
      </c>
      <c r="T306" s="92">
        <v>0</v>
      </c>
      <c r="U306" s="89">
        <v>0</v>
      </c>
      <c r="V306" s="92">
        <v>0</v>
      </c>
      <c r="W306" s="89">
        <v>0</v>
      </c>
      <c r="X306" s="92">
        <v>0</v>
      </c>
      <c r="Y306" s="89">
        <v>0</v>
      </c>
      <c r="Z306" s="92">
        <v>0</v>
      </c>
      <c r="AA306" s="89">
        <v>0</v>
      </c>
      <c r="AB306" s="92">
        <v>0</v>
      </c>
      <c r="AC306" s="58">
        <f t="shared" si="124"/>
        <v>0</v>
      </c>
      <c r="AD306" s="58"/>
      <c r="AE306" s="58"/>
    </row>
    <row r="307" spans="2:31" x14ac:dyDescent="0.3">
      <c r="B307" s="12" t="s">
        <v>86</v>
      </c>
      <c r="C307" s="12"/>
      <c r="D307" s="12"/>
      <c r="E307" s="89">
        <v>0</v>
      </c>
      <c r="F307" s="92">
        <v>0</v>
      </c>
      <c r="G307" s="89">
        <v>0</v>
      </c>
      <c r="H307" s="92">
        <v>0</v>
      </c>
      <c r="I307" s="89">
        <v>0</v>
      </c>
      <c r="J307" s="92">
        <v>0</v>
      </c>
      <c r="K307" s="89">
        <v>0</v>
      </c>
      <c r="L307" s="92">
        <v>0</v>
      </c>
      <c r="M307" s="89">
        <v>0</v>
      </c>
      <c r="N307" s="92">
        <v>0</v>
      </c>
      <c r="O307" s="89">
        <v>0</v>
      </c>
      <c r="P307" s="92">
        <v>0</v>
      </c>
      <c r="Q307" s="89">
        <v>0</v>
      </c>
      <c r="R307" s="92">
        <v>0</v>
      </c>
      <c r="S307" s="89">
        <v>0</v>
      </c>
      <c r="T307" s="92">
        <v>0</v>
      </c>
      <c r="U307" s="89">
        <v>0</v>
      </c>
      <c r="V307" s="92">
        <v>0</v>
      </c>
      <c r="W307" s="89">
        <v>0</v>
      </c>
      <c r="X307" s="92">
        <v>0</v>
      </c>
      <c r="Y307" s="89">
        <v>0</v>
      </c>
      <c r="Z307" s="92">
        <v>0</v>
      </c>
      <c r="AA307" s="89">
        <v>0</v>
      </c>
      <c r="AB307" s="92">
        <v>0</v>
      </c>
      <c r="AC307" s="58">
        <f t="shared" si="124"/>
        <v>0</v>
      </c>
      <c r="AD307" s="58"/>
      <c r="AE307" s="58"/>
    </row>
    <row r="308" spans="2:31" x14ac:dyDescent="0.3">
      <c r="B308" s="12" t="s">
        <v>87</v>
      </c>
      <c r="C308" s="12"/>
      <c r="D308" s="12"/>
      <c r="E308" s="89">
        <v>0</v>
      </c>
      <c r="F308" s="92">
        <v>0</v>
      </c>
      <c r="G308" s="89">
        <v>0</v>
      </c>
      <c r="H308" s="92">
        <v>0</v>
      </c>
      <c r="I308" s="89">
        <v>0</v>
      </c>
      <c r="J308" s="92">
        <v>0</v>
      </c>
      <c r="K308" s="89">
        <v>0</v>
      </c>
      <c r="L308" s="92">
        <v>0</v>
      </c>
      <c r="M308" s="89">
        <v>0</v>
      </c>
      <c r="N308" s="92">
        <v>0</v>
      </c>
      <c r="O308" s="89">
        <v>0</v>
      </c>
      <c r="P308" s="92">
        <v>0</v>
      </c>
      <c r="Q308" s="89">
        <v>0</v>
      </c>
      <c r="R308" s="92">
        <v>0</v>
      </c>
      <c r="S308" s="89">
        <v>0</v>
      </c>
      <c r="T308" s="92">
        <v>0</v>
      </c>
      <c r="U308" s="89">
        <v>0</v>
      </c>
      <c r="V308" s="92">
        <v>0</v>
      </c>
      <c r="W308" s="89">
        <v>0</v>
      </c>
      <c r="X308" s="92">
        <v>0</v>
      </c>
      <c r="Y308" s="89">
        <v>0</v>
      </c>
      <c r="Z308" s="92">
        <v>0</v>
      </c>
      <c r="AA308" s="89">
        <v>0</v>
      </c>
      <c r="AB308" s="92">
        <v>0</v>
      </c>
      <c r="AC308" s="58">
        <f t="shared" si="124"/>
        <v>0</v>
      </c>
      <c r="AD308" s="58"/>
      <c r="AE308" s="58"/>
    </row>
    <row r="309" spans="2:31" x14ac:dyDescent="0.3">
      <c r="B309" s="12" t="s">
        <v>100</v>
      </c>
      <c r="C309" s="12"/>
      <c r="D309" s="12"/>
      <c r="E309" s="89">
        <v>0</v>
      </c>
      <c r="F309" s="92">
        <v>0</v>
      </c>
      <c r="G309" s="89">
        <v>0</v>
      </c>
      <c r="H309" s="92">
        <v>0</v>
      </c>
      <c r="I309" s="89">
        <v>0</v>
      </c>
      <c r="J309" s="92">
        <v>0</v>
      </c>
      <c r="K309" s="89">
        <v>0</v>
      </c>
      <c r="L309" s="92">
        <v>0</v>
      </c>
      <c r="M309" s="89">
        <v>0</v>
      </c>
      <c r="N309" s="92">
        <v>0</v>
      </c>
      <c r="O309" s="89">
        <v>0</v>
      </c>
      <c r="P309" s="92">
        <v>0</v>
      </c>
      <c r="Q309" s="89">
        <v>0</v>
      </c>
      <c r="R309" s="92">
        <v>0</v>
      </c>
      <c r="S309" s="89">
        <v>0</v>
      </c>
      <c r="T309" s="92">
        <v>0</v>
      </c>
      <c r="U309" s="89">
        <v>0</v>
      </c>
      <c r="V309" s="92">
        <v>0</v>
      </c>
      <c r="W309" s="89">
        <v>0</v>
      </c>
      <c r="X309" s="92">
        <v>0</v>
      </c>
      <c r="Y309" s="89">
        <v>0</v>
      </c>
      <c r="Z309" s="92">
        <v>0</v>
      </c>
      <c r="AA309" s="89">
        <v>0</v>
      </c>
      <c r="AB309" s="92">
        <v>0</v>
      </c>
      <c r="AC309" s="58">
        <f t="shared" si="124"/>
        <v>0</v>
      </c>
      <c r="AD309" s="58"/>
      <c r="AE309" s="58"/>
    </row>
    <row r="310" spans="2:31" x14ac:dyDescent="0.3">
      <c r="B310" s="13" t="s">
        <v>2</v>
      </c>
      <c r="C310" s="13"/>
      <c r="D310" s="13"/>
      <c r="E310" s="14">
        <f>SUM(E272:E309)</f>
        <v>0</v>
      </c>
      <c r="F310" s="14">
        <f t="shared" ref="F310" si="125">SUM(F272:F309)</f>
        <v>0</v>
      </c>
      <c r="G310" s="14">
        <f t="shared" ref="G310" si="126">SUM(G272:G309)</f>
        <v>0</v>
      </c>
      <c r="H310" s="14">
        <f t="shared" ref="H310" si="127">SUM(H272:H309)</f>
        <v>0</v>
      </c>
      <c r="I310" s="14">
        <f t="shared" ref="I310" si="128">SUM(I272:I309)</f>
        <v>0</v>
      </c>
      <c r="J310" s="14">
        <f t="shared" ref="J310" si="129">SUM(J272:J309)</f>
        <v>0</v>
      </c>
      <c r="K310" s="14">
        <f t="shared" ref="K310" si="130">SUM(K272:K309)</f>
        <v>0</v>
      </c>
      <c r="L310" s="14">
        <f t="shared" ref="L310" si="131">SUM(L272:L309)</f>
        <v>0</v>
      </c>
      <c r="M310" s="14">
        <f t="shared" ref="M310" si="132">SUM(M272:M309)</f>
        <v>0</v>
      </c>
      <c r="N310" s="14">
        <f t="shared" ref="N310" si="133">SUM(N272:N309)</f>
        <v>0</v>
      </c>
      <c r="O310" s="14">
        <f t="shared" ref="O310" si="134">SUM(O272:O309)</f>
        <v>0</v>
      </c>
      <c r="P310" s="14">
        <f t="shared" ref="P310" si="135">SUM(P272:P309)</f>
        <v>0</v>
      </c>
      <c r="Q310" s="14">
        <f t="shared" ref="Q310" si="136">SUM(Q272:Q309)</f>
        <v>40.510000000000005</v>
      </c>
      <c r="R310" s="14">
        <f t="shared" ref="R310" si="137">SUM(R272:R309)</f>
        <v>96.438499999999991</v>
      </c>
      <c r="S310" s="14">
        <f t="shared" ref="S310" si="138">SUM(S272:S309)</f>
        <v>55.929833333333342</v>
      </c>
      <c r="T310" s="14">
        <f t="shared" ref="T310" si="139">SUM(T272:T309)</f>
        <v>72.899000000000029</v>
      </c>
      <c r="U310" s="14">
        <f t="shared" ref="U310" si="140">SUM(U272:U309)</f>
        <v>44.280166666666666</v>
      </c>
      <c r="V310" s="14">
        <f t="shared" ref="V310" si="141">SUM(V272:V309)</f>
        <v>46.886499999999998</v>
      </c>
      <c r="W310" s="14">
        <f t="shared" ref="W310" si="142">SUM(W272:W309)</f>
        <v>49.960999999999999</v>
      </c>
      <c r="X310" s="14">
        <f t="shared" ref="X310" si="143">SUM(X272:X309)</f>
        <v>0</v>
      </c>
      <c r="Y310" s="14">
        <f t="shared" ref="Y310" si="144">SUM(Y272:Y309)</f>
        <v>35.468499999999999</v>
      </c>
      <c r="Z310" s="14">
        <f t="shared" ref="Z310" si="145">SUM(Z272:Z309)</f>
        <v>66.779166666666683</v>
      </c>
      <c r="AA310" s="14">
        <f t="shared" ref="AA310" si="146">SUM(AA272:AA309)</f>
        <v>29.252833333333331</v>
      </c>
      <c r="AB310" s="14">
        <f t="shared" ref="AB310" si="147">SUM(AB272:AB309)</f>
        <v>2.5575000000000001</v>
      </c>
      <c r="AC310" s="63">
        <f>SUM(AC272:AE309)</f>
        <v>540.96299999999997</v>
      </c>
      <c r="AD310" s="63"/>
      <c r="AE310" s="63"/>
    </row>
    <row r="311" spans="2:31" x14ac:dyDescent="0.3">
      <c r="B311" s="15"/>
      <c r="C311" s="16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</row>
    <row r="312" spans="2:31" x14ac:dyDescent="0.3">
      <c r="B312" s="15"/>
      <c r="C312" s="16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</row>
    <row r="313" spans="2:31" x14ac:dyDescent="0.3">
      <c r="B313" s="8">
        <f>'Resumen-Mensual'!$L$22</f>
        <v>44993</v>
      </c>
    </row>
    <row r="314" spans="2:31" x14ac:dyDescent="0.3">
      <c r="B314" s="8"/>
    </row>
    <row r="315" spans="2:31" x14ac:dyDescent="0.3">
      <c r="B315" s="9" t="s">
        <v>81</v>
      </c>
      <c r="C315" s="10"/>
      <c r="D315" s="10"/>
      <c r="E315" s="11">
        <v>1</v>
      </c>
      <c r="F315" s="11">
        <v>2</v>
      </c>
      <c r="G315" s="11">
        <v>3</v>
      </c>
      <c r="H315" s="11">
        <v>4</v>
      </c>
      <c r="I315" s="11">
        <v>5</v>
      </c>
      <c r="J315" s="11">
        <v>6</v>
      </c>
      <c r="K315" s="11">
        <v>7</v>
      </c>
      <c r="L315" s="11">
        <v>8</v>
      </c>
      <c r="M315" s="11">
        <v>9</v>
      </c>
      <c r="N315" s="11">
        <v>10</v>
      </c>
      <c r="O315" s="11">
        <v>11</v>
      </c>
      <c r="P315" s="11">
        <v>12</v>
      </c>
      <c r="Q315" s="11">
        <v>13</v>
      </c>
      <c r="R315" s="11">
        <v>14</v>
      </c>
      <c r="S315" s="11">
        <v>15</v>
      </c>
      <c r="T315" s="11">
        <v>16</v>
      </c>
      <c r="U315" s="11">
        <v>17</v>
      </c>
      <c r="V315" s="11">
        <v>18</v>
      </c>
      <c r="W315" s="11">
        <v>19</v>
      </c>
      <c r="X315" s="11">
        <v>20</v>
      </c>
      <c r="Y315" s="11">
        <v>21</v>
      </c>
      <c r="Z315" s="11">
        <v>22</v>
      </c>
      <c r="AA315" s="11">
        <v>23</v>
      </c>
      <c r="AB315" s="11">
        <v>24</v>
      </c>
      <c r="AC315" s="61" t="s">
        <v>2</v>
      </c>
      <c r="AD315" s="61"/>
      <c r="AE315" s="61"/>
    </row>
    <row r="316" spans="2:31" x14ac:dyDescent="0.3">
      <c r="B316" s="57" t="s">
        <v>4</v>
      </c>
      <c r="C316" s="57"/>
      <c r="D316" s="57"/>
      <c r="E316" s="94">
        <v>0</v>
      </c>
      <c r="F316" s="95">
        <v>0</v>
      </c>
      <c r="G316" s="94">
        <v>0</v>
      </c>
      <c r="H316" s="95">
        <v>0</v>
      </c>
      <c r="I316" s="94">
        <v>0</v>
      </c>
      <c r="J316" s="95">
        <v>0</v>
      </c>
      <c r="K316" s="94">
        <v>0</v>
      </c>
      <c r="L316" s="95">
        <v>0</v>
      </c>
      <c r="M316" s="94">
        <v>0</v>
      </c>
      <c r="N316" s="95">
        <v>0</v>
      </c>
      <c r="O316" s="94">
        <v>0</v>
      </c>
      <c r="P316" s="95">
        <v>0</v>
      </c>
      <c r="Q316" s="94">
        <v>8.1833333333333397E-2</v>
      </c>
      <c r="R316" s="95">
        <v>2.8778333333333341</v>
      </c>
      <c r="S316" s="94">
        <v>5.9261666666666635</v>
      </c>
      <c r="T316" s="95">
        <v>9.8745000000000012</v>
      </c>
      <c r="U316" s="94">
        <v>9.5071666666666665</v>
      </c>
      <c r="V316" s="95">
        <v>10.377833333333331</v>
      </c>
      <c r="W316" s="94">
        <v>6.421333333333334</v>
      </c>
      <c r="X316" s="95">
        <v>0</v>
      </c>
      <c r="Y316" s="94">
        <v>3.6999999999999984E-2</v>
      </c>
      <c r="Z316" s="95">
        <v>0</v>
      </c>
      <c r="AA316" s="94">
        <v>0.39233333333333342</v>
      </c>
      <c r="AB316" s="95">
        <v>2.512666666666667</v>
      </c>
      <c r="AC316" s="58">
        <f>SUM(E316:AB316)</f>
        <v>48.008666666666663</v>
      </c>
      <c r="AD316" s="58"/>
      <c r="AE316" s="58"/>
    </row>
    <row r="317" spans="2:31" x14ac:dyDescent="0.3">
      <c r="B317" s="57" t="s">
        <v>5</v>
      </c>
      <c r="C317" s="57"/>
      <c r="D317" s="57"/>
      <c r="E317" s="93">
        <v>0</v>
      </c>
      <c r="F317" s="96">
        <v>0</v>
      </c>
      <c r="G317" s="93">
        <v>0</v>
      </c>
      <c r="H317" s="96">
        <v>0</v>
      </c>
      <c r="I317" s="93">
        <v>0</v>
      </c>
      <c r="J317" s="96">
        <v>0</v>
      </c>
      <c r="K317" s="93">
        <v>0</v>
      </c>
      <c r="L317" s="96">
        <v>0</v>
      </c>
      <c r="M317" s="93">
        <v>0</v>
      </c>
      <c r="N317" s="96">
        <v>0</v>
      </c>
      <c r="O317" s="93">
        <v>0</v>
      </c>
      <c r="P317" s="96">
        <v>0</v>
      </c>
      <c r="Q317" s="93">
        <v>9.976166666666666</v>
      </c>
      <c r="R317" s="96">
        <v>26.370833333333334</v>
      </c>
      <c r="S317" s="93">
        <v>38.332166666666666</v>
      </c>
      <c r="T317" s="96">
        <v>46.089500000000015</v>
      </c>
      <c r="U317" s="93">
        <v>52.57650000000001</v>
      </c>
      <c r="V317" s="96">
        <v>49.667333333333318</v>
      </c>
      <c r="W317" s="93">
        <v>35.440666666666672</v>
      </c>
      <c r="X317" s="96">
        <v>0</v>
      </c>
      <c r="Y317" s="93">
        <v>11.444833333333337</v>
      </c>
      <c r="Z317" s="96">
        <v>0</v>
      </c>
      <c r="AA317" s="93">
        <v>0</v>
      </c>
      <c r="AB317" s="96">
        <v>0</v>
      </c>
      <c r="AC317" s="58">
        <f t="shared" ref="AC317:AC353" si="148">SUM(E317:AB317)</f>
        <v>269.89800000000002</v>
      </c>
      <c r="AD317" s="58"/>
      <c r="AE317" s="58"/>
    </row>
    <row r="318" spans="2:31" x14ac:dyDescent="0.3">
      <c r="B318" s="57" t="s">
        <v>6</v>
      </c>
      <c r="C318" s="57"/>
      <c r="D318" s="57"/>
      <c r="E318" s="93">
        <v>0</v>
      </c>
      <c r="F318" s="96">
        <v>0</v>
      </c>
      <c r="G318" s="93">
        <v>0</v>
      </c>
      <c r="H318" s="96">
        <v>0</v>
      </c>
      <c r="I318" s="93">
        <v>0</v>
      </c>
      <c r="J318" s="96">
        <v>0</v>
      </c>
      <c r="K318" s="93">
        <v>0</v>
      </c>
      <c r="L318" s="96">
        <v>0</v>
      </c>
      <c r="M318" s="93">
        <v>0</v>
      </c>
      <c r="N318" s="96">
        <v>0</v>
      </c>
      <c r="O318" s="93">
        <v>0</v>
      </c>
      <c r="P318" s="96">
        <v>0.24683333333333332</v>
      </c>
      <c r="Q318" s="93">
        <v>12.642166666666666</v>
      </c>
      <c r="R318" s="96">
        <v>0</v>
      </c>
      <c r="S318" s="93">
        <v>43.520333333333312</v>
      </c>
      <c r="T318" s="96">
        <v>0</v>
      </c>
      <c r="U318" s="93">
        <v>0</v>
      </c>
      <c r="V318" s="96">
        <v>18.084333333333333</v>
      </c>
      <c r="W318" s="93">
        <v>11.326000000000002</v>
      </c>
      <c r="X318" s="96">
        <v>0</v>
      </c>
      <c r="Y318" s="93">
        <v>6.4666666666666595E-2</v>
      </c>
      <c r="Z318" s="96">
        <v>5.2991666666666655</v>
      </c>
      <c r="AA318" s="93">
        <v>3.9163333333333354</v>
      </c>
      <c r="AB318" s="96">
        <v>6.2655000000000012</v>
      </c>
      <c r="AC318" s="58">
        <f t="shared" si="148"/>
        <v>101.36533333333333</v>
      </c>
      <c r="AD318" s="58"/>
      <c r="AE318" s="58"/>
    </row>
    <row r="319" spans="2:31" x14ac:dyDescent="0.3">
      <c r="B319" s="57" t="s">
        <v>99</v>
      </c>
      <c r="C319" s="57"/>
      <c r="D319" s="57"/>
      <c r="E319" s="93">
        <v>0</v>
      </c>
      <c r="F319" s="96">
        <v>0</v>
      </c>
      <c r="G319" s="93">
        <v>0</v>
      </c>
      <c r="H319" s="96">
        <v>0</v>
      </c>
      <c r="I319" s="93">
        <v>0</v>
      </c>
      <c r="J319" s="96">
        <v>0</v>
      </c>
      <c r="K319" s="93">
        <v>0</v>
      </c>
      <c r="L319" s="96">
        <v>0</v>
      </c>
      <c r="M319" s="93">
        <v>0</v>
      </c>
      <c r="N319" s="96">
        <v>0</v>
      </c>
      <c r="O319" s="93">
        <v>0</v>
      </c>
      <c r="P319" s="96">
        <v>0.73316666666666663</v>
      </c>
      <c r="Q319" s="93">
        <v>6.2720000000000029</v>
      </c>
      <c r="R319" s="96">
        <v>17.389833333333328</v>
      </c>
      <c r="S319" s="93">
        <v>87.793166666666764</v>
      </c>
      <c r="T319" s="96">
        <v>34.919999999999995</v>
      </c>
      <c r="U319" s="93">
        <v>22.299999999999976</v>
      </c>
      <c r="V319" s="96">
        <v>23.200000000000024</v>
      </c>
      <c r="W319" s="93">
        <v>8.2800000000000029</v>
      </c>
      <c r="X319" s="96">
        <v>0</v>
      </c>
      <c r="Y319" s="93">
        <v>1.7111666666666676</v>
      </c>
      <c r="Z319" s="96">
        <v>9.8633333333333333</v>
      </c>
      <c r="AA319" s="93">
        <v>20.497500000000002</v>
      </c>
      <c r="AB319" s="96">
        <v>15</v>
      </c>
      <c r="AC319" s="58">
        <f t="shared" si="148"/>
        <v>247.96016666666677</v>
      </c>
      <c r="AD319" s="58"/>
      <c r="AE319" s="58"/>
    </row>
    <row r="320" spans="2:31" x14ac:dyDescent="0.3">
      <c r="B320" s="57" t="s">
        <v>7</v>
      </c>
      <c r="C320" s="57"/>
      <c r="D320" s="57"/>
      <c r="E320" s="93">
        <v>0</v>
      </c>
      <c r="F320" s="96">
        <v>0</v>
      </c>
      <c r="G320" s="93">
        <v>0</v>
      </c>
      <c r="H320" s="96">
        <v>0</v>
      </c>
      <c r="I320" s="93">
        <v>0</v>
      </c>
      <c r="J320" s="96">
        <v>0</v>
      </c>
      <c r="K320" s="93">
        <v>0</v>
      </c>
      <c r="L320" s="96">
        <v>0</v>
      </c>
      <c r="M320" s="93">
        <v>0</v>
      </c>
      <c r="N320" s="96">
        <v>0</v>
      </c>
      <c r="O320" s="93">
        <v>0</v>
      </c>
      <c r="P320" s="96">
        <v>1.2423333333333335</v>
      </c>
      <c r="Q320" s="93">
        <v>9.4381666666666639</v>
      </c>
      <c r="R320" s="96">
        <v>0</v>
      </c>
      <c r="S320" s="93">
        <v>0</v>
      </c>
      <c r="T320" s="96">
        <v>0</v>
      </c>
      <c r="U320" s="93">
        <v>2.123833333333339</v>
      </c>
      <c r="V320" s="96">
        <v>0</v>
      </c>
      <c r="W320" s="93">
        <v>0</v>
      </c>
      <c r="X320" s="96">
        <v>0</v>
      </c>
      <c r="Y320" s="93">
        <v>1.9321666666666659</v>
      </c>
      <c r="Z320" s="96">
        <v>8.9914999999999985</v>
      </c>
      <c r="AA320" s="93">
        <v>5.0681666666666665</v>
      </c>
      <c r="AB320" s="96">
        <v>4.2134999999999998</v>
      </c>
      <c r="AC320" s="58">
        <f t="shared" si="148"/>
        <v>33.009666666666668</v>
      </c>
      <c r="AD320" s="58"/>
      <c r="AE320" s="58"/>
    </row>
    <row r="321" spans="2:31" x14ac:dyDescent="0.3">
      <c r="B321" s="57" t="s">
        <v>8</v>
      </c>
      <c r="C321" s="57"/>
      <c r="D321" s="57"/>
      <c r="E321" s="93">
        <v>0</v>
      </c>
      <c r="F321" s="96">
        <v>0</v>
      </c>
      <c r="G321" s="93">
        <v>0</v>
      </c>
      <c r="H321" s="96">
        <v>0</v>
      </c>
      <c r="I321" s="93">
        <v>0</v>
      </c>
      <c r="J321" s="96">
        <v>0</v>
      </c>
      <c r="K321" s="93">
        <v>0</v>
      </c>
      <c r="L321" s="96">
        <v>0</v>
      </c>
      <c r="M321" s="93">
        <v>0</v>
      </c>
      <c r="N321" s="96">
        <v>0</v>
      </c>
      <c r="O321" s="93">
        <v>0</v>
      </c>
      <c r="P321" s="96">
        <v>0</v>
      </c>
      <c r="Q321" s="93">
        <v>0.31100000000000017</v>
      </c>
      <c r="R321" s="96">
        <v>10.825666666666665</v>
      </c>
      <c r="S321" s="93">
        <v>0</v>
      </c>
      <c r="T321" s="96">
        <v>0</v>
      </c>
      <c r="U321" s="93">
        <v>0</v>
      </c>
      <c r="V321" s="96">
        <v>32.881000000000029</v>
      </c>
      <c r="W321" s="93">
        <v>5.1456666666666679</v>
      </c>
      <c r="X321" s="96">
        <v>0</v>
      </c>
      <c r="Y321" s="93">
        <v>0</v>
      </c>
      <c r="Z321" s="96">
        <v>0.14950000000000013</v>
      </c>
      <c r="AA321" s="93">
        <v>2.4183333333333343</v>
      </c>
      <c r="AB321" s="96">
        <v>7.7666666666666703E-2</v>
      </c>
      <c r="AC321" s="58">
        <f t="shared" si="148"/>
        <v>51.808833333333368</v>
      </c>
      <c r="AD321" s="58"/>
      <c r="AE321" s="58"/>
    </row>
    <row r="322" spans="2:31" x14ac:dyDescent="0.3">
      <c r="B322" s="57" t="s">
        <v>9</v>
      </c>
      <c r="C322" s="57"/>
      <c r="D322" s="57"/>
      <c r="E322" s="93">
        <v>0</v>
      </c>
      <c r="F322" s="96">
        <v>0</v>
      </c>
      <c r="G322" s="93">
        <v>0</v>
      </c>
      <c r="H322" s="96">
        <v>0</v>
      </c>
      <c r="I322" s="93">
        <v>0</v>
      </c>
      <c r="J322" s="96">
        <v>0</v>
      </c>
      <c r="K322" s="93">
        <v>0</v>
      </c>
      <c r="L322" s="96">
        <v>0</v>
      </c>
      <c r="M322" s="93">
        <v>0</v>
      </c>
      <c r="N322" s="96">
        <v>0</v>
      </c>
      <c r="O322" s="93">
        <v>0</v>
      </c>
      <c r="P322" s="96">
        <v>0.53416666666666679</v>
      </c>
      <c r="Q322" s="93">
        <v>2.936833333333333</v>
      </c>
      <c r="R322" s="96">
        <v>0</v>
      </c>
      <c r="S322" s="93">
        <v>0.53250000000000131</v>
      </c>
      <c r="T322" s="96">
        <v>8.9436666666666707</v>
      </c>
      <c r="U322" s="93">
        <v>20.782333333333337</v>
      </c>
      <c r="V322" s="96">
        <v>35.20366666666667</v>
      </c>
      <c r="W322" s="93">
        <v>28.204166666666676</v>
      </c>
      <c r="X322" s="96">
        <v>0</v>
      </c>
      <c r="Y322" s="93">
        <v>0</v>
      </c>
      <c r="Z322" s="96">
        <v>0</v>
      </c>
      <c r="AA322" s="93">
        <v>0</v>
      </c>
      <c r="AB322" s="96">
        <v>0</v>
      </c>
      <c r="AC322" s="58">
        <f t="shared" si="148"/>
        <v>97.137333333333359</v>
      </c>
      <c r="AD322" s="58"/>
      <c r="AE322" s="58"/>
    </row>
    <row r="323" spans="2:31" x14ac:dyDescent="0.3">
      <c r="B323" s="57" t="s">
        <v>10</v>
      </c>
      <c r="C323" s="57"/>
      <c r="D323" s="57"/>
      <c r="E323" s="93">
        <v>0</v>
      </c>
      <c r="F323" s="96">
        <v>0</v>
      </c>
      <c r="G323" s="93">
        <v>0</v>
      </c>
      <c r="H323" s="96">
        <v>0</v>
      </c>
      <c r="I323" s="93">
        <v>0</v>
      </c>
      <c r="J323" s="96">
        <v>0</v>
      </c>
      <c r="K323" s="93">
        <v>0</v>
      </c>
      <c r="L323" s="96">
        <v>0</v>
      </c>
      <c r="M323" s="93">
        <v>0</v>
      </c>
      <c r="N323" s="96">
        <v>0</v>
      </c>
      <c r="O323" s="93">
        <v>0</v>
      </c>
      <c r="P323" s="96">
        <v>0.73600000000000021</v>
      </c>
      <c r="Q323" s="93">
        <v>9.3346666666666671</v>
      </c>
      <c r="R323" s="96">
        <v>15.287499999999998</v>
      </c>
      <c r="S323" s="93">
        <v>22.010000000000009</v>
      </c>
      <c r="T323" s="96">
        <v>28.574999999999992</v>
      </c>
      <c r="U323" s="93">
        <v>38.219333333333331</v>
      </c>
      <c r="V323" s="96">
        <v>40.957499999999989</v>
      </c>
      <c r="W323" s="93">
        <v>29.111166666666659</v>
      </c>
      <c r="X323" s="96">
        <v>0</v>
      </c>
      <c r="Y323" s="93">
        <v>0</v>
      </c>
      <c r="Z323" s="96">
        <v>0</v>
      </c>
      <c r="AA323" s="93">
        <v>0</v>
      </c>
      <c r="AB323" s="96">
        <v>0</v>
      </c>
      <c r="AC323" s="58">
        <f t="shared" si="148"/>
        <v>184.23116666666664</v>
      </c>
      <c r="AD323" s="58"/>
      <c r="AE323" s="58"/>
    </row>
    <row r="324" spans="2:31" x14ac:dyDescent="0.3">
      <c r="B324" s="57" t="s">
        <v>11</v>
      </c>
      <c r="C324" s="57"/>
      <c r="D324" s="57"/>
      <c r="E324" s="93">
        <v>0</v>
      </c>
      <c r="F324" s="96">
        <v>0</v>
      </c>
      <c r="G324" s="93">
        <v>0</v>
      </c>
      <c r="H324" s="96">
        <v>0</v>
      </c>
      <c r="I324" s="93">
        <v>0</v>
      </c>
      <c r="J324" s="96">
        <v>0</v>
      </c>
      <c r="K324" s="93">
        <v>0</v>
      </c>
      <c r="L324" s="96">
        <v>0</v>
      </c>
      <c r="M324" s="93">
        <v>0</v>
      </c>
      <c r="N324" s="96">
        <v>0</v>
      </c>
      <c r="O324" s="93">
        <v>0</v>
      </c>
      <c r="P324" s="96">
        <v>0</v>
      </c>
      <c r="Q324" s="93">
        <v>1.8894999999999984</v>
      </c>
      <c r="R324" s="96">
        <v>6.3551666666666762</v>
      </c>
      <c r="S324" s="93">
        <v>12.201833333333344</v>
      </c>
      <c r="T324" s="96">
        <v>17.9405</v>
      </c>
      <c r="U324" s="93">
        <v>27.404666666666632</v>
      </c>
      <c r="V324" s="96">
        <v>38.57</v>
      </c>
      <c r="W324" s="93">
        <v>25.491</v>
      </c>
      <c r="X324" s="96">
        <v>0</v>
      </c>
      <c r="Y324" s="93">
        <v>0</v>
      </c>
      <c r="Z324" s="96">
        <v>0</v>
      </c>
      <c r="AA324" s="93">
        <v>0</v>
      </c>
      <c r="AB324" s="96">
        <v>0</v>
      </c>
      <c r="AC324" s="58">
        <f t="shared" si="148"/>
        <v>129.85266666666666</v>
      </c>
      <c r="AD324" s="58"/>
      <c r="AE324" s="58"/>
    </row>
    <row r="325" spans="2:31" x14ac:dyDescent="0.3">
      <c r="B325" s="57" t="s">
        <v>12</v>
      </c>
      <c r="C325" s="57"/>
      <c r="D325" s="57"/>
      <c r="E325" s="93">
        <v>0</v>
      </c>
      <c r="F325" s="96">
        <v>0</v>
      </c>
      <c r="G325" s="93">
        <v>0</v>
      </c>
      <c r="H325" s="96">
        <v>0</v>
      </c>
      <c r="I325" s="93">
        <v>0</v>
      </c>
      <c r="J325" s="96">
        <v>0</v>
      </c>
      <c r="K325" s="93">
        <v>0</v>
      </c>
      <c r="L325" s="96">
        <v>0</v>
      </c>
      <c r="M325" s="93">
        <v>0</v>
      </c>
      <c r="N325" s="96">
        <v>0</v>
      </c>
      <c r="O325" s="93">
        <v>0</v>
      </c>
      <c r="P325" s="96">
        <v>0</v>
      </c>
      <c r="Q325" s="93">
        <v>1.9608333333333325</v>
      </c>
      <c r="R325" s="96">
        <v>11.613666666666663</v>
      </c>
      <c r="S325" s="93">
        <v>16.453833333333332</v>
      </c>
      <c r="T325" s="96">
        <v>24.762000000000008</v>
      </c>
      <c r="U325" s="93">
        <v>36.720000000000013</v>
      </c>
      <c r="V325" s="96">
        <v>52.694499999999991</v>
      </c>
      <c r="W325" s="93">
        <v>38.065833333333352</v>
      </c>
      <c r="X325" s="96">
        <v>0</v>
      </c>
      <c r="Y325" s="93">
        <v>0</v>
      </c>
      <c r="Z325" s="96">
        <v>0</v>
      </c>
      <c r="AA325" s="93">
        <v>0</v>
      </c>
      <c r="AB325" s="96">
        <v>0</v>
      </c>
      <c r="AC325" s="58">
        <f t="shared" si="148"/>
        <v>182.2706666666667</v>
      </c>
      <c r="AD325" s="58"/>
      <c r="AE325" s="58"/>
    </row>
    <row r="326" spans="2:31" x14ac:dyDescent="0.3">
      <c r="B326" s="57" t="s">
        <v>13</v>
      </c>
      <c r="C326" s="57"/>
      <c r="D326" s="57"/>
      <c r="E326" s="93">
        <v>0</v>
      </c>
      <c r="F326" s="96">
        <v>0</v>
      </c>
      <c r="G326" s="93">
        <v>0</v>
      </c>
      <c r="H326" s="96">
        <v>0</v>
      </c>
      <c r="I326" s="93">
        <v>0</v>
      </c>
      <c r="J326" s="96">
        <v>0</v>
      </c>
      <c r="K326" s="93">
        <v>0</v>
      </c>
      <c r="L326" s="96">
        <v>0</v>
      </c>
      <c r="M326" s="93">
        <v>0</v>
      </c>
      <c r="N326" s="96">
        <v>0</v>
      </c>
      <c r="O326" s="93">
        <v>0</v>
      </c>
      <c r="P326" s="96">
        <v>0</v>
      </c>
      <c r="Q326" s="93">
        <v>0</v>
      </c>
      <c r="R326" s="96">
        <v>0</v>
      </c>
      <c r="S326" s="93">
        <v>0</v>
      </c>
      <c r="T326" s="96">
        <v>0</v>
      </c>
      <c r="U326" s="93">
        <v>0</v>
      </c>
      <c r="V326" s="96">
        <v>0</v>
      </c>
      <c r="W326" s="93">
        <v>83.0536666666667</v>
      </c>
      <c r="X326" s="96">
        <v>0</v>
      </c>
      <c r="Y326" s="93">
        <v>0</v>
      </c>
      <c r="Z326" s="96">
        <v>0</v>
      </c>
      <c r="AA326" s="93">
        <v>0</v>
      </c>
      <c r="AB326" s="96">
        <v>0</v>
      </c>
      <c r="AC326" s="58">
        <f t="shared" si="148"/>
        <v>83.0536666666667</v>
      </c>
      <c r="AD326" s="58"/>
      <c r="AE326" s="58"/>
    </row>
    <row r="327" spans="2:31" x14ac:dyDescent="0.3">
      <c r="B327" s="57" t="s">
        <v>14</v>
      </c>
      <c r="C327" s="57"/>
      <c r="D327" s="57"/>
      <c r="E327" s="93">
        <v>0</v>
      </c>
      <c r="F327" s="96">
        <v>0</v>
      </c>
      <c r="G327" s="93">
        <v>0</v>
      </c>
      <c r="H327" s="96">
        <v>0</v>
      </c>
      <c r="I327" s="93">
        <v>0</v>
      </c>
      <c r="J327" s="96">
        <v>0</v>
      </c>
      <c r="K327" s="93">
        <v>0</v>
      </c>
      <c r="L327" s="96">
        <v>0</v>
      </c>
      <c r="M327" s="93">
        <v>0</v>
      </c>
      <c r="N327" s="96">
        <v>0</v>
      </c>
      <c r="O327" s="93">
        <v>0</v>
      </c>
      <c r="P327" s="96">
        <v>0.22166666666666665</v>
      </c>
      <c r="Q327" s="93">
        <v>1.930000000000003</v>
      </c>
      <c r="R327" s="96">
        <v>2.6299999999999977</v>
      </c>
      <c r="S327" s="93">
        <v>3.1299999999999972</v>
      </c>
      <c r="T327" s="96">
        <v>3.1299999999999972</v>
      </c>
      <c r="U327" s="93">
        <v>3.1299999999999972</v>
      </c>
      <c r="V327" s="96">
        <v>3.1299999999999972</v>
      </c>
      <c r="W327" s="93">
        <v>2.0021666666666689</v>
      </c>
      <c r="X327" s="96">
        <v>0</v>
      </c>
      <c r="Y327" s="93">
        <v>0</v>
      </c>
      <c r="Z327" s="96">
        <v>0</v>
      </c>
      <c r="AA327" s="93">
        <v>0</v>
      </c>
      <c r="AB327" s="96">
        <v>0</v>
      </c>
      <c r="AC327" s="58">
        <f t="shared" si="148"/>
        <v>19.303833333333323</v>
      </c>
      <c r="AD327" s="58"/>
      <c r="AE327" s="58"/>
    </row>
    <row r="328" spans="2:31" x14ac:dyDescent="0.3">
      <c r="B328" s="57" t="s">
        <v>15</v>
      </c>
      <c r="C328" s="57"/>
      <c r="D328" s="57"/>
      <c r="E328" s="93">
        <v>0</v>
      </c>
      <c r="F328" s="96">
        <v>0</v>
      </c>
      <c r="G328" s="93">
        <v>0</v>
      </c>
      <c r="H328" s="96">
        <v>0</v>
      </c>
      <c r="I328" s="93">
        <v>0</v>
      </c>
      <c r="J328" s="96">
        <v>0</v>
      </c>
      <c r="K328" s="93">
        <v>0</v>
      </c>
      <c r="L328" s="96">
        <v>0</v>
      </c>
      <c r="M328" s="93">
        <v>0</v>
      </c>
      <c r="N328" s="96">
        <v>0</v>
      </c>
      <c r="O328" s="93">
        <v>0</v>
      </c>
      <c r="P328" s="96">
        <v>0</v>
      </c>
      <c r="Q328" s="93">
        <v>0</v>
      </c>
      <c r="R328" s="96">
        <v>0</v>
      </c>
      <c r="S328" s="93">
        <v>0</v>
      </c>
      <c r="T328" s="96">
        <v>0</v>
      </c>
      <c r="U328" s="93">
        <v>0</v>
      </c>
      <c r="V328" s="96">
        <v>0</v>
      </c>
      <c r="W328" s="93">
        <v>0</v>
      </c>
      <c r="X328" s="96">
        <v>0</v>
      </c>
      <c r="Y328" s="93">
        <v>0</v>
      </c>
      <c r="Z328" s="96">
        <v>0</v>
      </c>
      <c r="AA328" s="93">
        <v>0</v>
      </c>
      <c r="AB328" s="96">
        <v>0</v>
      </c>
      <c r="AC328" s="58">
        <f t="shared" si="148"/>
        <v>0</v>
      </c>
      <c r="AD328" s="58"/>
      <c r="AE328" s="58"/>
    </row>
    <row r="329" spans="2:31" x14ac:dyDescent="0.3">
      <c r="B329" s="57" t="s">
        <v>16</v>
      </c>
      <c r="C329" s="57"/>
      <c r="D329" s="57"/>
      <c r="E329" s="93">
        <v>0</v>
      </c>
      <c r="F329" s="96">
        <v>0</v>
      </c>
      <c r="G329" s="93">
        <v>0</v>
      </c>
      <c r="H329" s="96">
        <v>0</v>
      </c>
      <c r="I329" s="93">
        <v>0</v>
      </c>
      <c r="J329" s="96">
        <v>0</v>
      </c>
      <c r="K329" s="93">
        <v>0</v>
      </c>
      <c r="L329" s="96">
        <v>0</v>
      </c>
      <c r="M329" s="93">
        <v>0</v>
      </c>
      <c r="N329" s="96">
        <v>0</v>
      </c>
      <c r="O329" s="93">
        <v>0</v>
      </c>
      <c r="P329" s="96">
        <v>0</v>
      </c>
      <c r="Q329" s="93">
        <v>0</v>
      </c>
      <c r="R329" s="96">
        <v>0</v>
      </c>
      <c r="S329" s="93">
        <v>0</v>
      </c>
      <c r="T329" s="96">
        <v>0</v>
      </c>
      <c r="U329" s="93">
        <v>0</v>
      </c>
      <c r="V329" s="96">
        <v>0</v>
      </c>
      <c r="W329" s="93">
        <v>0</v>
      </c>
      <c r="X329" s="96">
        <v>0</v>
      </c>
      <c r="Y329" s="93">
        <v>0</v>
      </c>
      <c r="Z329" s="96">
        <v>0</v>
      </c>
      <c r="AA329" s="93">
        <v>0</v>
      </c>
      <c r="AB329" s="96">
        <v>0</v>
      </c>
      <c r="AC329" s="58">
        <f t="shared" si="148"/>
        <v>0</v>
      </c>
      <c r="AD329" s="58"/>
      <c r="AE329" s="58"/>
    </row>
    <row r="330" spans="2:31" x14ac:dyDescent="0.3">
      <c r="B330" s="57" t="s">
        <v>17</v>
      </c>
      <c r="C330" s="57"/>
      <c r="D330" s="57"/>
      <c r="E330" s="93">
        <v>0</v>
      </c>
      <c r="F330" s="96">
        <v>0</v>
      </c>
      <c r="G330" s="93">
        <v>0</v>
      </c>
      <c r="H330" s="96">
        <v>0</v>
      </c>
      <c r="I330" s="93">
        <v>0</v>
      </c>
      <c r="J330" s="96">
        <v>0</v>
      </c>
      <c r="K330" s="93">
        <v>0</v>
      </c>
      <c r="L330" s="96">
        <v>0</v>
      </c>
      <c r="M330" s="93">
        <v>0</v>
      </c>
      <c r="N330" s="96">
        <v>0</v>
      </c>
      <c r="O330" s="93">
        <v>0</v>
      </c>
      <c r="P330" s="96">
        <v>0</v>
      </c>
      <c r="Q330" s="93">
        <v>0</v>
      </c>
      <c r="R330" s="96">
        <v>0</v>
      </c>
      <c r="S330" s="93">
        <v>0</v>
      </c>
      <c r="T330" s="96">
        <v>0</v>
      </c>
      <c r="U330" s="93">
        <v>0</v>
      </c>
      <c r="V330" s="96">
        <v>0</v>
      </c>
      <c r="W330" s="93">
        <v>0</v>
      </c>
      <c r="X330" s="96">
        <v>0</v>
      </c>
      <c r="Y330" s="93">
        <v>0</v>
      </c>
      <c r="Z330" s="96">
        <v>0</v>
      </c>
      <c r="AA330" s="93">
        <v>0</v>
      </c>
      <c r="AB330" s="96">
        <v>0</v>
      </c>
      <c r="AC330" s="58">
        <f t="shared" si="148"/>
        <v>0</v>
      </c>
      <c r="AD330" s="58"/>
      <c r="AE330" s="58"/>
    </row>
    <row r="331" spans="2:31" x14ac:dyDescent="0.3">
      <c r="B331" s="57" t="s">
        <v>18</v>
      </c>
      <c r="C331" s="57"/>
      <c r="D331" s="57"/>
      <c r="E331" s="93">
        <v>0</v>
      </c>
      <c r="F331" s="96">
        <v>0</v>
      </c>
      <c r="G331" s="93">
        <v>0</v>
      </c>
      <c r="H331" s="96">
        <v>0</v>
      </c>
      <c r="I331" s="93">
        <v>0</v>
      </c>
      <c r="J331" s="96">
        <v>0</v>
      </c>
      <c r="K331" s="93">
        <v>0</v>
      </c>
      <c r="L331" s="96">
        <v>0</v>
      </c>
      <c r="M331" s="93">
        <v>0</v>
      </c>
      <c r="N331" s="96">
        <v>0</v>
      </c>
      <c r="O331" s="93">
        <v>0</v>
      </c>
      <c r="P331" s="96">
        <v>0</v>
      </c>
      <c r="Q331" s="93">
        <v>0</v>
      </c>
      <c r="R331" s="96">
        <v>0</v>
      </c>
      <c r="S331" s="93">
        <v>0</v>
      </c>
      <c r="T331" s="96">
        <v>0</v>
      </c>
      <c r="U331" s="93">
        <v>0</v>
      </c>
      <c r="V331" s="96">
        <v>0</v>
      </c>
      <c r="W331" s="93">
        <v>0</v>
      </c>
      <c r="X331" s="96">
        <v>0</v>
      </c>
      <c r="Y331" s="93">
        <v>0</v>
      </c>
      <c r="Z331" s="96">
        <v>0</v>
      </c>
      <c r="AA331" s="93">
        <v>0</v>
      </c>
      <c r="AB331" s="96">
        <v>0</v>
      </c>
      <c r="AC331" s="58">
        <f t="shared" si="148"/>
        <v>0</v>
      </c>
      <c r="AD331" s="58"/>
      <c r="AE331" s="58"/>
    </row>
    <row r="332" spans="2:31" x14ac:dyDescent="0.3">
      <c r="B332" s="57" t="s">
        <v>19</v>
      </c>
      <c r="C332" s="57"/>
      <c r="D332" s="57"/>
      <c r="E332" s="93">
        <v>0</v>
      </c>
      <c r="F332" s="96">
        <v>0</v>
      </c>
      <c r="G332" s="93">
        <v>0</v>
      </c>
      <c r="H332" s="96">
        <v>0</v>
      </c>
      <c r="I332" s="93">
        <v>0</v>
      </c>
      <c r="J332" s="96">
        <v>0</v>
      </c>
      <c r="K332" s="93">
        <v>0</v>
      </c>
      <c r="L332" s="96">
        <v>0</v>
      </c>
      <c r="M332" s="93">
        <v>0</v>
      </c>
      <c r="N332" s="96">
        <v>0</v>
      </c>
      <c r="O332" s="93">
        <v>0</v>
      </c>
      <c r="P332" s="96">
        <v>0</v>
      </c>
      <c r="Q332" s="93">
        <v>0</v>
      </c>
      <c r="R332" s="96">
        <v>0</v>
      </c>
      <c r="S332" s="93">
        <v>0</v>
      </c>
      <c r="T332" s="96">
        <v>0</v>
      </c>
      <c r="U332" s="93">
        <v>0</v>
      </c>
      <c r="V332" s="96">
        <v>0</v>
      </c>
      <c r="W332" s="93">
        <v>0</v>
      </c>
      <c r="X332" s="96">
        <v>0</v>
      </c>
      <c r="Y332" s="93">
        <v>0</v>
      </c>
      <c r="Z332" s="96">
        <v>0</v>
      </c>
      <c r="AA332" s="93">
        <v>0</v>
      </c>
      <c r="AB332" s="96">
        <v>0</v>
      </c>
      <c r="AC332" s="58">
        <f t="shared" si="148"/>
        <v>0</v>
      </c>
      <c r="AD332" s="58"/>
      <c r="AE332" s="58"/>
    </row>
    <row r="333" spans="2:31" x14ac:dyDescent="0.3">
      <c r="B333" s="57" t="s">
        <v>20</v>
      </c>
      <c r="C333" s="57"/>
      <c r="D333" s="57"/>
      <c r="E333" s="93">
        <v>0</v>
      </c>
      <c r="F333" s="96">
        <v>0</v>
      </c>
      <c r="G333" s="93">
        <v>0</v>
      </c>
      <c r="H333" s="96">
        <v>0</v>
      </c>
      <c r="I333" s="93">
        <v>0</v>
      </c>
      <c r="J333" s="96">
        <v>0</v>
      </c>
      <c r="K333" s="93">
        <v>0</v>
      </c>
      <c r="L333" s="96">
        <v>0</v>
      </c>
      <c r="M333" s="93">
        <v>0</v>
      </c>
      <c r="N333" s="96">
        <v>0</v>
      </c>
      <c r="O333" s="93">
        <v>0</v>
      </c>
      <c r="P333" s="96">
        <v>0</v>
      </c>
      <c r="Q333" s="93">
        <v>0</v>
      </c>
      <c r="R333" s="96">
        <v>0</v>
      </c>
      <c r="S333" s="93">
        <v>0</v>
      </c>
      <c r="T333" s="96">
        <v>0</v>
      </c>
      <c r="U333" s="93">
        <v>0</v>
      </c>
      <c r="V333" s="96">
        <v>0</v>
      </c>
      <c r="W333" s="93">
        <v>0</v>
      </c>
      <c r="X333" s="96">
        <v>0</v>
      </c>
      <c r="Y333" s="93">
        <v>0</v>
      </c>
      <c r="Z333" s="96">
        <v>0</v>
      </c>
      <c r="AA333" s="93">
        <v>0</v>
      </c>
      <c r="AB333" s="96">
        <v>0</v>
      </c>
      <c r="AC333" s="58">
        <f t="shared" si="148"/>
        <v>0</v>
      </c>
      <c r="AD333" s="58"/>
      <c r="AE333" s="58"/>
    </row>
    <row r="334" spans="2:31" x14ac:dyDescent="0.3">
      <c r="B334" s="57" t="s">
        <v>21</v>
      </c>
      <c r="C334" s="57"/>
      <c r="D334" s="57"/>
      <c r="E334" s="93">
        <v>0</v>
      </c>
      <c r="F334" s="96">
        <v>0</v>
      </c>
      <c r="G334" s="93">
        <v>0</v>
      </c>
      <c r="H334" s="96">
        <v>0</v>
      </c>
      <c r="I334" s="93">
        <v>0</v>
      </c>
      <c r="J334" s="96">
        <v>0</v>
      </c>
      <c r="K334" s="93">
        <v>0</v>
      </c>
      <c r="L334" s="96">
        <v>0</v>
      </c>
      <c r="M334" s="93">
        <v>0</v>
      </c>
      <c r="N334" s="96">
        <v>0</v>
      </c>
      <c r="O334" s="93">
        <v>0</v>
      </c>
      <c r="P334" s="96">
        <v>0</v>
      </c>
      <c r="Q334" s="93">
        <v>0</v>
      </c>
      <c r="R334" s="96">
        <v>0</v>
      </c>
      <c r="S334" s="93">
        <v>0</v>
      </c>
      <c r="T334" s="96">
        <v>0</v>
      </c>
      <c r="U334" s="93">
        <v>0</v>
      </c>
      <c r="V334" s="96">
        <v>0</v>
      </c>
      <c r="W334" s="93">
        <v>0</v>
      </c>
      <c r="X334" s="96">
        <v>0</v>
      </c>
      <c r="Y334" s="93">
        <v>0</v>
      </c>
      <c r="Z334" s="96">
        <v>0</v>
      </c>
      <c r="AA334" s="93">
        <v>0</v>
      </c>
      <c r="AB334" s="96">
        <v>0</v>
      </c>
      <c r="AC334" s="58">
        <f t="shared" si="148"/>
        <v>0</v>
      </c>
      <c r="AD334" s="58"/>
      <c r="AE334" s="58"/>
    </row>
    <row r="335" spans="2:31" x14ac:dyDescent="0.3">
      <c r="B335" s="57" t="s">
        <v>22</v>
      </c>
      <c r="C335" s="57"/>
      <c r="D335" s="57"/>
      <c r="E335" s="93">
        <v>0</v>
      </c>
      <c r="F335" s="96">
        <v>0</v>
      </c>
      <c r="G335" s="93">
        <v>0</v>
      </c>
      <c r="H335" s="96">
        <v>0</v>
      </c>
      <c r="I335" s="93">
        <v>0</v>
      </c>
      <c r="J335" s="96">
        <v>0</v>
      </c>
      <c r="K335" s="93">
        <v>0</v>
      </c>
      <c r="L335" s="96">
        <v>0</v>
      </c>
      <c r="M335" s="93">
        <v>0</v>
      </c>
      <c r="N335" s="96">
        <v>0</v>
      </c>
      <c r="O335" s="93">
        <v>0</v>
      </c>
      <c r="P335" s="96">
        <v>0</v>
      </c>
      <c r="Q335" s="93">
        <v>0</v>
      </c>
      <c r="R335" s="96">
        <v>0</v>
      </c>
      <c r="S335" s="93">
        <v>0</v>
      </c>
      <c r="T335" s="96">
        <v>0</v>
      </c>
      <c r="U335" s="93">
        <v>0</v>
      </c>
      <c r="V335" s="96">
        <v>0</v>
      </c>
      <c r="W335" s="93">
        <v>0</v>
      </c>
      <c r="X335" s="96">
        <v>0</v>
      </c>
      <c r="Y335" s="93">
        <v>0</v>
      </c>
      <c r="Z335" s="96">
        <v>0</v>
      </c>
      <c r="AA335" s="93">
        <v>0</v>
      </c>
      <c r="AB335" s="96">
        <v>0</v>
      </c>
      <c r="AC335" s="58">
        <f t="shared" si="148"/>
        <v>0</v>
      </c>
      <c r="AD335" s="58"/>
      <c r="AE335" s="58"/>
    </row>
    <row r="336" spans="2:31" x14ac:dyDescent="0.3">
      <c r="B336" s="57" t="s">
        <v>23</v>
      </c>
      <c r="C336" s="57"/>
      <c r="D336" s="57"/>
      <c r="E336" s="93">
        <v>0</v>
      </c>
      <c r="F336" s="96">
        <v>0</v>
      </c>
      <c r="G336" s="93">
        <v>0</v>
      </c>
      <c r="H336" s="96">
        <v>0</v>
      </c>
      <c r="I336" s="93">
        <v>0</v>
      </c>
      <c r="J336" s="96">
        <v>0</v>
      </c>
      <c r="K336" s="93">
        <v>0</v>
      </c>
      <c r="L336" s="96">
        <v>0</v>
      </c>
      <c r="M336" s="93">
        <v>0</v>
      </c>
      <c r="N336" s="96">
        <v>0</v>
      </c>
      <c r="O336" s="93">
        <v>0</v>
      </c>
      <c r="P336" s="96">
        <v>0</v>
      </c>
      <c r="Q336" s="93">
        <v>0</v>
      </c>
      <c r="R336" s="96">
        <v>0</v>
      </c>
      <c r="S336" s="93">
        <v>0</v>
      </c>
      <c r="T336" s="96">
        <v>0</v>
      </c>
      <c r="U336" s="93">
        <v>0</v>
      </c>
      <c r="V336" s="96">
        <v>0</v>
      </c>
      <c r="W336" s="93">
        <v>0</v>
      </c>
      <c r="X336" s="96">
        <v>0</v>
      </c>
      <c r="Y336" s="93">
        <v>0</v>
      </c>
      <c r="Z336" s="96">
        <v>0</v>
      </c>
      <c r="AA336" s="93">
        <v>0</v>
      </c>
      <c r="AB336" s="96">
        <v>0</v>
      </c>
      <c r="AC336" s="58">
        <f t="shared" si="148"/>
        <v>0</v>
      </c>
      <c r="AD336" s="58"/>
      <c r="AE336" s="58"/>
    </row>
    <row r="337" spans="2:31" x14ac:dyDescent="0.3">
      <c r="B337" s="57" t="s">
        <v>24</v>
      </c>
      <c r="C337" s="57"/>
      <c r="D337" s="57"/>
      <c r="E337" s="93">
        <v>0</v>
      </c>
      <c r="F337" s="96">
        <v>0</v>
      </c>
      <c r="G337" s="93">
        <v>0</v>
      </c>
      <c r="H337" s="96">
        <v>0</v>
      </c>
      <c r="I337" s="93">
        <v>0</v>
      </c>
      <c r="J337" s="96">
        <v>0</v>
      </c>
      <c r="K337" s="93">
        <v>0</v>
      </c>
      <c r="L337" s="96">
        <v>0</v>
      </c>
      <c r="M337" s="93">
        <v>0</v>
      </c>
      <c r="N337" s="96">
        <v>0</v>
      </c>
      <c r="O337" s="93">
        <v>0</v>
      </c>
      <c r="P337" s="96">
        <v>0</v>
      </c>
      <c r="Q337" s="93">
        <v>0</v>
      </c>
      <c r="R337" s="96">
        <v>0</v>
      </c>
      <c r="S337" s="93">
        <v>0</v>
      </c>
      <c r="T337" s="96">
        <v>0</v>
      </c>
      <c r="U337" s="93">
        <v>0</v>
      </c>
      <c r="V337" s="96">
        <v>0</v>
      </c>
      <c r="W337" s="93">
        <v>0</v>
      </c>
      <c r="X337" s="96">
        <v>0</v>
      </c>
      <c r="Y337" s="93">
        <v>0</v>
      </c>
      <c r="Z337" s="96">
        <v>0</v>
      </c>
      <c r="AA337" s="93">
        <v>0</v>
      </c>
      <c r="AB337" s="96">
        <v>0</v>
      </c>
      <c r="AC337" s="58">
        <f t="shared" si="148"/>
        <v>0</v>
      </c>
      <c r="AD337" s="58"/>
      <c r="AE337" s="58"/>
    </row>
    <row r="338" spans="2:31" x14ac:dyDescent="0.3">
      <c r="B338" s="57" t="s">
        <v>25</v>
      </c>
      <c r="C338" s="57"/>
      <c r="D338" s="57"/>
      <c r="E338" s="93">
        <v>0</v>
      </c>
      <c r="F338" s="96">
        <v>0</v>
      </c>
      <c r="G338" s="93">
        <v>0</v>
      </c>
      <c r="H338" s="96">
        <v>0</v>
      </c>
      <c r="I338" s="93">
        <v>0</v>
      </c>
      <c r="J338" s="96">
        <v>0</v>
      </c>
      <c r="K338" s="93">
        <v>0</v>
      </c>
      <c r="L338" s="96">
        <v>0</v>
      </c>
      <c r="M338" s="93">
        <v>0</v>
      </c>
      <c r="N338" s="96">
        <v>0</v>
      </c>
      <c r="O338" s="93">
        <v>0</v>
      </c>
      <c r="P338" s="96">
        <v>0</v>
      </c>
      <c r="Q338" s="93">
        <v>0</v>
      </c>
      <c r="R338" s="96">
        <v>0</v>
      </c>
      <c r="S338" s="93">
        <v>0</v>
      </c>
      <c r="T338" s="96">
        <v>0</v>
      </c>
      <c r="U338" s="93">
        <v>0</v>
      </c>
      <c r="V338" s="96">
        <v>0</v>
      </c>
      <c r="W338" s="93">
        <v>0</v>
      </c>
      <c r="X338" s="96">
        <v>0</v>
      </c>
      <c r="Y338" s="93">
        <v>0</v>
      </c>
      <c r="Z338" s="96">
        <v>0</v>
      </c>
      <c r="AA338" s="93">
        <v>0</v>
      </c>
      <c r="AB338" s="96">
        <v>0</v>
      </c>
      <c r="AC338" s="58">
        <f t="shared" si="148"/>
        <v>0</v>
      </c>
      <c r="AD338" s="58"/>
      <c r="AE338" s="58"/>
    </row>
    <row r="339" spans="2:31" x14ac:dyDescent="0.3">
      <c r="B339" s="57" t="s">
        <v>26</v>
      </c>
      <c r="C339" s="57"/>
      <c r="D339" s="57"/>
      <c r="E339" s="93">
        <v>0</v>
      </c>
      <c r="F339" s="96">
        <v>0</v>
      </c>
      <c r="G339" s="93">
        <v>0</v>
      </c>
      <c r="H339" s="96">
        <v>0</v>
      </c>
      <c r="I339" s="93">
        <v>0</v>
      </c>
      <c r="J339" s="96">
        <v>0</v>
      </c>
      <c r="K339" s="93">
        <v>0</v>
      </c>
      <c r="L339" s="96">
        <v>0</v>
      </c>
      <c r="M339" s="93">
        <v>0</v>
      </c>
      <c r="N339" s="96">
        <v>0</v>
      </c>
      <c r="O339" s="93">
        <v>0</v>
      </c>
      <c r="P339" s="96">
        <v>0</v>
      </c>
      <c r="Q339" s="93">
        <v>0</v>
      </c>
      <c r="R339" s="96">
        <v>0</v>
      </c>
      <c r="S339" s="93">
        <v>0</v>
      </c>
      <c r="T339" s="96">
        <v>0</v>
      </c>
      <c r="U339" s="93">
        <v>0</v>
      </c>
      <c r="V339" s="96">
        <v>0</v>
      </c>
      <c r="W339" s="93">
        <v>0</v>
      </c>
      <c r="X339" s="96">
        <v>0</v>
      </c>
      <c r="Y339" s="93">
        <v>0</v>
      </c>
      <c r="Z339" s="96">
        <v>0</v>
      </c>
      <c r="AA339" s="93">
        <v>0</v>
      </c>
      <c r="AB339" s="96">
        <v>0</v>
      </c>
      <c r="AC339" s="58">
        <f t="shared" si="148"/>
        <v>0</v>
      </c>
      <c r="AD339" s="58"/>
      <c r="AE339" s="58"/>
    </row>
    <row r="340" spans="2:31" x14ac:dyDescent="0.3">
      <c r="B340" s="57" t="s">
        <v>27</v>
      </c>
      <c r="C340" s="57"/>
      <c r="D340" s="57"/>
      <c r="E340" s="93">
        <v>0</v>
      </c>
      <c r="F340" s="96">
        <v>0</v>
      </c>
      <c r="G340" s="93">
        <v>0</v>
      </c>
      <c r="H340" s="96">
        <v>0</v>
      </c>
      <c r="I340" s="93">
        <v>0</v>
      </c>
      <c r="J340" s="96">
        <v>0</v>
      </c>
      <c r="K340" s="93">
        <v>0</v>
      </c>
      <c r="L340" s="96">
        <v>0</v>
      </c>
      <c r="M340" s="93">
        <v>0</v>
      </c>
      <c r="N340" s="96">
        <v>0</v>
      </c>
      <c r="O340" s="93">
        <v>0</v>
      </c>
      <c r="P340" s="96">
        <v>0</v>
      </c>
      <c r="Q340" s="93">
        <v>0</v>
      </c>
      <c r="R340" s="96">
        <v>0</v>
      </c>
      <c r="S340" s="93">
        <v>0</v>
      </c>
      <c r="T340" s="96">
        <v>0</v>
      </c>
      <c r="U340" s="93">
        <v>0</v>
      </c>
      <c r="V340" s="96">
        <v>0</v>
      </c>
      <c r="W340" s="93">
        <v>0</v>
      </c>
      <c r="X340" s="96">
        <v>0</v>
      </c>
      <c r="Y340" s="93">
        <v>0</v>
      </c>
      <c r="Z340" s="96">
        <v>0</v>
      </c>
      <c r="AA340" s="93">
        <v>0</v>
      </c>
      <c r="AB340" s="96">
        <v>0</v>
      </c>
      <c r="AC340" s="58">
        <f t="shared" si="148"/>
        <v>0</v>
      </c>
      <c r="AD340" s="58"/>
      <c r="AE340" s="58"/>
    </row>
    <row r="341" spans="2:31" x14ac:dyDescent="0.3">
      <c r="B341" s="57" t="s">
        <v>28</v>
      </c>
      <c r="C341" s="57"/>
      <c r="D341" s="57"/>
      <c r="E341" s="93">
        <v>0</v>
      </c>
      <c r="F341" s="96">
        <v>0</v>
      </c>
      <c r="G341" s="93">
        <v>0</v>
      </c>
      <c r="H341" s="96">
        <v>0</v>
      </c>
      <c r="I341" s="93">
        <v>0</v>
      </c>
      <c r="J341" s="96">
        <v>0</v>
      </c>
      <c r="K341" s="93">
        <v>0</v>
      </c>
      <c r="L341" s="96">
        <v>0</v>
      </c>
      <c r="M341" s="93">
        <v>0</v>
      </c>
      <c r="N341" s="96">
        <v>0</v>
      </c>
      <c r="O341" s="93">
        <v>0</v>
      </c>
      <c r="P341" s="96">
        <v>0</v>
      </c>
      <c r="Q341" s="93">
        <v>0</v>
      </c>
      <c r="R341" s="96">
        <v>0</v>
      </c>
      <c r="S341" s="93">
        <v>0</v>
      </c>
      <c r="T341" s="96">
        <v>0</v>
      </c>
      <c r="U341" s="93">
        <v>0</v>
      </c>
      <c r="V341" s="96">
        <v>0</v>
      </c>
      <c r="W341" s="93">
        <v>0</v>
      </c>
      <c r="X341" s="96">
        <v>0</v>
      </c>
      <c r="Y341" s="93">
        <v>0</v>
      </c>
      <c r="Z341" s="96">
        <v>0</v>
      </c>
      <c r="AA341" s="93">
        <v>0</v>
      </c>
      <c r="AB341" s="96">
        <v>0</v>
      </c>
      <c r="AC341" s="58">
        <f t="shared" si="148"/>
        <v>0</v>
      </c>
      <c r="AD341" s="58"/>
      <c r="AE341" s="58"/>
    </row>
    <row r="342" spans="2:31" x14ac:dyDescent="0.3">
      <c r="B342" s="57" t="s">
        <v>98</v>
      </c>
      <c r="C342" s="57"/>
      <c r="D342" s="57"/>
      <c r="E342" s="93">
        <v>0</v>
      </c>
      <c r="F342" s="96">
        <v>0</v>
      </c>
      <c r="G342" s="93">
        <v>0</v>
      </c>
      <c r="H342" s="96">
        <v>0</v>
      </c>
      <c r="I342" s="93">
        <v>0</v>
      </c>
      <c r="J342" s="96">
        <v>0</v>
      </c>
      <c r="K342" s="93">
        <v>0</v>
      </c>
      <c r="L342" s="96">
        <v>0</v>
      </c>
      <c r="M342" s="93">
        <v>0</v>
      </c>
      <c r="N342" s="96">
        <v>0</v>
      </c>
      <c r="O342" s="93">
        <v>0</v>
      </c>
      <c r="P342" s="96">
        <v>0</v>
      </c>
      <c r="Q342" s="93">
        <v>0</v>
      </c>
      <c r="R342" s="96">
        <v>0</v>
      </c>
      <c r="S342" s="93">
        <v>0</v>
      </c>
      <c r="T342" s="96">
        <v>0</v>
      </c>
      <c r="U342" s="93">
        <v>0</v>
      </c>
      <c r="V342" s="96">
        <v>0</v>
      </c>
      <c r="W342" s="93">
        <v>0</v>
      </c>
      <c r="X342" s="96">
        <v>0</v>
      </c>
      <c r="Y342" s="93">
        <v>0</v>
      </c>
      <c r="Z342" s="96">
        <v>0</v>
      </c>
      <c r="AA342" s="93">
        <v>0</v>
      </c>
      <c r="AB342" s="96">
        <v>0</v>
      </c>
      <c r="AC342" s="58">
        <f t="shared" si="148"/>
        <v>0</v>
      </c>
      <c r="AD342" s="58"/>
      <c r="AE342" s="58"/>
    </row>
    <row r="343" spans="2:31" x14ac:dyDescent="0.3">
      <c r="B343" s="57" t="s">
        <v>29</v>
      </c>
      <c r="C343" s="57"/>
      <c r="D343" s="57"/>
      <c r="E343" s="93">
        <v>0</v>
      </c>
      <c r="F343" s="96">
        <v>0</v>
      </c>
      <c r="G343" s="93">
        <v>0</v>
      </c>
      <c r="H343" s="96">
        <v>0</v>
      </c>
      <c r="I343" s="93">
        <v>0</v>
      </c>
      <c r="J343" s="96">
        <v>0</v>
      </c>
      <c r="K343" s="93">
        <v>0</v>
      </c>
      <c r="L343" s="96">
        <v>0</v>
      </c>
      <c r="M343" s="93">
        <v>0</v>
      </c>
      <c r="N343" s="96">
        <v>0</v>
      </c>
      <c r="O343" s="93">
        <v>0</v>
      </c>
      <c r="P343" s="96">
        <v>0</v>
      </c>
      <c r="Q343" s="93">
        <v>0</v>
      </c>
      <c r="R343" s="96">
        <v>0</v>
      </c>
      <c r="S343" s="93">
        <v>0</v>
      </c>
      <c r="T343" s="96">
        <v>0</v>
      </c>
      <c r="U343" s="93">
        <v>0</v>
      </c>
      <c r="V343" s="96">
        <v>0</v>
      </c>
      <c r="W343" s="93">
        <v>0</v>
      </c>
      <c r="X343" s="96">
        <v>0</v>
      </c>
      <c r="Y343" s="93">
        <v>0</v>
      </c>
      <c r="Z343" s="96">
        <v>0</v>
      </c>
      <c r="AA343" s="93">
        <v>0</v>
      </c>
      <c r="AB343" s="96">
        <v>0</v>
      </c>
      <c r="AC343" s="58">
        <f t="shared" si="148"/>
        <v>0</v>
      </c>
      <c r="AD343" s="58"/>
      <c r="AE343" s="58"/>
    </row>
    <row r="344" spans="2:31" x14ac:dyDescent="0.3">
      <c r="B344" s="57" t="s">
        <v>30</v>
      </c>
      <c r="C344" s="57"/>
      <c r="D344" s="57"/>
      <c r="E344" s="93">
        <v>0</v>
      </c>
      <c r="F344" s="96">
        <v>0</v>
      </c>
      <c r="G344" s="93">
        <v>0</v>
      </c>
      <c r="H344" s="96">
        <v>0</v>
      </c>
      <c r="I344" s="93">
        <v>0</v>
      </c>
      <c r="J344" s="96">
        <v>0</v>
      </c>
      <c r="K344" s="93">
        <v>0</v>
      </c>
      <c r="L344" s="96">
        <v>0</v>
      </c>
      <c r="M344" s="93">
        <v>0</v>
      </c>
      <c r="N344" s="96">
        <v>0</v>
      </c>
      <c r="O344" s="93">
        <v>0</v>
      </c>
      <c r="P344" s="96">
        <v>0</v>
      </c>
      <c r="Q344" s="93">
        <v>0</v>
      </c>
      <c r="R344" s="96">
        <v>0</v>
      </c>
      <c r="S344" s="93">
        <v>0</v>
      </c>
      <c r="T344" s="96">
        <v>0</v>
      </c>
      <c r="U344" s="93">
        <v>0</v>
      </c>
      <c r="V344" s="96">
        <v>0</v>
      </c>
      <c r="W344" s="93">
        <v>0</v>
      </c>
      <c r="X344" s="96">
        <v>0</v>
      </c>
      <c r="Y344" s="93">
        <v>0</v>
      </c>
      <c r="Z344" s="96">
        <v>0</v>
      </c>
      <c r="AA344" s="93">
        <v>0</v>
      </c>
      <c r="AB344" s="96">
        <v>0</v>
      </c>
      <c r="AC344" s="58">
        <f t="shared" si="148"/>
        <v>0</v>
      </c>
      <c r="AD344" s="58"/>
      <c r="AE344" s="58"/>
    </row>
    <row r="345" spans="2:31" x14ac:dyDescent="0.3">
      <c r="B345" s="57" t="s">
        <v>31</v>
      </c>
      <c r="C345" s="57"/>
      <c r="D345" s="57"/>
      <c r="E345" s="93">
        <v>0</v>
      </c>
      <c r="F345" s="96">
        <v>0</v>
      </c>
      <c r="G345" s="93">
        <v>0</v>
      </c>
      <c r="H345" s="96">
        <v>0</v>
      </c>
      <c r="I345" s="93">
        <v>0</v>
      </c>
      <c r="J345" s="96">
        <v>0</v>
      </c>
      <c r="K345" s="93">
        <v>0</v>
      </c>
      <c r="L345" s="96">
        <v>0</v>
      </c>
      <c r="M345" s="93">
        <v>0</v>
      </c>
      <c r="N345" s="96">
        <v>0</v>
      </c>
      <c r="O345" s="93">
        <v>0</v>
      </c>
      <c r="P345" s="96">
        <v>0</v>
      </c>
      <c r="Q345" s="93">
        <v>0</v>
      </c>
      <c r="R345" s="96">
        <v>0</v>
      </c>
      <c r="S345" s="93">
        <v>0</v>
      </c>
      <c r="T345" s="96">
        <v>0</v>
      </c>
      <c r="U345" s="93">
        <v>0</v>
      </c>
      <c r="V345" s="96">
        <v>0</v>
      </c>
      <c r="W345" s="93">
        <v>0</v>
      </c>
      <c r="X345" s="96">
        <v>0</v>
      </c>
      <c r="Y345" s="93">
        <v>0</v>
      </c>
      <c r="Z345" s="96">
        <v>0</v>
      </c>
      <c r="AA345" s="93">
        <v>0</v>
      </c>
      <c r="AB345" s="96">
        <v>0</v>
      </c>
      <c r="AC345" s="58">
        <f t="shared" si="148"/>
        <v>0</v>
      </c>
      <c r="AD345" s="58"/>
      <c r="AE345" s="58"/>
    </row>
    <row r="346" spans="2:31" x14ac:dyDescent="0.3">
      <c r="B346" s="57" t="s">
        <v>32</v>
      </c>
      <c r="C346" s="57"/>
      <c r="D346" s="57"/>
      <c r="E346" s="93">
        <v>0</v>
      </c>
      <c r="F346" s="96">
        <v>0</v>
      </c>
      <c r="G346" s="93">
        <v>0</v>
      </c>
      <c r="H346" s="96">
        <v>0</v>
      </c>
      <c r="I346" s="93">
        <v>0</v>
      </c>
      <c r="J346" s="96">
        <v>0</v>
      </c>
      <c r="K346" s="93">
        <v>0</v>
      </c>
      <c r="L346" s="96">
        <v>0</v>
      </c>
      <c r="M346" s="93">
        <v>0</v>
      </c>
      <c r="N346" s="96">
        <v>0</v>
      </c>
      <c r="O346" s="93">
        <v>0</v>
      </c>
      <c r="P346" s="96">
        <v>0</v>
      </c>
      <c r="Q346" s="93">
        <v>0</v>
      </c>
      <c r="R346" s="96">
        <v>0</v>
      </c>
      <c r="S346" s="93">
        <v>0</v>
      </c>
      <c r="T346" s="96">
        <v>0</v>
      </c>
      <c r="U346" s="93">
        <v>0</v>
      </c>
      <c r="V346" s="96">
        <v>0</v>
      </c>
      <c r="W346" s="93">
        <v>0</v>
      </c>
      <c r="X346" s="96">
        <v>0</v>
      </c>
      <c r="Y346" s="93">
        <v>0</v>
      </c>
      <c r="Z346" s="96">
        <v>0</v>
      </c>
      <c r="AA346" s="93">
        <v>0</v>
      </c>
      <c r="AB346" s="96">
        <v>0</v>
      </c>
      <c r="AC346" s="58">
        <f t="shared" si="148"/>
        <v>0</v>
      </c>
      <c r="AD346" s="58"/>
      <c r="AE346" s="58"/>
    </row>
    <row r="347" spans="2:31" x14ac:dyDescent="0.3">
      <c r="B347" s="57" t="s">
        <v>33</v>
      </c>
      <c r="C347" s="57"/>
      <c r="D347" s="57"/>
      <c r="E347" s="93">
        <v>0</v>
      </c>
      <c r="F347" s="96">
        <v>0</v>
      </c>
      <c r="G347" s="93">
        <v>0</v>
      </c>
      <c r="H347" s="96">
        <v>0</v>
      </c>
      <c r="I347" s="93">
        <v>0</v>
      </c>
      <c r="J347" s="96">
        <v>0</v>
      </c>
      <c r="K347" s="93">
        <v>0</v>
      </c>
      <c r="L347" s="96">
        <v>0</v>
      </c>
      <c r="M347" s="93">
        <v>0</v>
      </c>
      <c r="N347" s="96">
        <v>0</v>
      </c>
      <c r="O347" s="93">
        <v>0</v>
      </c>
      <c r="P347" s="96">
        <v>0</v>
      </c>
      <c r="Q347" s="93">
        <v>0</v>
      </c>
      <c r="R347" s="96">
        <v>0</v>
      </c>
      <c r="S347" s="93">
        <v>0</v>
      </c>
      <c r="T347" s="96">
        <v>0</v>
      </c>
      <c r="U347" s="93">
        <v>0</v>
      </c>
      <c r="V347" s="96">
        <v>0</v>
      </c>
      <c r="W347" s="93">
        <v>0</v>
      </c>
      <c r="X347" s="96">
        <v>0</v>
      </c>
      <c r="Y347" s="93">
        <v>0</v>
      </c>
      <c r="Z347" s="96">
        <v>0</v>
      </c>
      <c r="AA347" s="93">
        <v>0</v>
      </c>
      <c r="AB347" s="96">
        <v>0</v>
      </c>
      <c r="AC347" s="58">
        <f t="shared" si="148"/>
        <v>0</v>
      </c>
      <c r="AD347" s="58"/>
      <c r="AE347" s="58"/>
    </row>
    <row r="348" spans="2:31" x14ac:dyDescent="0.3">
      <c r="B348" s="57" t="s">
        <v>34</v>
      </c>
      <c r="C348" s="57"/>
      <c r="D348" s="57"/>
      <c r="E348" s="93">
        <v>0</v>
      </c>
      <c r="F348" s="96">
        <v>0</v>
      </c>
      <c r="G348" s="93">
        <v>0</v>
      </c>
      <c r="H348" s="96">
        <v>0</v>
      </c>
      <c r="I348" s="93">
        <v>0</v>
      </c>
      <c r="J348" s="96">
        <v>0</v>
      </c>
      <c r="K348" s="93">
        <v>0</v>
      </c>
      <c r="L348" s="96">
        <v>0</v>
      </c>
      <c r="M348" s="93">
        <v>0</v>
      </c>
      <c r="N348" s="96">
        <v>0</v>
      </c>
      <c r="O348" s="93">
        <v>0</v>
      </c>
      <c r="P348" s="96">
        <v>0</v>
      </c>
      <c r="Q348" s="93">
        <v>0</v>
      </c>
      <c r="R348" s="96">
        <v>0</v>
      </c>
      <c r="S348" s="93">
        <v>0</v>
      </c>
      <c r="T348" s="96">
        <v>0</v>
      </c>
      <c r="U348" s="93">
        <v>0</v>
      </c>
      <c r="V348" s="96">
        <v>0</v>
      </c>
      <c r="W348" s="93">
        <v>0</v>
      </c>
      <c r="X348" s="96">
        <v>0</v>
      </c>
      <c r="Y348" s="93">
        <v>0</v>
      </c>
      <c r="Z348" s="96">
        <v>0</v>
      </c>
      <c r="AA348" s="93">
        <v>0</v>
      </c>
      <c r="AB348" s="96">
        <v>0</v>
      </c>
      <c r="AC348" s="58">
        <f t="shared" si="148"/>
        <v>0</v>
      </c>
      <c r="AD348" s="58"/>
      <c r="AE348" s="58"/>
    </row>
    <row r="349" spans="2:31" x14ac:dyDescent="0.3">
      <c r="B349" s="57" t="s">
        <v>35</v>
      </c>
      <c r="C349" s="57"/>
      <c r="D349" s="57"/>
      <c r="E349" s="93">
        <v>0</v>
      </c>
      <c r="F349" s="96">
        <v>0</v>
      </c>
      <c r="G349" s="93">
        <v>0</v>
      </c>
      <c r="H349" s="96">
        <v>0</v>
      </c>
      <c r="I349" s="93">
        <v>0</v>
      </c>
      <c r="J349" s="96">
        <v>0</v>
      </c>
      <c r="K349" s="93">
        <v>0</v>
      </c>
      <c r="L349" s="96">
        <v>0</v>
      </c>
      <c r="M349" s="93">
        <v>0</v>
      </c>
      <c r="N349" s="96">
        <v>0</v>
      </c>
      <c r="O349" s="93">
        <v>0</v>
      </c>
      <c r="P349" s="96">
        <v>0</v>
      </c>
      <c r="Q349" s="93">
        <v>0</v>
      </c>
      <c r="R349" s="96">
        <v>0</v>
      </c>
      <c r="S349" s="93">
        <v>0</v>
      </c>
      <c r="T349" s="96">
        <v>0</v>
      </c>
      <c r="U349" s="93">
        <v>0</v>
      </c>
      <c r="V349" s="96">
        <v>0</v>
      </c>
      <c r="W349" s="93">
        <v>0</v>
      </c>
      <c r="X349" s="96">
        <v>0</v>
      </c>
      <c r="Y349" s="93">
        <v>0</v>
      </c>
      <c r="Z349" s="96">
        <v>0</v>
      </c>
      <c r="AA349" s="93">
        <v>0</v>
      </c>
      <c r="AB349" s="96">
        <v>0</v>
      </c>
      <c r="AC349" s="58">
        <f t="shared" si="148"/>
        <v>0</v>
      </c>
      <c r="AD349" s="58"/>
      <c r="AE349" s="58"/>
    </row>
    <row r="350" spans="2:31" x14ac:dyDescent="0.3">
      <c r="B350" s="57" t="s">
        <v>36</v>
      </c>
      <c r="C350" s="57"/>
      <c r="D350" s="57"/>
      <c r="E350" s="93">
        <v>0</v>
      </c>
      <c r="F350" s="96">
        <v>0</v>
      </c>
      <c r="G350" s="93">
        <v>0</v>
      </c>
      <c r="H350" s="96">
        <v>0</v>
      </c>
      <c r="I350" s="93">
        <v>0</v>
      </c>
      <c r="J350" s="96">
        <v>0</v>
      </c>
      <c r="K350" s="93">
        <v>0</v>
      </c>
      <c r="L350" s="96">
        <v>0</v>
      </c>
      <c r="M350" s="93">
        <v>0</v>
      </c>
      <c r="N350" s="96">
        <v>0</v>
      </c>
      <c r="O350" s="93">
        <v>0</v>
      </c>
      <c r="P350" s="96">
        <v>0</v>
      </c>
      <c r="Q350" s="93">
        <v>0</v>
      </c>
      <c r="R350" s="96">
        <v>0</v>
      </c>
      <c r="S350" s="93">
        <v>0</v>
      </c>
      <c r="T350" s="96">
        <v>0</v>
      </c>
      <c r="U350" s="93">
        <v>0</v>
      </c>
      <c r="V350" s="96">
        <v>0</v>
      </c>
      <c r="W350" s="93">
        <v>0</v>
      </c>
      <c r="X350" s="96">
        <v>0</v>
      </c>
      <c r="Y350" s="93">
        <v>0</v>
      </c>
      <c r="Z350" s="96">
        <v>0</v>
      </c>
      <c r="AA350" s="93">
        <v>0</v>
      </c>
      <c r="AB350" s="96">
        <v>0</v>
      </c>
      <c r="AC350" s="58">
        <f t="shared" si="148"/>
        <v>0</v>
      </c>
      <c r="AD350" s="58"/>
      <c r="AE350" s="58"/>
    </row>
    <row r="351" spans="2:31" x14ac:dyDescent="0.3">
      <c r="B351" s="12" t="s">
        <v>86</v>
      </c>
      <c r="C351" s="12"/>
      <c r="D351" s="12"/>
      <c r="E351" s="93">
        <v>0</v>
      </c>
      <c r="F351" s="96">
        <v>0</v>
      </c>
      <c r="G351" s="93">
        <v>0</v>
      </c>
      <c r="H351" s="96">
        <v>0</v>
      </c>
      <c r="I351" s="93">
        <v>0</v>
      </c>
      <c r="J351" s="96">
        <v>0</v>
      </c>
      <c r="K351" s="93">
        <v>0</v>
      </c>
      <c r="L351" s="96">
        <v>0</v>
      </c>
      <c r="M351" s="93">
        <v>0</v>
      </c>
      <c r="N351" s="96">
        <v>0</v>
      </c>
      <c r="O351" s="93">
        <v>0</v>
      </c>
      <c r="P351" s="96">
        <v>0</v>
      </c>
      <c r="Q351" s="93">
        <v>0</v>
      </c>
      <c r="R351" s="96">
        <v>0</v>
      </c>
      <c r="S351" s="93">
        <v>0</v>
      </c>
      <c r="T351" s="96">
        <v>0</v>
      </c>
      <c r="U351" s="93">
        <v>0</v>
      </c>
      <c r="V351" s="96">
        <v>0</v>
      </c>
      <c r="W351" s="93">
        <v>0</v>
      </c>
      <c r="X351" s="96">
        <v>0</v>
      </c>
      <c r="Y351" s="93">
        <v>0</v>
      </c>
      <c r="Z351" s="96">
        <v>0</v>
      </c>
      <c r="AA351" s="93">
        <v>0</v>
      </c>
      <c r="AB351" s="96">
        <v>0</v>
      </c>
      <c r="AC351" s="58">
        <f t="shared" si="148"/>
        <v>0</v>
      </c>
      <c r="AD351" s="58"/>
      <c r="AE351" s="58"/>
    </row>
    <row r="352" spans="2:31" x14ac:dyDescent="0.3">
      <c r="B352" s="12" t="s">
        <v>87</v>
      </c>
      <c r="C352" s="12"/>
      <c r="D352" s="12"/>
      <c r="E352" s="93">
        <v>0</v>
      </c>
      <c r="F352" s="96">
        <v>0</v>
      </c>
      <c r="G352" s="93">
        <v>0</v>
      </c>
      <c r="H352" s="96">
        <v>0</v>
      </c>
      <c r="I352" s="93">
        <v>0</v>
      </c>
      <c r="J352" s="96">
        <v>0</v>
      </c>
      <c r="K352" s="93">
        <v>0</v>
      </c>
      <c r="L352" s="96">
        <v>0</v>
      </c>
      <c r="M352" s="93">
        <v>0</v>
      </c>
      <c r="N352" s="96">
        <v>0</v>
      </c>
      <c r="O352" s="93">
        <v>0</v>
      </c>
      <c r="P352" s="96">
        <v>0</v>
      </c>
      <c r="Q352" s="93">
        <v>0</v>
      </c>
      <c r="R352" s="96">
        <v>0</v>
      </c>
      <c r="S352" s="93">
        <v>0</v>
      </c>
      <c r="T352" s="96">
        <v>0</v>
      </c>
      <c r="U352" s="93">
        <v>0</v>
      </c>
      <c r="V352" s="96">
        <v>0</v>
      </c>
      <c r="W352" s="93">
        <v>0</v>
      </c>
      <c r="X352" s="96">
        <v>0</v>
      </c>
      <c r="Y352" s="93">
        <v>0</v>
      </c>
      <c r="Z352" s="96">
        <v>0</v>
      </c>
      <c r="AA352" s="93">
        <v>0</v>
      </c>
      <c r="AB352" s="96">
        <v>0</v>
      </c>
      <c r="AC352" s="58">
        <f t="shared" si="148"/>
        <v>0</v>
      </c>
      <c r="AD352" s="58"/>
      <c r="AE352" s="58"/>
    </row>
    <row r="353" spans="2:31" x14ac:dyDescent="0.3">
      <c r="B353" s="12" t="s">
        <v>100</v>
      </c>
      <c r="C353" s="12"/>
      <c r="D353" s="12"/>
      <c r="E353" s="93">
        <v>0</v>
      </c>
      <c r="F353" s="96">
        <v>0</v>
      </c>
      <c r="G353" s="93">
        <v>0</v>
      </c>
      <c r="H353" s="96">
        <v>0</v>
      </c>
      <c r="I353" s="93">
        <v>0</v>
      </c>
      <c r="J353" s="96">
        <v>0</v>
      </c>
      <c r="K353" s="93">
        <v>0</v>
      </c>
      <c r="L353" s="96">
        <v>0</v>
      </c>
      <c r="M353" s="93">
        <v>0</v>
      </c>
      <c r="N353" s="96">
        <v>0</v>
      </c>
      <c r="O353" s="93">
        <v>0</v>
      </c>
      <c r="P353" s="96">
        <v>0</v>
      </c>
      <c r="Q353" s="93">
        <v>0</v>
      </c>
      <c r="R353" s="96">
        <v>0</v>
      </c>
      <c r="S353" s="93">
        <v>0</v>
      </c>
      <c r="T353" s="96">
        <v>0</v>
      </c>
      <c r="U353" s="93">
        <v>0</v>
      </c>
      <c r="V353" s="96">
        <v>0</v>
      </c>
      <c r="W353" s="93">
        <v>0</v>
      </c>
      <c r="X353" s="96">
        <v>0</v>
      </c>
      <c r="Y353" s="93">
        <v>0</v>
      </c>
      <c r="Z353" s="96">
        <v>0</v>
      </c>
      <c r="AA353" s="93">
        <v>0</v>
      </c>
      <c r="AB353" s="96">
        <v>0</v>
      </c>
      <c r="AC353" s="58">
        <f t="shared" si="148"/>
        <v>0</v>
      </c>
      <c r="AD353" s="58"/>
      <c r="AE353" s="58"/>
    </row>
    <row r="354" spans="2:31" x14ac:dyDescent="0.3">
      <c r="B354" s="13" t="s">
        <v>2</v>
      </c>
      <c r="C354" s="13"/>
      <c r="D354" s="13"/>
      <c r="E354" s="14">
        <f>SUM(E316:E353)</f>
        <v>0</v>
      </c>
      <c r="F354" s="14">
        <f t="shared" ref="F354" si="149">SUM(F316:F353)</f>
        <v>0</v>
      </c>
      <c r="G354" s="14">
        <f t="shared" ref="G354" si="150">SUM(G316:G353)</f>
        <v>0</v>
      </c>
      <c r="H354" s="14">
        <f t="shared" ref="H354" si="151">SUM(H316:H353)</f>
        <v>0</v>
      </c>
      <c r="I354" s="14">
        <f t="shared" ref="I354" si="152">SUM(I316:I353)</f>
        <v>0</v>
      </c>
      <c r="J354" s="14">
        <f t="shared" ref="J354" si="153">SUM(J316:J353)</f>
        <v>0</v>
      </c>
      <c r="K354" s="14">
        <f t="shared" ref="K354" si="154">SUM(K316:K353)</f>
        <v>0</v>
      </c>
      <c r="L354" s="14">
        <f t="shared" ref="L354" si="155">SUM(L316:L353)</f>
        <v>0</v>
      </c>
      <c r="M354" s="14">
        <f t="shared" ref="M354" si="156">SUM(M316:M353)</f>
        <v>0</v>
      </c>
      <c r="N354" s="14">
        <f t="shared" ref="N354" si="157">SUM(N316:N353)</f>
        <v>0</v>
      </c>
      <c r="O354" s="14">
        <f t="shared" ref="O354" si="158">SUM(O316:O353)</f>
        <v>0</v>
      </c>
      <c r="P354" s="14">
        <f t="shared" ref="P354" si="159">SUM(P316:P353)</f>
        <v>3.7141666666666668</v>
      </c>
      <c r="Q354" s="14">
        <f t="shared" ref="Q354" si="160">SUM(Q316:Q353)</f>
        <v>56.773166666666668</v>
      </c>
      <c r="R354" s="14">
        <f t="shared" ref="R354" si="161">SUM(R316:R353)</f>
        <v>93.350499999999982</v>
      </c>
      <c r="S354" s="14">
        <f t="shared" ref="S354" si="162">SUM(S316:S353)</f>
        <v>229.90000000000012</v>
      </c>
      <c r="T354" s="14">
        <f t="shared" ref="T354" si="163">SUM(T316:T353)</f>
        <v>174.23516666666666</v>
      </c>
      <c r="U354" s="14">
        <f t="shared" ref="U354" si="164">SUM(U316:U353)</f>
        <v>212.76383333333331</v>
      </c>
      <c r="V354" s="14">
        <f t="shared" ref="V354" si="165">SUM(V316:V353)</f>
        <v>304.76616666666666</v>
      </c>
      <c r="W354" s="14">
        <f t="shared" ref="W354" si="166">SUM(W316:W353)</f>
        <v>272.54166666666674</v>
      </c>
      <c r="X354" s="14">
        <f t="shared" ref="X354" si="167">SUM(X316:X353)</f>
        <v>0</v>
      </c>
      <c r="Y354" s="14">
        <f t="shared" ref="Y354" si="168">SUM(Y316:Y353)</f>
        <v>15.189833333333336</v>
      </c>
      <c r="Z354" s="14">
        <f t="shared" ref="Z354" si="169">SUM(Z316:Z353)</f>
        <v>24.303499999999996</v>
      </c>
      <c r="AA354" s="14">
        <f t="shared" ref="AA354" si="170">SUM(AA316:AA353)</f>
        <v>32.292666666666669</v>
      </c>
      <c r="AB354" s="14">
        <f t="shared" ref="AB354" si="171">SUM(AB316:AB353)</f>
        <v>28.069333333333333</v>
      </c>
      <c r="AC354" s="63">
        <f>SUM(AC316:AE353)</f>
        <v>1447.9000000000003</v>
      </c>
      <c r="AD354" s="63"/>
      <c r="AE354" s="63"/>
    </row>
    <row r="357" spans="2:31" x14ac:dyDescent="0.3">
      <c r="B357" s="8">
        <f>'Resumen-Mensual'!$M$22</f>
        <v>44994</v>
      </c>
    </row>
    <row r="358" spans="2:31" x14ac:dyDescent="0.3">
      <c r="B358" s="8"/>
    </row>
    <row r="359" spans="2:31" x14ac:dyDescent="0.3">
      <c r="B359" s="9" t="s">
        <v>81</v>
      </c>
      <c r="C359" s="10"/>
      <c r="D359" s="10"/>
      <c r="E359" s="11">
        <v>1</v>
      </c>
      <c r="F359" s="11">
        <v>2</v>
      </c>
      <c r="G359" s="11">
        <v>3</v>
      </c>
      <c r="H359" s="11">
        <v>4</v>
      </c>
      <c r="I359" s="11">
        <v>5</v>
      </c>
      <c r="J359" s="11">
        <v>6</v>
      </c>
      <c r="K359" s="11">
        <v>7</v>
      </c>
      <c r="L359" s="11">
        <v>8</v>
      </c>
      <c r="M359" s="11">
        <v>9</v>
      </c>
      <c r="N359" s="11">
        <v>10</v>
      </c>
      <c r="O359" s="11">
        <v>11</v>
      </c>
      <c r="P359" s="11">
        <v>12</v>
      </c>
      <c r="Q359" s="11">
        <v>13</v>
      </c>
      <c r="R359" s="11">
        <v>14</v>
      </c>
      <c r="S359" s="11">
        <v>15</v>
      </c>
      <c r="T359" s="11">
        <v>16</v>
      </c>
      <c r="U359" s="11">
        <v>17</v>
      </c>
      <c r="V359" s="11">
        <v>18</v>
      </c>
      <c r="W359" s="11">
        <v>19</v>
      </c>
      <c r="X359" s="11">
        <v>20</v>
      </c>
      <c r="Y359" s="11">
        <v>21</v>
      </c>
      <c r="Z359" s="11">
        <v>22</v>
      </c>
      <c r="AA359" s="11">
        <v>23</v>
      </c>
      <c r="AB359" s="11">
        <v>24</v>
      </c>
      <c r="AC359" s="61" t="s">
        <v>2</v>
      </c>
      <c r="AD359" s="61"/>
      <c r="AE359" s="61"/>
    </row>
    <row r="360" spans="2:31" x14ac:dyDescent="0.3">
      <c r="B360" s="57" t="s">
        <v>4</v>
      </c>
      <c r="C360" s="57"/>
      <c r="D360" s="57"/>
      <c r="E360" s="98">
        <v>0</v>
      </c>
      <c r="F360" s="99">
        <v>0</v>
      </c>
      <c r="G360" s="98">
        <v>0</v>
      </c>
      <c r="H360" s="99">
        <v>0</v>
      </c>
      <c r="I360" s="98">
        <v>0</v>
      </c>
      <c r="J360" s="99">
        <v>0</v>
      </c>
      <c r="K360" s="98">
        <v>0</v>
      </c>
      <c r="L360" s="99">
        <v>0</v>
      </c>
      <c r="M360" s="98">
        <v>0</v>
      </c>
      <c r="N360" s="99">
        <v>0</v>
      </c>
      <c r="O360" s="98">
        <v>0</v>
      </c>
      <c r="P360" s="99">
        <v>0</v>
      </c>
      <c r="Q360" s="98">
        <v>0</v>
      </c>
      <c r="R360" s="99">
        <v>0</v>
      </c>
      <c r="S360" s="98">
        <v>0</v>
      </c>
      <c r="T360" s="99">
        <v>0.37899999999999862</v>
      </c>
      <c r="U360" s="98">
        <v>4.6693333333333316</v>
      </c>
      <c r="V360" s="99">
        <v>5.2866666666666671</v>
      </c>
      <c r="W360" s="98">
        <v>6.8854999999999986</v>
      </c>
      <c r="X360" s="99">
        <v>0</v>
      </c>
      <c r="Y360" s="98">
        <v>0.60916666666666708</v>
      </c>
      <c r="Z360" s="99">
        <v>0</v>
      </c>
      <c r="AA360" s="98">
        <v>0.86983333333333346</v>
      </c>
      <c r="AB360" s="99">
        <v>1.0805000000000005</v>
      </c>
      <c r="AC360" s="58">
        <f>SUM(E360:AB360)</f>
        <v>19.779999999999994</v>
      </c>
      <c r="AD360" s="58"/>
      <c r="AE360" s="58"/>
    </row>
    <row r="361" spans="2:31" x14ac:dyDescent="0.3">
      <c r="B361" s="57" t="s">
        <v>5</v>
      </c>
      <c r="C361" s="57"/>
      <c r="D361" s="57"/>
      <c r="E361" s="97">
        <v>0</v>
      </c>
      <c r="F361" s="100">
        <v>0</v>
      </c>
      <c r="G361" s="97">
        <v>0</v>
      </c>
      <c r="H361" s="100">
        <v>0</v>
      </c>
      <c r="I361" s="97">
        <v>0</v>
      </c>
      <c r="J361" s="100">
        <v>0</v>
      </c>
      <c r="K361" s="97">
        <v>0</v>
      </c>
      <c r="L361" s="100">
        <v>0</v>
      </c>
      <c r="M361" s="97">
        <v>0</v>
      </c>
      <c r="N361" s="100">
        <v>0</v>
      </c>
      <c r="O361" s="97">
        <v>0</v>
      </c>
      <c r="P361" s="100">
        <v>0</v>
      </c>
      <c r="Q361" s="97">
        <v>0</v>
      </c>
      <c r="R361" s="100">
        <v>6.5419999999999998</v>
      </c>
      <c r="S361" s="97">
        <v>19.326499999999996</v>
      </c>
      <c r="T361" s="100">
        <v>25.194833333333339</v>
      </c>
      <c r="U361" s="97">
        <v>39.336333333333336</v>
      </c>
      <c r="V361" s="100">
        <v>38.945333333333338</v>
      </c>
      <c r="W361" s="97">
        <v>20.270999999999997</v>
      </c>
      <c r="X361" s="100">
        <v>0</v>
      </c>
      <c r="Y361" s="97">
        <v>0</v>
      </c>
      <c r="Z361" s="100">
        <v>0</v>
      </c>
      <c r="AA361" s="97">
        <v>0</v>
      </c>
      <c r="AB361" s="100">
        <v>0</v>
      </c>
      <c r="AC361" s="58">
        <f t="shared" ref="AC361:AC397" si="172">SUM(E361:AB361)</f>
        <v>149.61599999999999</v>
      </c>
      <c r="AD361" s="58"/>
      <c r="AE361" s="58"/>
    </row>
    <row r="362" spans="2:31" x14ac:dyDescent="0.3">
      <c r="B362" s="57" t="s">
        <v>6</v>
      </c>
      <c r="C362" s="57"/>
      <c r="D362" s="57"/>
      <c r="E362" s="97">
        <v>0</v>
      </c>
      <c r="F362" s="100">
        <v>0</v>
      </c>
      <c r="G362" s="97">
        <v>0</v>
      </c>
      <c r="H362" s="100">
        <v>0</v>
      </c>
      <c r="I362" s="97">
        <v>0</v>
      </c>
      <c r="J362" s="100">
        <v>0</v>
      </c>
      <c r="K362" s="97">
        <v>0</v>
      </c>
      <c r="L362" s="100">
        <v>0</v>
      </c>
      <c r="M362" s="97">
        <v>0</v>
      </c>
      <c r="N362" s="100">
        <v>0</v>
      </c>
      <c r="O362" s="97">
        <v>0</v>
      </c>
      <c r="P362" s="100">
        <v>0</v>
      </c>
      <c r="Q362" s="97">
        <v>4.1396666666666659</v>
      </c>
      <c r="R362" s="100">
        <v>0</v>
      </c>
      <c r="S362" s="97">
        <v>38.5535</v>
      </c>
      <c r="T362" s="100">
        <v>0</v>
      </c>
      <c r="U362" s="97">
        <v>45.570166666666658</v>
      </c>
      <c r="V362" s="100">
        <v>0</v>
      </c>
      <c r="W362" s="97">
        <v>26.422166666666666</v>
      </c>
      <c r="X362" s="100">
        <v>0</v>
      </c>
      <c r="Y362" s="97">
        <v>0</v>
      </c>
      <c r="Z362" s="100">
        <v>0</v>
      </c>
      <c r="AA362" s="97">
        <v>0</v>
      </c>
      <c r="AB362" s="100">
        <v>8.3333333333333772E-4</v>
      </c>
      <c r="AC362" s="58">
        <f t="shared" si="172"/>
        <v>114.68633333333332</v>
      </c>
      <c r="AD362" s="58"/>
      <c r="AE362" s="58"/>
    </row>
    <row r="363" spans="2:31" x14ac:dyDescent="0.3">
      <c r="B363" s="57" t="s">
        <v>99</v>
      </c>
      <c r="C363" s="57"/>
      <c r="D363" s="57"/>
      <c r="E363" s="97">
        <v>0</v>
      </c>
      <c r="F363" s="100">
        <v>0</v>
      </c>
      <c r="G363" s="97">
        <v>0</v>
      </c>
      <c r="H363" s="100">
        <v>0</v>
      </c>
      <c r="I363" s="97">
        <v>0</v>
      </c>
      <c r="J363" s="100">
        <v>0</v>
      </c>
      <c r="K363" s="97">
        <v>0</v>
      </c>
      <c r="L363" s="100">
        <v>0</v>
      </c>
      <c r="M363" s="97">
        <v>0</v>
      </c>
      <c r="N363" s="100">
        <v>0</v>
      </c>
      <c r="O363" s="97">
        <v>0</v>
      </c>
      <c r="P363" s="100">
        <v>0</v>
      </c>
      <c r="Q363" s="97">
        <v>0</v>
      </c>
      <c r="R363" s="100">
        <v>5.7149999999999972</v>
      </c>
      <c r="S363" s="97">
        <v>44.044666666666707</v>
      </c>
      <c r="T363" s="100">
        <v>9.40133333333333</v>
      </c>
      <c r="U363" s="97">
        <v>46.37000000000004</v>
      </c>
      <c r="V363" s="100">
        <v>53.605499999999957</v>
      </c>
      <c r="W363" s="97">
        <v>43.633333333333333</v>
      </c>
      <c r="X363" s="100">
        <v>0</v>
      </c>
      <c r="Y363" s="97">
        <v>42.333333333333343</v>
      </c>
      <c r="Z363" s="100">
        <v>0</v>
      </c>
      <c r="AA363" s="97">
        <v>0</v>
      </c>
      <c r="AB363" s="100">
        <v>0</v>
      </c>
      <c r="AC363" s="58">
        <f t="shared" si="172"/>
        <v>245.10316666666668</v>
      </c>
      <c r="AD363" s="58"/>
      <c r="AE363" s="58"/>
    </row>
    <row r="364" spans="2:31" x14ac:dyDescent="0.3">
      <c r="B364" s="57" t="s">
        <v>7</v>
      </c>
      <c r="C364" s="57"/>
      <c r="D364" s="57"/>
      <c r="E364" s="97">
        <v>0</v>
      </c>
      <c r="F364" s="100">
        <v>0</v>
      </c>
      <c r="G364" s="97">
        <v>0</v>
      </c>
      <c r="H364" s="100">
        <v>0</v>
      </c>
      <c r="I364" s="97">
        <v>0</v>
      </c>
      <c r="J364" s="100">
        <v>0</v>
      </c>
      <c r="K364" s="97">
        <v>0</v>
      </c>
      <c r="L364" s="100">
        <v>0</v>
      </c>
      <c r="M364" s="97">
        <v>0</v>
      </c>
      <c r="N364" s="100">
        <v>0</v>
      </c>
      <c r="O364" s="97">
        <v>0</v>
      </c>
      <c r="P364" s="100">
        <v>0</v>
      </c>
      <c r="Q364" s="97">
        <v>0</v>
      </c>
      <c r="R364" s="100">
        <v>0</v>
      </c>
      <c r="S364" s="97">
        <v>0</v>
      </c>
      <c r="T364" s="100">
        <v>2.4999999999999762E-2</v>
      </c>
      <c r="U364" s="97">
        <v>0</v>
      </c>
      <c r="V364" s="100">
        <v>25.893333333333331</v>
      </c>
      <c r="W364" s="97">
        <v>20.555333333333333</v>
      </c>
      <c r="X364" s="100">
        <v>0</v>
      </c>
      <c r="Y364" s="97">
        <v>18.824833333333338</v>
      </c>
      <c r="Z364" s="100">
        <v>2.7798333333333338</v>
      </c>
      <c r="AA364" s="97">
        <v>5.7888333333333319</v>
      </c>
      <c r="AB364" s="100">
        <v>2.3674999999999997</v>
      </c>
      <c r="AC364" s="58">
        <f t="shared" si="172"/>
        <v>76.234666666666641</v>
      </c>
      <c r="AD364" s="58"/>
      <c r="AE364" s="58"/>
    </row>
    <row r="365" spans="2:31" x14ac:dyDescent="0.3">
      <c r="B365" s="57" t="s">
        <v>8</v>
      </c>
      <c r="C365" s="57"/>
      <c r="D365" s="57"/>
      <c r="E365" s="97">
        <v>0</v>
      </c>
      <c r="F365" s="100">
        <v>0</v>
      </c>
      <c r="G365" s="97">
        <v>0</v>
      </c>
      <c r="H365" s="100">
        <v>0</v>
      </c>
      <c r="I365" s="97">
        <v>0</v>
      </c>
      <c r="J365" s="100">
        <v>0</v>
      </c>
      <c r="K365" s="97">
        <v>0</v>
      </c>
      <c r="L365" s="100">
        <v>0</v>
      </c>
      <c r="M365" s="97">
        <v>0</v>
      </c>
      <c r="N365" s="100">
        <v>0</v>
      </c>
      <c r="O365" s="97">
        <v>0</v>
      </c>
      <c r="P365" s="100">
        <v>0</v>
      </c>
      <c r="Q365" s="97">
        <v>0</v>
      </c>
      <c r="R365" s="100">
        <v>10.0245</v>
      </c>
      <c r="S365" s="97">
        <v>27.170999999999985</v>
      </c>
      <c r="T365" s="100">
        <v>28.868999999999989</v>
      </c>
      <c r="U365" s="97">
        <v>31.500999999999969</v>
      </c>
      <c r="V365" s="100">
        <v>10.952666666666664</v>
      </c>
      <c r="W365" s="97">
        <v>0</v>
      </c>
      <c r="X365" s="100">
        <v>0</v>
      </c>
      <c r="Y365" s="97">
        <v>5.0999999999999976E-2</v>
      </c>
      <c r="Z365" s="100">
        <v>5.22983333333333</v>
      </c>
      <c r="AA365" s="97">
        <v>3.3103333333333329</v>
      </c>
      <c r="AB365" s="100">
        <v>0</v>
      </c>
      <c r="AC365" s="58">
        <f t="shared" si="172"/>
        <v>117.10933333333325</v>
      </c>
      <c r="AD365" s="58"/>
      <c r="AE365" s="58"/>
    </row>
    <row r="366" spans="2:31" x14ac:dyDescent="0.3">
      <c r="B366" s="57" t="s">
        <v>9</v>
      </c>
      <c r="C366" s="57"/>
      <c r="D366" s="57"/>
      <c r="E366" s="97">
        <v>0</v>
      </c>
      <c r="F366" s="100">
        <v>0</v>
      </c>
      <c r="G366" s="97">
        <v>0</v>
      </c>
      <c r="H366" s="100">
        <v>0</v>
      </c>
      <c r="I366" s="97">
        <v>0</v>
      </c>
      <c r="J366" s="100">
        <v>0</v>
      </c>
      <c r="K366" s="97">
        <v>0</v>
      </c>
      <c r="L366" s="100">
        <v>0</v>
      </c>
      <c r="M366" s="97">
        <v>0</v>
      </c>
      <c r="N366" s="100">
        <v>0</v>
      </c>
      <c r="O366" s="97">
        <v>0</v>
      </c>
      <c r="P366" s="100">
        <v>0</v>
      </c>
      <c r="Q366" s="97">
        <v>0</v>
      </c>
      <c r="R366" s="100">
        <v>0</v>
      </c>
      <c r="S366" s="97">
        <v>0</v>
      </c>
      <c r="T366" s="100">
        <v>0</v>
      </c>
      <c r="U366" s="97">
        <v>0</v>
      </c>
      <c r="V366" s="100">
        <v>7.2243333333333348</v>
      </c>
      <c r="W366" s="97">
        <v>15.871000000000002</v>
      </c>
      <c r="X366" s="100">
        <v>0</v>
      </c>
      <c r="Y366" s="97">
        <v>0</v>
      </c>
      <c r="Z366" s="100">
        <v>0</v>
      </c>
      <c r="AA366" s="97">
        <v>0</v>
      </c>
      <c r="AB366" s="100">
        <v>0</v>
      </c>
      <c r="AC366" s="58">
        <f t="shared" si="172"/>
        <v>23.095333333333336</v>
      </c>
      <c r="AD366" s="58"/>
      <c r="AE366" s="58"/>
    </row>
    <row r="367" spans="2:31" x14ac:dyDescent="0.3">
      <c r="B367" s="57" t="s">
        <v>10</v>
      </c>
      <c r="C367" s="57"/>
      <c r="D367" s="57"/>
      <c r="E367" s="97">
        <v>0</v>
      </c>
      <c r="F367" s="100">
        <v>0</v>
      </c>
      <c r="G367" s="97">
        <v>0</v>
      </c>
      <c r="H367" s="100">
        <v>0</v>
      </c>
      <c r="I367" s="97">
        <v>0</v>
      </c>
      <c r="J367" s="100">
        <v>0</v>
      </c>
      <c r="K367" s="97">
        <v>0</v>
      </c>
      <c r="L367" s="100">
        <v>0</v>
      </c>
      <c r="M367" s="97">
        <v>0</v>
      </c>
      <c r="N367" s="100">
        <v>0</v>
      </c>
      <c r="O367" s="97">
        <v>0</v>
      </c>
      <c r="P367" s="100">
        <v>0</v>
      </c>
      <c r="Q367" s="97">
        <v>0</v>
      </c>
      <c r="R367" s="100">
        <v>0.69150000000000023</v>
      </c>
      <c r="S367" s="97">
        <v>9.6606666666666694</v>
      </c>
      <c r="T367" s="100">
        <v>10.091500000000003</v>
      </c>
      <c r="U367" s="97">
        <v>19.163000000000011</v>
      </c>
      <c r="V367" s="100">
        <v>31.305666666666664</v>
      </c>
      <c r="W367" s="97">
        <v>33.539666666666676</v>
      </c>
      <c r="X367" s="100">
        <v>0</v>
      </c>
      <c r="Y367" s="97">
        <v>0</v>
      </c>
      <c r="Z367" s="100">
        <v>0</v>
      </c>
      <c r="AA367" s="97">
        <v>0</v>
      </c>
      <c r="AB367" s="100">
        <v>0</v>
      </c>
      <c r="AC367" s="58">
        <f t="shared" si="172"/>
        <v>104.45200000000003</v>
      </c>
      <c r="AD367" s="58"/>
      <c r="AE367" s="58"/>
    </row>
    <row r="368" spans="2:31" x14ac:dyDescent="0.3">
      <c r="B368" s="57" t="s">
        <v>11</v>
      </c>
      <c r="C368" s="57"/>
      <c r="D368" s="57"/>
      <c r="E368" s="97">
        <v>0</v>
      </c>
      <c r="F368" s="100">
        <v>0</v>
      </c>
      <c r="G368" s="97">
        <v>0</v>
      </c>
      <c r="H368" s="100">
        <v>0</v>
      </c>
      <c r="I368" s="97">
        <v>0</v>
      </c>
      <c r="J368" s="100">
        <v>0</v>
      </c>
      <c r="K368" s="97">
        <v>0</v>
      </c>
      <c r="L368" s="100">
        <v>0</v>
      </c>
      <c r="M368" s="97">
        <v>0</v>
      </c>
      <c r="N368" s="100">
        <v>0</v>
      </c>
      <c r="O368" s="97">
        <v>0</v>
      </c>
      <c r="P368" s="100">
        <v>0</v>
      </c>
      <c r="Q368" s="97">
        <v>0</v>
      </c>
      <c r="R368" s="100">
        <v>0.20216666666666674</v>
      </c>
      <c r="S368" s="97">
        <v>4.6615000000000011</v>
      </c>
      <c r="T368" s="100">
        <v>3.7646666666666677</v>
      </c>
      <c r="U368" s="97">
        <v>10.410666666666661</v>
      </c>
      <c r="V368" s="100">
        <v>21.620833333333337</v>
      </c>
      <c r="W368" s="97">
        <v>29.36999999999998</v>
      </c>
      <c r="X368" s="100">
        <v>0</v>
      </c>
      <c r="Y368" s="97">
        <v>0</v>
      </c>
      <c r="Z368" s="100">
        <v>0</v>
      </c>
      <c r="AA368" s="97">
        <v>0</v>
      </c>
      <c r="AB368" s="100">
        <v>0</v>
      </c>
      <c r="AC368" s="58">
        <f t="shared" si="172"/>
        <v>70.029833333333315</v>
      </c>
      <c r="AD368" s="58"/>
      <c r="AE368" s="58"/>
    </row>
    <row r="369" spans="2:31" x14ac:dyDescent="0.3">
      <c r="B369" s="57" t="s">
        <v>12</v>
      </c>
      <c r="C369" s="57"/>
      <c r="D369" s="57"/>
      <c r="E369" s="97">
        <v>0</v>
      </c>
      <c r="F369" s="100">
        <v>0</v>
      </c>
      <c r="G369" s="97">
        <v>0</v>
      </c>
      <c r="H369" s="100">
        <v>0</v>
      </c>
      <c r="I369" s="97">
        <v>0</v>
      </c>
      <c r="J369" s="100">
        <v>0</v>
      </c>
      <c r="K369" s="97">
        <v>0</v>
      </c>
      <c r="L369" s="100">
        <v>0</v>
      </c>
      <c r="M369" s="97">
        <v>0</v>
      </c>
      <c r="N369" s="100">
        <v>0</v>
      </c>
      <c r="O369" s="97">
        <v>0</v>
      </c>
      <c r="P369" s="100">
        <v>0</v>
      </c>
      <c r="Q369" s="97">
        <v>0</v>
      </c>
      <c r="R369" s="100">
        <v>1.841</v>
      </c>
      <c r="S369" s="97">
        <v>9.7643333333333313</v>
      </c>
      <c r="T369" s="100">
        <v>6.8421666666666683</v>
      </c>
      <c r="U369" s="97">
        <v>12.336499999999997</v>
      </c>
      <c r="V369" s="100">
        <v>24.260666666666669</v>
      </c>
      <c r="W369" s="97">
        <v>34.377666666666663</v>
      </c>
      <c r="X369" s="100">
        <v>0</v>
      </c>
      <c r="Y369" s="97">
        <v>0</v>
      </c>
      <c r="Z369" s="100">
        <v>0</v>
      </c>
      <c r="AA369" s="97">
        <v>0</v>
      </c>
      <c r="AB369" s="100">
        <v>0</v>
      </c>
      <c r="AC369" s="58">
        <f t="shared" si="172"/>
        <v>89.422333333333327</v>
      </c>
      <c r="AD369" s="58"/>
      <c r="AE369" s="58"/>
    </row>
    <row r="370" spans="2:31" x14ac:dyDescent="0.3">
      <c r="B370" s="57" t="s">
        <v>13</v>
      </c>
      <c r="C370" s="57"/>
      <c r="D370" s="57"/>
      <c r="E370" s="97">
        <v>0</v>
      </c>
      <c r="F370" s="100">
        <v>0</v>
      </c>
      <c r="G370" s="97">
        <v>0</v>
      </c>
      <c r="H370" s="100">
        <v>0</v>
      </c>
      <c r="I370" s="97">
        <v>0</v>
      </c>
      <c r="J370" s="100">
        <v>0</v>
      </c>
      <c r="K370" s="97">
        <v>0</v>
      </c>
      <c r="L370" s="100">
        <v>0</v>
      </c>
      <c r="M370" s="97">
        <v>0</v>
      </c>
      <c r="N370" s="100">
        <v>0</v>
      </c>
      <c r="O370" s="97">
        <v>0</v>
      </c>
      <c r="P370" s="100">
        <v>0</v>
      </c>
      <c r="Q370" s="97">
        <v>0</v>
      </c>
      <c r="R370" s="100">
        <v>0</v>
      </c>
      <c r="S370" s="97">
        <v>0</v>
      </c>
      <c r="T370" s="100">
        <v>0</v>
      </c>
      <c r="U370" s="97">
        <v>0</v>
      </c>
      <c r="V370" s="100">
        <v>0</v>
      </c>
      <c r="W370" s="97">
        <v>66.43516666666666</v>
      </c>
      <c r="X370" s="100">
        <v>0</v>
      </c>
      <c r="Y370" s="97">
        <v>0</v>
      </c>
      <c r="Z370" s="100">
        <v>0</v>
      </c>
      <c r="AA370" s="97">
        <v>0</v>
      </c>
      <c r="AB370" s="100">
        <v>0</v>
      </c>
      <c r="AC370" s="58">
        <f t="shared" si="172"/>
        <v>66.43516666666666</v>
      </c>
      <c r="AD370" s="58"/>
      <c r="AE370" s="58"/>
    </row>
    <row r="371" spans="2:31" x14ac:dyDescent="0.3">
      <c r="B371" s="57" t="s">
        <v>14</v>
      </c>
      <c r="C371" s="57"/>
      <c r="D371" s="57"/>
      <c r="E371" s="97">
        <v>0</v>
      </c>
      <c r="F371" s="100">
        <v>0</v>
      </c>
      <c r="G371" s="97">
        <v>0</v>
      </c>
      <c r="H371" s="100">
        <v>0</v>
      </c>
      <c r="I371" s="97">
        <v>0</v>
      </c>
      <c r="J371" s="100">
        <v>0</v>
      </c>
      <c r="K371" s="97">
        <v>0</v>
      </c>
      <c r="L371" s="100">
        <v>0</v>
      </c>
      <c r="M371" s="97">
        <v>0</v>
      </c>
      <c r="N371" s="100">
        <v>0</v>
      </c>
      <c r="O371" s="97">
        <v>0</v>
      </c>
      <c r="P371" s="100">
        <v>0</v>
      </c>
      <c r="Q371" s="97">
        <v>0</v>
      </c>
      <c r="R371" s="100">
        <v>0.8844999999999994</v>
      </c>
      <c r="S371" s="97">
        <v>2.3299999999999996</v>
      </c>
      <c r="T371" s="100">
        <v>2.3299999999999996</v>
      </c>
      <c r="U371" s="97">
        <v>2.4300000000000037</v>
      </c>
      <c r="V371" s="100">
        <v>2.3299999999999996</v>
      </c>
      <c r="W371" s="97">
        <v>1.5619999999999996</v>
      </c>
      <c r="X371" s="100">
        <v>0</v>
      </c>
      <c r="Y371" s="97">
        <v>0</v>
      </c>
      <c r="Z371" s="100">
        <v>0</v>
      </c>
      <c r="AA371" s="97">
        <v>0</v>
      </c>
      <c r="AB371" s="100">
        <v>0</v>
      </c>
      <c r="AC371" s="58">
        <f t="shared" si="172"/>
        <v>11.866500000000002</v>
      </c>
      <c r="AD371" s="58"/>
      <c r="AE371" s="58"/>
    </row>
    <row r="372" spans="2:31" x14ac:dyDescent="0.3">
      <c r="B372" s="57" t="s">
        <v>15</v>
      </c>
      <c r="C372" s="57"/>
      <c r="D372" s="57"/>
      <c r="E372" s="97">
        <v>0</v>
      </c>
      <c r="F372" s="100">
        <v>0</v>
      </c>
      <c r="G372" s="97">
        <v>0</v>
      </c>
      <c r="H372" s="100">
        <v>0</v>
      </c>
      <c r="I372" s="97">
        <v>0</v>
      </c>
      <c r="J372" s="100">
        <v>0</v>
      </c>
      <c r="K372" s="97">
        <v>0</v>
      </c>
      <c r="L372" s="100">
        <v>0</v>
      </c>
      <c r="M372" s="97">
        <v>0</v>
      </c>
      <c r="N372" s="100">
        <v>0</v>
      </c>
      <c r="O372" s="97">
        <v>0</v>
      </c>
      <c r="P372" s="100">
        <v>0</v>
      </c>
      <c r="Q372" s="97">
        <v>0</v>
      </c>
      <c r="R372" s="100">
        <v>0</v>
      </c>
      <c r="S372" s="97">
        <v>0</v>
      </c>
      <c r="T372" s="100">
        <v>0</v>
      </c>
      <c r="U372" s="97">
        <v>0</v>
      </c>
      <c r="V372" s="100">
        <v>0</v>
      </c>
      <c r="W372" s="97">
        <v>0</v>
      </c>
      <c r="X372" s="100">
        <v>0</v>
      </c>
      <c r="Y372" s="97">
        <v>0</v>
      </c>
      <c r="Z372" s="100">
        <v>0</v>
      </c>
      <c r="AA372" s="97">
        <v>0</v>
      </c>
      <c r="AB372" s="100">
        <v>0</v>
      </c>
      <c r="AC372" s="58">
        <f t="shared" si="172"/>
        <v>0</v>
      </c>
      <c r="AD372" s="58"/>
      <c r="AE372" s="58"/>
    </row>
    <row r="373" spans="2:31" x14ac:dyDescent="0.3">
      <c r="B373" s="57" t="s">
        <v>16</v>
      </c>
      <c r="C373" s="57"/>
      <c r="D373" s="57"/>
      <c r="E373" s="97">
        <v>0</v>
      </c>
      <c r="F373" s="100">
        <v>0</v>
      </c>
      <c r="G373" s="97">
        <v>0</v>
      </c>
      <c r="H373" s="100">
        <v>0</v>
      </c>
      <c r="I373" s="97">
        <v>0</v>
      </c>
      <c r="J373" s="100">
        <v>0</v>
      </c>
      <c r="K373" s="97">
        <v>0</v>
      </c>
      <c r="L373" s="100">
        <v>0</v>
      </c>
      <c r="M373" s="97">
        <v>0</v>
      </c>
      <c r="N373" s="100">
        <v>0</v>
      </c>
      <c r="O373" s="97">
        <v>0</v>
      </c>
      <c r="P373" s="100">
        <v>0</v>
      </c>
      <c r="Q373" s="97">
        <v>0</v>
      </c>
      <c r="R373" s="100">
        <v>0</v>
      </c>
      <c r="S373" s="97">
        <v>0</v>
      </c>
      <c r="T373" s="100">
        <v>0</v>
      </c>
      <c r="U373" s="97">
        <v>0</v>
      </c>
      <c r="V373" s="100">
        <v>0</v>
      </c>
      <c r="W373" s="97">
        <v>0</v>
      </c>
      <c r="X373" s="100">
        <v>0</v>
      </c>
      <c r="Y373" s="97">
        <v>0</v>
      </c>
      <c r="Z373" s="100">
        <v>0</v>
      </c>
      <c r="AA373" s="97">
        <v>0</v>
      </c>
      <c r="AB373" s="100">
        <v>0</v>
      </c>
      <c r="AC373" s="58">
        <f t="shared" si="172"/>
        <v>0</v>
      </c>
      <c r="AD373" s="58"/>
      <c r="AE373" s="58"/>
    </row>
    <row r="374" spans="2:31" x14ac:dyDescent="0.3">
      <c r="B374" s="57" t="s">
        <v>17</v>
      </c>
      <c r="C374" s="57"/>
      <c r="D374" s="57"/>
      <c r="E374" s="97">
        <v>0</v>
      </c>
      <c r="F374" s="100">
        <v>0</v>
      </c>
      <c r="G374" s="97">
        <v>0</v>
      </c>
      <c r="H374" s="100">
        <v>0</v>
      </c>
      <c r="I374" s="97">
        <v>0</v>
      </c>
      <c r="J374" s="100">
        <v>0</v>
      </c>
      <c r="K374" s="97">
        <v>0</v>
      </c>
      <c r="L374" s="100">
        <v>0</v>
      </c>
      <c r="M374" s="97">
        <v>0</v>
      </c>
      <c r="N374" s="100">
        <v>0</v>
      </c>
      <c r="O374" s="97">
        <v>0</v>
      </c>
      <c r="P374" s="100">
        <v>0</v>
      </c>
      <c r="Q374" s="97">
        <v>0</v>
      </c>
      <c r="R374" s="100">
        <v>0</v>
      </c>
      <c r="S374" s="97">
        <v>0</v>
      </c>
      <c r="T374" s="100">
        <v>0</v>
      </c>
      <c r="U374" s="97">
        <v>0</v>
      </c>
      <c r="V374" s="100">
        <v>0</v>
      </c>
      <c r="W374" s="97">
        <v>0</v>
      </c>
      <c r="X374" s="100">
        <v>0</v>
      </c>
      <c r="Y374" s="97">
        <v>0</v>
      </c>
      <c r="Z374" s="100">
        <v>0</v>
      </c>
      <c r="AA374" s="97">
        <v>0</v>
      </c>
      <c r="AB374" s="100">
        <v>0</v>
      </c>
      <c r="AC374" s="58">
        <f t="shared" si="172"/>
        <v>0</v>
      </c>
      <c r="AD374" s="58"/>
      <c r="AE374" s="58"/>
    </row>
    <row r="375" spans="2:31" x14ac:dyDescent="0.3">
      <c r="B375" s="57" t="s">
        <v>18</v>
      </c>
      <c r="C375" s="57"/>
      <c r="D375" s="57"/>
      <c r="E375" s="97">
        <v>0</v>
      </c>
      <c r="F375" s="100">
        <v>0</v>
      </c>
      <c r="G375" s="97">
        <v>0</v>
      </c>
      <c r="H375" s="100">
        <v>0</v>
      </c>
      <c r="I375" s="97">
        <v>0</v>
      </c>
      <c r="J375" s="100">
        <v>0</v>
      </c>
      <c r="K375" s="97">
        <v>0</v>
      </c>
      <c r="L375" s="100">
        <v>0</v>
      </c>
      <c r="M375" s="97">
        <v>0</v>
      </c>
      <c r="N375" s="100">
        <v>0</v>
      </c>
      <c r="O375" s="97">
        <v>0</v>
      </c>
      <c r="P375" s="100">
        <v>0</v>
      </c>
      <c r="Q375" s="97">
        <v>0</v>
      </c>
      <c r="R375" s="100">
        <v>0</v>
      </c>
      <c r="S375" s="97">
        <v>0</v>
      </c>
      <c r="T375" s="100">
        <v>0</v>
      </c>
      <c r="U375" s="97">
        <v>0</v>
      </c>
      <c r="V375" s="100">
        <v>0</v>
      </c>
      <c r="W375" s="97">
        <v>0</v>
      </c>
      <c r="X375" s="100">
        <v>0</v>
      </c>
      <c r="Y375" s="97">
        <v>0</v>
      </c>
      <c r="Z375" s="100">
        <v>0</v>
      </c>
      <c r="AA375" s="97">
        <v>0</v>
      </c>
      <c r="AB375" s="100">
        <v>0</v>
      </c>
      <c r="AC375" s="58">
        <f t="shared" si="172"/>
        <v>0</v>
      </c>
      <c r="AD375" s="58"/>
      <c r="AE375" s="58"/>
    </row>
    <row r="376" spans="2:31" x14ac:dyDescent="0.3">
      <c r="B376" s="57" t="s">
        <v>19</v>
      </c>
      <c r="C376" s="57"/>
      <c r="D376" s="57"/>
      <c r="E376" s="97">
        <v>0</v>
      </c>
      <c r="F376" s="100">
        <v>0</v>
      </c>
      <c r="G376" s="97">
        <v>0</v>
      </c>
      <c r="H376" s="100">
        <v>0</v>
      </c>
      <c r="I376" s="97">
        <v>0</v>
      </c>
      <c r="J376" s="100">
        <v>0</v>
      </c>
      <c r="K376" s="97">
        <v>0</v>
      </c>
      <c r="L376" s="100">
        <v>0</v>
      </c>
      <c r="M376" s="97">
        <v>0</v>
      </c>
      <c r="N376" s="100">
        <v>0</v>
      </c>
      <c r="O376" s="97">
        <v>0</v>
      </c>
      <c r="P376" s="100">
        <v>0</v>
      </c>
      <c r="Q376" s="97">
        <v>0</v>
      </c>
      <c r="R376" s="100">
        <v>0</v>
      </c>
      <c r="S376" s="97">
        <v>0</v>
      </c>
      <c r="T376" s="100">
        <v>0</v>
      </c>
      <c r="U376" s="97">
        <v>0</v>
      </c>
      <c r="V376" s="100">
        <v>0</v>
      </c>
      <c r="W376" s="97">
        <v>0</v>
      </c>
      <c r="X376" s="100">
        <v>0</v>
      </c>
      <c r="Y376" s="97">
        <v>0</v>
      </c>
      <c r="Z376" s="100">
        <v>0</v>
      </c>
      <c r="AA376" s="97">
        <v>0</v>
      </c>
      <c r="AB376" s="100">
        <v>0</v>
      </c>
      <c r="AC376" s="58">
        <f t="shared" si="172"/>
        <v>0</v>
      </c>
      <c r="AD376" s="58"/>
      <c r="AE376" s="58"/>
    </row>
    <row r="377" spans="2:31" x14ac:dyDescent="0.3">
      <c r="B377" s="57" t="s">
        <v>20</v>
      </c>
      <c r="C377" s="57"/>
      <c r="D377" s="57"/>
      <c r="E377" s="97">
        <v>0</v>
      </c>
      <c r="F377" s="100">
        <v>0</v>
      </c>
      <c r="G377" s="97">
        <v>0</v>
      </c>
      <c r="H377" s="100">
        <v>0</v>
      </c>
      <c r="I377" s="97">
        <v>0</v>
      </c>
      <c r="J377" s="100">
        <v>0</v>
      </c>
      <c r="K377" s="97">
        <v>0</v>
      </c>
      <c r="L377" s="100">
        <v>0</v>
      </c>
      <c r="M377" s="97">
        <v>0</v>
      </c>
      <c r="N377" s="100">
        <v>0</v>
      </c>
      <c r="O377" s="97">
        <v>0</v>
      </c>
      <c r="P377" s="100">
        <v>0</v>
      </c>
      <c r="Q377" s="97">
        <v>0</v>
      </c>
      <c r="R377" s="100">
        <v>0</v>
      </c>
      <c r="S377" s="97">
        <v>0</v>
      </c>
      <c r="T377" s="100">
        <v>0</v>
      </c>
      <c r="U377" s="97">
        <v>0</v>
      </c>
      <c r="V377" s="100">
        <v>0</v>
      </c>
      <c r="W377" s="97">
        <v>0</v>
      </c>
      <c r="X377" s="100">
        <v>0</v>
      </c>
      <c r="Y377" s="97">
        <v>0</v>
      </c>
      <c r="Z377" s="100">
        <v>0</v>
      </c>
      <c r="AA377" s="97">
        <v>0</v>
      </c>
      <c r="AB377" s="100">
        <v>0</v>
      </c>
      <c r="AC377" s="58">
        <f t="shared" si="172"/>
        <v>0</v>
      </c>
      <c r="AD377" s="58"/>
      <c r="AE377" s="58"/>
    </row>
    <row r="378" spans="2:31" x14ac:dyDescent="0.3">
      <c r="B378" s="57" t="s">
        <v>21</v>
      </c>
      <c r="C378" s="57"/>
      <c r="D378" s="57"/>
      <c r="E378" s="97">
        <v>0</v>
      </c>
      <c r="F378" s="100">
        <v>0</v>
      </c>
      <c r="G378" s="97">
        <v>0</v>
      </c>
      <c r="H378" s="100">
        <v>0</v>
      </c>
      <c r="I378" s="97">
        <v>0</v>
      </c>
      <c r="J378" s="100">
        <v>0</v>
      </c>
      <c r="K378" s="97">
        <v>0</v>
      </c>
      <c r="L378" s="100">
        <v>0</v>
      </c>
      <c r="M378" s="97">
        <v>0</v>
      </c>
      <c r="N378" s="100">
        <v>0</v>
      </c>
      <c r="O378" s="97">
        <v>0</v>
      </c>
      <c r="P378" s="100">
        <v>0</v>
      </c>
      <c r="Q378" s="97">
        <v>0</v>
      </c>
      <c r="R378" s="100">
        <v>0</v>
      </c>
      <c r="S378" s="97">
        <v>0</v>
      </c>
      <c r="T378" s="100">
        <v>0</v>
      </c>
      <c r="U378" s="97">
        <v>0</v>
      </c>
      <c r="V378" s="100">
        <v>0</v>
      </c>
      <c r="W378" s="97">
        <v>0</v>
      </c>
      <c r="X378" s="100">
        <v>0</v>
      </c>
      <c r="Y378" s="97">
        <v>0</v>
      </c>
      <c r="Z378" s="100">
        <v>0</v>
      </c>
      <c r="AA378" s="97">
        <v>0</v>
      </c>
      <c r="AB378" s="100">
        <v>0</v>
      </c>
      <c r="AC378" s="58">
        <f t="shared" si="172"/>
        <v>0</v>
      </c>
      <c r="AD378" s="58"/>
      <c r="AE378" s="58"/>
    </row>
    <row r="379" spans="2:31" x14ac:dyDescent="0.3">
      <c r="B379" s="57" t="s">
        <v>22</v>
      </c>
      <c r="C379" s="57"/>
      <c r="D379" s="57"/>
      <c r="E379" s="97">
        <v>0</v>
      </c>
      <c r="F379" s="100">
        <v>0</v>
      </c>
      <c r="G379" s="97">
        <v>0</v>
      </c>
      <c r="H379" s="100">
        <v>0</v>
      </c>
      <c r="I379" s="97">
        <v>0</v>
      </c>
      <c r="J379" s="100">
        <v>0</v>
      </c>
      <c r="K379" s="97">
        <v>0</v>
      </c>
      <c r="L379" s="100">
        <v>0</v>
      </c>
      <c r="M379" s="97">
        <v>0</v>
      </c>
      <c r="N379" s="100">
        <v>0</v>
      </c>
      <c r="O379" s="97">
        <v>0</v>
      </c>
      <c r="P379" s="100">
        <v>0</v>
      </c>
      <c r="Q379" s="97">
        <v>0</v>
      </c>
      <c r="R379" s="100">
        <v>0</v>
      </c>
      <c r="S379" s="97">
        <v>0</v>
      </c>
      <c r="T379" s="100">
        <v>0</v>
      </c>
      <c r="U379" s="97">
        <v>0</v>
      </c>
      <c r="V379" s="100">
        <v>0</v>
      </c>
      <c r="W379" s="97">
        <v>0</v>
      </c>
      <c r="X379" s="100">
        <v>0</v>
      </c>
      <c r="Y379" s="97">
        <v>0</v>
      </c>
      <c r="Z379" s="100">
        <v>0</v>
      </c>
      <c r="AA379" s="97">
        <v>0</v>
      </c>
      <c r="AB379" s="100">
        <v>0</v>
      </c>
      <c r="AC379" s="58">
        <f t="shared" si="172"/>
        <v>0</v>
      </c>
      <c r="AD379" s="58"/>
      <c r="AE379" s="58"/>
    </row>
    <row r="380" spans="2:31" x14ac:dyDescent="0.3">
      <c r="B380" s="57" t="s">
        <v>23</v>
      </c>
      <c r="C380" s="57"/>
      <c r="D380" s="57"/>
      <c r="E380" s="97">
        <v>0</v>
      </c>
      <c r="F380" s="100">
        <v>0</v>
      </c>
      <c r="G380" s="97">
        <v>0</v>
      </c>
      <c r="H380" s="100">
        <v>0</v>
      </c>
      <c r="I380" s="97">
        <v>0</v>
      </c>
      <c r="J380" s="100">
        <v>0</v>
      </c>
      <c r="K380" s="97">
        <v>0</v>
      </c>
      <c r="L380" s="100">
        <v>0</v>
      </c>
      <c r="M380" s="97">
        <v>0</v>
      </c>
      <c r="N380" s="100">
        <v>0</v>
      </c>
      <c r="O380" s="97">
        <v>0</v>
      </c>
      <c r="P380" s="100">
        <v>0</v>
      </c>
      <c r="Q380" s="97">
        <v>0</v>
      </c>
      <c r="R380" s="100">
        <v>0</v>
      </c>
      <c r="S380" s="97">
        <v>0</v>
      </c>
      <c r="T380" s="100">
        <v>0</v>
      </c>
      <c r="U380" s="97">
        <v>0</v>
      </c>
      <c r="V380" s="100">
        <v>0</v>
      </c>
      <c r="W380" s="97">
        <v>0</v>
      </c>
      <c r="X380" s="100">
        <v>0</v>
      </c>
      <c r="Y380" s="97">
        <v>0</v>
      </c>
      <c r="Z380" s="100">
        <v>0</v>
      </c>
      <c r="AA380" s="97">
        <v>0</v>
      </c>
      <c r="AB380" s="100">
        <v>0</v>
      </c>
      <c r="AC380" s="58">
        <f t="shared" si="172"/>
        <v>0</v>
      </c>
      <c r="AD380" s="58"/>
      <c r="AE380" s="58"/>
    </row>
    <row r="381" spans="2:31" x14ac:dyDescent="0.3">
      <c r="B381" s="57" t="s">
        <v>24</v>
      </c>
      <c r="C381" s="57"/>
      <c r="D381" s="57"/>
      <c r="E381" s="97">
        <v>0</v>
      </c>
      <c r="F381" s="100">
        <v>0</v>
      </c>
      <c r="G381" s="97">
        <v>0</v>
      </c>
      <c r="H381" s="100">
        <v>0</v>
      </c>
      <c r="I381" s="97">
        <v>0</v>
      </c>
      <c r="J381" s="100">
        <v>0</v>
      </c>
      <c r="K381" s="97">
        <v>0</v>
      </c>
      <c r="L381" s="100">
        <v>0</v>
      </c>
      <c r="M381" s="97">
        <v>0</v>
      </c>
      <c r="N381" s="100">
        <v>0</v>
      </c>
      <c r="O381" s="97">
        <v>0</v>
      </c>
      <c r="P381" s="100">
        <v>0</v>
      </c>
      <c r="Q381" s="97">
        <v>0</v>
      </c>
      <c r="R381" s="100">
        <v>0</v>
      </c>
      <c r="S381" s="97">
        <v>0</v>
      </c>
      <c r="T381" s="100">
        <v>0</v>
      </c>
      <c r="U381" s="97">
        <v>0</v>
      </c>
      <c r="V381" s="100">
        <v>0</v>
      </c>
      <c r="W381" s="97">
        <v>0</v>
      </c>
      <c r="X381" s="100">
        <v>0</v>
      </c>
      <c r="Y381" s="97">
        <v>0</v>
      </c>
      <c r="Z381" s="100">
        <v>0</v>
      </c>
      <c r="AA381" s="97">
        <v>0</v>
      </c>
      <c r="AB381" s="100">
        <v>0</v>
      </c>
      <c r="AC381" s="58">
        <f t="shared" si="172"/>
        <v>0</v>
      </c>
      <c r="AD381" s="58"/>
      <c r="AE381" s="58"/>
    </row>
    <row r="382" spans="2:31" x14ac:dyDescent="0.3">
      <c r="B382" s="57" t="s">
        <v>25</v>
      </c>
      <c r="C382" s="57"/>
      <c r="D382" s="57"/>
      <c r="E382" s="97">
        <v>0</v>
      </c>
      <c r="F382" s="100">
        <v>0</v>
      </c>
      <c r="G382" s="97">
        <v>0</v>
      </c>
      <c r="H382" s="100">
        <v>0</v>
      </c>
      <c r="I382" s="97">
        <v>0</v>
      </c>
      <c r="J382" s="100">
        <v>0</v>
      </c>
      <c r="K382" s="97">
        <v>0</v>
      </c>
      <c r="L382" s="100">
        <v>0</v>
      </c>
      <c r="M382" s="97">
        <v>0</v>
      </c>
      <c r="N382" s="100">
        <v>0</v>
      </c>
      <c r="O382" s="97">
        <v>0</v>
      </c>
      <c r="P382" s="100">
        <v>0</v>
      </c>
      <c r="Q382" s="97">
        <v>0</v>
      </c>
      <c r="R382" s="100">
        <v>0</v>
      </c>
      <c r="S382" s="97">
        <v>0</v>
      </c>
      <c r="T382" s="100">
        <v>0</v>
      </c>
      <c r="U382" s="97">
        <v>0</v>
      </c>
      <c r="V382" s="100">
        <v>0</v>
      </c>
      <c r="W382" s="97">
        <v>0</v>
      </c>
      <c r="X382" s="100">
        <v>0</v>
      </c>
      <c r="Y382" s="97">
        <v>0</v>
      </c>
      <c r="Z382" s="100">
        <v>0</v>
      </c>
      <c r="AA382" s="97">
        <v>0</v>
      </c>
      <c r="AB382" s="100">
        <v>0</v>
      </c>
      <c r="AC382" s="58">
        <f t="shared" si="172"/>
        <v>0</v>
      </c>
      <c r="AD382" s="58"/>
      <c r="AE382" s="58"/>
    </row>
    <row r="383" spans="2:31" x14ac:dyDescent="0.3">
      <c r="B383" s="57" t="s">
        <v>26</v>
      </c>
      <c r="C383" s="57"/>
      <c r="D383" s="57"/>
      <c r="E383" s="97">
        <v>0</v>
      </c>
      <c r="F383" s="100">
        <v>0</v>
      </c>
      <c r="G383" s="97">
        <v>0</v>
      </c>
      <c r="H383" s="100">
        <v>0</v>
      </c>
      <c r="I383" s="97">
        <v>0</v>
      </c>
      <c r="J383" s="100">
        <v>0</v>
      </c>
      <c r="K383" s="97">
        <v>0</v>
      </c>
      <c r="L383" s="100">
        <v>0</v>
      </c>
      <c r="M383" s="97">
        <v>0</v>
      </c>
      <c r="N383" s="100">
        <v>0</v>
      </c>
      <c r="O383" s="97">
        <v>0</v>
      </c>
      <c r="P383" s="100">
        <v>0</v>
      </c>
      <c r="Q383" s="97">
        <v>0</v>
      </c>
      <c r="R383" s="100">
        <v>0</v>
      </c>
      <c r="S383" s="97">
        <v>0</v>
      </c>
      <c r="T383" s="100">
        <v>0</v>
      </c>
      <c r="U383" s="97">
        <v>0</v>
      </c>
      <c r="V383" s="100">
        <v>0</v>
      </c>
      <c r="W383" s="97">
        <v>0</v>
      </c>
      <c r="X383" s="100">
        <v>0</v>
      </c>
      <c r="Y383" s="97">
        <v>0</v>
      </c>
      <c r="Z383" s="100">
        <v>0</v>
      </c>
      <c r="AA383" s="97">
        <v>0</v>
      </c>
      <c r="AB383" s="100">
        <v>0</v>
      </c>
      <c r="AC383" s="58">
        <f t="shared" si="172"/>
        <v>0</v>
      </c>
      <c r="AD383" s="58"/>
      <c r="AE383" s="58"/>
    </row>
    <row r="384" spans="2:31" x14ac:dyDescent="0.3">
      <c r="B384" s="57" t="s">
        <v>27</v>
      </c>
      <c r="C384" s="57"/>
      <c r="D384" s="57"/>
      <c r="E384" s="97">
        <v>0</v>
      </c>
      <c r="F384" s="100">
        <v>0</v>
      </c>
      <c r="G384" s="97">
        <v>0</v>
      </c>
      <c r="H384" s="100">
        <v>0</v>
      </c>
      <c r="I384" s="97">
        <v>0</v>
      </c>
      <c r="J384" s="100">
        <v>0</v>
      </c>
      <c r="K384" s="97">
        <v>0</v>
      </c>
      <c r="L384" s="100">
        <v>0</v>
      </c>
      <c r="M384" s="97">
        <v>0</v>
      </c>
      <c r="N384" s="100">
        <v>0</v>
      </c>
      <c r="O384" s="97">
        <v>0</v>
      </c>
      <c r="P384" s="100">
        <v>0</v>
      </c>
      <c r="Q384" s="97">
        <v>0</v>
      </c>
      <c r="R384" s="100">
        <v>0</v>
      </c>
      <c r="S384" s="97">
        <v>0</v>
      </c>
      <c r="T384" s="100">
        <v>0</v>
      </c>
      <c r="U384" s="97">
        <v>0</v>
      </c>
      <c r="V384" s="100">
        <v>0</v>
      </c>
      <c r="W384" s="97">
        <v>0</v>
      </c>
      <c r="X384" s="100">
        <v>0</v>
      </c>
      <c r="Y384" s="97">
        <v>0</v>
      </c>
      <c r="Z384" s="100">
        <v>0</v>
      </c>
      <c r="AA384" s="97">
        <v>0</v>
      </c>
      <c r="AB384" s="100">
        <v>0</v>
      </c>
      <c r="AC384" s="58">
        <f t="shared" si="172"/>
        <v>0</v>
      </c>
      <c r="AD384" s="58"/>
      <c r="AE384" s="58"/>
    </row>
    <row r="385" spans="2:31" x14ac:dyDescent="0.3">
      <c r="B385" s="57" t="s">
        <v>28</v>
      </c>
      <c r="C385" s="57"/>
      <c r="D385" s="57"/>
      <c r="E385" s="97">
        <v>0</v>
      </c>
      <c r="F385" s="100">
        <v>0</v>
      </c>
      <c r="G385" s="97">
        <v>0</v>
      </c>
      <c r="H385" s="100">
        <v>0</v>
      </c>
      <c r="I385" s="97">
        <v>0</v>
      </c>
      <c r="J385" s="100">
        <v>0</v>
      </c>
      <c r="K385" s="97">
        <v>0</v>
      </c>
      <c r="L385" s="100">
        <v>0</v>
      </c>
      <c r="M385" s="97">
        <v>0</v>
      </c>
      <c r="N385" s="100">
        <v>0</v>
      </c>
      <c r="O385" s="97">
        <v>0</v>
      </c>
      <c r="P385" s="100">
        <v>0</v>
      </c>
      <c r="Q385" s="97">
        <v>0</v>
      </c>
      <c r="R385" s="100">
        <v>0</v>
      </c>
      <c r="S385" s="97">
        <v>0</v>
      </c>
      <c r="T385" s="100">
        <v>0</v>
      </c>
      <c r="U385" s="97">
        <v>0</v>
      </c>
      <c r="V385" s="100">
        <v>0</v>
      </c>
      <c r="W385" s="97">
        <v>0</v>
      </c>
      <c r="X385" s="100">
        <v>0</v>
      </c>
      <c r="Y385" s="97">
        <v>0</v>
      </c>
      <c r="Z385" s="100">
        <v>0</v>
      </c>
      <c r="AA385" s="97">
        <v>0</v>
      </c>
      <c r="AB385" s="100">
        <v>0</v>
      </c>
      <c r="AC385" s="58">
        <f t="shared" si="172"/>
        <v>0</v>
      </c>
      <c r="AD385" s="58"/>
      <c r="AE385" s="58"/>
    </row>
    <row r="386" spans="2:31" x14ac:dyDescent="0.3">
      <c r="B386" s="57" t="s">
        <v>98</v>
      </c>
      <c r="C386" s="57"/>
      <c r="D386" s="57"/>
      <c r="E386" s="97">
        <v>0</v>
      </c>
      <c r="F386" s="100">
        <v>0</v>
      </c>
      <c r="G386" s="97">
        <v>0</v>
      </c>
      <c r="H386" s="100">
        <v>0</v>
      </c>
      <c r="I386" s="97">
        <v>0</v>
      </c>
      <c r="J386" s="100">
        <v>0</v>
      </c>
      <c r="K386" s="97">
        <v>0</v>
      </c>
      <c r="L386" s="100">
        <v>0</v>
      </c>
      <c r="M386" s="97">
        <v>0</v>
      </c>
      <c r="N386" s="100">
        <v>0</v>
      </c>
      <c r="O386" s="97">
        <v>0</v>
      </c>
      <c r="P386" s="100">
        <v>0</v>
      </c>
      <c r="Q386" s="97">
        <v>0</v>
      </c>
      <c r="R386" s="100">
        <v>0</v>
      </c>
      <c r="S386" s="97">
        <v>0</v>
      </c>
      <c r="T386" s="100">
        <v>0</v>
      </c>
      <c r="U386" s="97">
        <v>0</v>
      </c>
      <c r="V386" s="100">
        <v>0</v>
      </c>
      <c r="W386" s="97">
        <v>0</v>
      </c>
      <c r="X386" s="100">
        <v>0</v>
      </c>
      <c r="Y386" s="97">
        <v>0</v>
      </c>
      <c r="Z386" s="100">
        <v>0</v>
      </c>
      <c r="AA386" s="97">
        <v>0</v>
      </c>
      <c r="AB386" s="100">
        <v>0</v>
      </c>
      <c r="AC386" s="58">
        <f t="shared" si="172"/>
        <v>0</v>
      </c>
      <c r="AD386" s="58"/>
      <c r="AE386" s="58"/>
    </row>
    <row r="387" spans="2:31" x14ac:dyDescent="0.3">
      <c r="B387" s="57" t="s">
        <v>29</v>
      </c>
      <c r="C387" s="57"/>
      <c r="D387" s="57"/>
      <c r="E387" s="97">
        <v>0</v>
      </c>
      <c r="F387" s="100">
        <v>0</v>
      </c>
      <c r="G387" s="97">
        <v>0</v>
      </c>
      <c r="H387" s="100">
        <v>0</v>
      </c>
      <c r="I387" s="97">
        <v>0</v>
      </c>
      <c r="J387" s="100">
        <v>0</v>
      </c>
      <c r="K387" s="97">
        <v>0</v>
      </c>
      <c r="L387" s="100">
        <v>0</v>
      </c>
      <c r="M387" s="97">
        <v>0</v>
      </c>
      <c r="N387" s="100">
        <v>0</v>
      </c>
      <c r="O387" s="97">
        <v>0</v>
      </c>
      <c r="P387" s="100">
        <v>0</v>
      </c>
      <c r="Q387" s="97">
        <v>0</v>
      </c>
      <c r="R387" s="100">
        <v>0</v>
      </c>
      <c r="S387" s="97">
        <v>0</v>
      </c>
      <c r="T387" s="100">
        <v>0</v>
      </c>
      <c r="U387" s="97">
        <v>0</v>
      </c>
      <c r="V387" s="100">
        <v>0</v>
      </c>
      <c r="W387" s="97">
        <v>0</v>
      </c>
      <c r="X387" s="100">
        <v>0</v>
      </c>
      <c r="Y387" s="97">
        <v>0</v>
      </c>
      <c r="Z387" s="100">
        <v>0</v>
      </c>
      <c r="AA387" s="97">
        <v>0</v>
      </c>
      <c r="AB387" s="100">
        <v>0</v>
      </c>
      <c r="AC387" s="58">
        <f t="shared" si="172"/>
        <v>0</v>
      </c>
      <c r="AD387" s="58"/>
      <c r="AE387" s="58"/>
    </row>
    <row r="388" spans="2:31" x14ac:dyDescent="0.3">
      <c r="B388" s="57" t="s">
        <v>30</v>
      </c>
      <c r="C388" s="57"/>
      <c r="D388" s="57"/>
      <c r="E388" s="97">
        <v>0</v>
      </c>
      <c r="F388" s="100">
        <v>0</v>
      </c>
      <c r="G388" s="97">
        <v>0</v>
      </c>
      <c r="H388" s="100">
        <v>0</v>
      </c>
      <c r="I388" s="97">
        <v>0</v>
      </c>
      <c r="J388" s="100">
        <v>0</v>
      </c>
      <c r="K388" s="97">
        <v>0</v>
      </c>
      <c r="L388" s="100">
        <v>0</v>
      </c>
      <c r="M388" s="97">
        <v>0</v>
      </c>
      <c r="N388" s="100">
        <v>0</v>
      </c>
      <c r="O388" s="97">
        <v>0</v>
      </c>
      <c r="P388" s="100">
        <v>0</v>
      </c>
      <c r="Q388" s="97">
        <v>0</v>
      </c>
      <c r="R388" s="100">
        <v>0</v>
      </c>
      <c r="S388" s="97">
        <v>0</v>
      </c>
      <c r="T388" s="100">
        <v>0</v>
      </c>
      <c r="U388" s="97">
        <v>0</v>
      </c>
      <c r="V388" s="100">
        <v>0</v>
      </c>
      <c r="W388" s="97">
        <v>0</v>
      </c>
      <c r="X388" s="100">
        <v>0</v>
      </c>
      <c r="Y388" s="97">
        <v>0</v>
      </c>
      <c r="Z388" s="100">
        <v>0</v>
      </c>
      <c r="AA388" s="97">
        <v>0</v>
      </c>
      <c r="AB388" s="100">
        <v>0</v>
      </c>
      <c r="AC388" s="58">
        <f t="shared" si="172"/>
        <v>0</v>
      </c>
      <c r="AD388" s="58"/>
      <c r="AE388" s="58"/>
    </row>
    <row r="389" spans="2:31" x14ac:dyDescent="0.3">
      <c r="B389" s="57" t="s">
        <v>31</v>
      </c>
      <c r="C389" s="57"/>
      <c r="D389" s="57"/>
      <c r="E389" s="97">
        <v>0</v>
      </c>
      <c r="F389" s="100">
        <v>0</v>
      </c>
      <c r="G389" s="97">
        <v>0</v>
      </c>
      <c r="H389" s="100">
        <v>0</v>
      </c>
      <c r="I389" s="97">
        <v>0</v>
      </c>
      <c r="J389" s="100">
        <v>0</v>
      </c>
      <c r="K389" s="97">
        <v>0</v>
      </c>
      <c r="L389" s="100">
        <v>0</v>
      </c>
      <c r="M389" s="97">
        <v>0</v>
      </c>
      <c r="N389" s="100">
        <v>0</v>
      </c>
      <c r="O389" s="97">
        <v>0</v>
      </c>
      <c r="P389" s="100">
        <v>0</v>
      </c>
      <c r="Q389" s="97">
        <v>0</v>
      </c>
      <c r="R389" s="100">
        <v>0</v>
      </c>
      <c r="S389" s="97">
        <v>0</v>
      </c>
      <c r="T389" s="100">
        <v>0</v>
      </c>
      <c r="U389" s="97">
        <v>0</v>
      </c>
      <c r="V389" s="100">
        <v>0</v>
      </c>
      <c r="W389" s="97">
        <v>0</v>
      </c>
      <c r="X389" s="100">
        <v>0</v>
      </c>
      <c r="Y389" s="97">
        <v>0</v>
      </c>
      <c r="Z389" s="100">
        <v>0</v>
      </c>
      <c r="AA389" s="97">
        <v>0</v>
      </c>
      <c r="AB389" s="100">
        <v>0</v>
      </c>
      <c r="AC389" s="58">
        <f t="shared" si="172"/>
        <v>0</v>
      </c>
      <c r="AD389" s="58"/>
      <c r="AE389" s="58"/>
    </row>
    <row r="390" spans="2:31" x14ac:dyDescent="0.3">
      <c r="B390" s="57" t="s">
        <v>32</v>
      </c>
      <c r="C390" s="57"/>
      <c r="D390" s="57"/>
      <c r="E390" s="97">
        <v>0</v>
      </c>
      <c r="F390" s="100">
        <v>0</v>
      </c>
      <c r="G390" s="97">
        <v>0</v>
      </c>
      <c r="H390" s="100">
        <v>0</v>
      </c>
      <c r="I390" s="97">
        <v>0</v>
      </c>
      <c r="J390" s="100">
        <v>0</v>
      </c>
      <c r="K390" s="97">
        <v>0</v>
      </c>
      <c r="L390" s="100">
        <v>0</v>
      </c>
      <c r="M390" s="97">
        <v>0</v>
      </c>
      <c r="N390" s="100">
        <v>0</v>
      </c>
      <c r="O390" s="97">
        <v>0</v>
      </c>
      <c r="P390" s="100">
        <v>0</v>
      </c>
      <c r="Q390" s="97">
        <v>0</v>
      </c>
      <c r="R390" s="100">
        <v>0</v>
      </c>
      <c r="S390" s="97">
        <v>0</v>
      </c>
      <c r="T390" s="100">
        <v>0</v>
      </c>
      <c r="U390" s="97">
        <v>0</v>
      </c>
      <c r="V390" s="100">
        <v>0</v>
      </c>
      <c r="W390" s="97">
        <v>0</v>
      </c>
      <c r="X390" s="100">
        <v>0</v>
      </c>
      <c r="Y390" s="97">
        <v>0</v>
      </c>
      <c r="Z390" s="100">
        <v>0</v>
      </c>
      <c r="AA390" s="97">
        <v>0</v>
      </c>
      <c r="AB390" s="100">
        <v>0</v>
      </c>
      <c r="AC390" s="58">
        <f t="shared" si="172"/>
        <v>0</v>
      </c>
      <c r="AD390" s="58"/>
      <c r="AE390" s="58"/>
    </row>
    <row r="391" spans="2:31" x14ac:dyDescent="0.3">
      <c r="B391" s="57" t="s">
        <v>33</v>
      </c>
      <c r="C391" s="57"/>
      <c r="D391" s="57"/>
      <c r="E391" s="97">
        <v>0</v>
      </c>
      <c r="F391" s="100">
        <v>0</v>
      </c>
      <c r="G391" s="97">
        <v>0</v>
      </c>
      <c r="H391" s="100">
        <v>0</v>
      </c>
      <c r="I391" s="97">
        <v>0</v>
      </c>
      <c r="J391" s="100">
        <v>0</v>
      </c>
      <c r="K391" s="97">
        <v>0</v>
      </c>
      <c r="L391" s="100">
        <v>0</v>
      </c>
      <c r="M391" s="97">
        <v>0</v>
      </c>
      <c r="N391" s="100">
        <v>0</v>
      </c>
      <c r="O391" s="97">
        <v>0</v>
      </c>
      <c r="P391" s="100">
        <v>0</v>
      </c>
      <c r="Q391" s="97">
        <v>0</v>
      </c>
      <c r="R391" s="100">
        <v>0</v>
      </c>
      <c r="S391" s="97">
        <v>0</v>
      </c>
      <c r="T391" s="100">
        <v>0</v>
      </c>
      <c r="U391" s="97">
        <v>0</v>
      </c>
      <c r="V391" s="100">
        <v>0</v>
      </c>
      <c r="W391" s="97">
        <v>0</v>
      </c>
      <c r="X391" s="100">
        <v>0</v>
      </c>
      <c r="Y391" s="97">
        <v>0</v>
      </c>
      <c r="Z391" s="100">
        <v>0</v>
      </c>
      <c r="AA391" s="97">
        <v>0</v>
      </c>
      <c r="AB391" s="100">
        <v>0</v>
      </c>
      <c r="AC391" s="58">
        <f t="shared" si="172"/>
        <v>0</v>
      </c>
      <c r="AD391" s="58"/>
      <c r="AE391" s="58"/>
    </row>
    <row r="392" spans="2:31" x14ac:dyDescent="0.3">
      <c r="B392" s="57" t="s">
        <v>34</v>
      </c>
      <c r="C392" s="57"/>
      <c r="D392" s="57"/>
      <c r="E392" s="97">
        <v>0</v>
      </c>
      <c r="F392" s="100">
        <v>0</v>
      </c>
      <c r="G392" s="97">
        <v>0</v>
      </c>
      <c r="H392" s="100">
        <v>0</v>
      </c>
      <c r="I392" s="97">
        <v>0</v>
      </c>
      <c r="J392" s="100">
        <v>0</v>
      </c>
      <c r="K392" s="97">
        <v>0</v>
      </c>
      <c r="L392" s="100">
        <v>0</v>
      </c>
      <c r="M392" s="97">
        <v>0</v>
      </c>
      <c r="N392" s="100">
        <v>0</v>
      </c>
      <c r="O392" s="97">
        <v>0</v>
      </c>
      <c r="P392" s="100">
        <v>0</v>
      </c>
      <c r="Q392" s="97">
        <v>0</v>
      </c>
      <c r="R392" s="100">
        <v>0</v>
      </c>
      <c r="S392" s="97">
        <v>0</v>
      </c>
      <c r="T392" s="100">
        <v>0</v>
      </c>
      <c r="U392" s="97">
        <v>0</v>
      </c>
      <c r="V392" s="100">
        <v>0</v>
      </c>
      <c r="W392" s="97">
        <v>0</v>
      </c>
      <c r="X392" s="100">
        <v>0</v>
      </c>
      <c r="Y392" s="97">
        <v>0</v>
      </c>
      <c r="Z392" s="100">
        <v>0</v>
      </c>
      <c r="AA392" s="97">
        <v>0</v>
      </c>
      <c r="AB392" s="100">
        <v>0</v>
      </c>
      <c r="AC392" s="58">
        <f t="shared" si="172"/>
        <v>0</v>
      </c>
      <c r="AD392" s="58"/>
      <c r="AE392" s="58"/>
    </row>
    <row r="393" spans="2:31" x14ac:dyDescent="0.3">
      <c r="B393" s="57" t="s">
        <v>35</v>
      </c>
      <c r="C393" s="57"/>
      <c r="D393" s="57"/>
      <c r="E393" s="97">
        <v>0</v>
      </c>
      <c r="F393" s="100">
        <v>0</v>
      </c>
      <c r="G393" s="97">
        <v>0</v>
      </c>
      <c r="H393" s="100">
        <v>0</v>
      </c>
      <c r="I393" s="97">
        <v>0</v>
      </c>
      <c r="J393" s="100">
        <v>0</v>
      </c>
      <c r="K393" s="97">
        <v>0</v>
      </c>
      <c r="L393" s="100">
        <v>0</v>
      </c>
      <c r="M393" s="97">
        <v>0</v>
      </c>
      <c r="N393" s="100">
        <v>0</v>
      </c>
      <c r="O393" s="97">
        <v>0</v>
      </c>
      <c r="P393" s="100">
        <v>0</v>
      </c>
      <c r="Q393" s="97">
        <v>0</v>
      </c>
      <c r="R393" s="100">
        <v>0</v>
      </c>
      <c r="S393" s="97">
        <v>0</v>
      </c>
      <c r="T393" s="100">
        <v>0</v>
      </c>
      <c r="U393" s="97">
        <v>0</v>
      </c>
      <c r="V393" s="100">
        <v>0</v>
      </c>
      <c r="W393" s="97">
        <v>0</v>
      </c>
      <c r="X393" s="100">
        <v>0</v>
      </c>
      <c r="Y393" s="97">
        <v>0</v>
      </c>
      <c r="Z393" s="100">
        <v>0</v>
      </c>
      <c r="AA393" s="97">
        <v>0</v>
      </c>
      <c r="AB393" s="100">
        <v>0</v>
      </c>
      <c r="AC393" s="58">
        <f t="shared" si="172"/>
        <v>0</v>
      </c>
      <c r="AD393" s="58"/>
      <c r="AE393" s="58"/>
    </row>
    <row r="394" spans="2:31" x14ac:dyDescent="0.3">
      <c r="B394" s="57" t="s">
        <v>36</v>
      </c>
      <c r="C394" s="57"/>
      <c r="D394" s="57"/>
      <c r="E394" s="97">
        <v>0</v>
      </c>
      <c r="F394" s="100">
        <v>0</v>
      </c>
      <c r="G394" s="97">
        <v>0</v>
      </c>
      <c r="H394" s="100">
        <v>0</v>
      </c>
      <c r="I394" s="97">
        <v>0</v>
      </c>
      <c r="J394" s="100">
        <v>0</v>
      </c>
      <c r="K394" s="97">
        <v>0</v>
      </c>
      <c r="L394" s="100">
        <v>0</v>
      </c>
      <c r="M394" s="97">
        <v>0</v>
      </c>
      <c r="N394" s="100">
        <v>0</v>
      </c>
      <c r="O394" s="97">
        <v>0</v>
      </c>
      <c r="P394" s="100">
        <v>0</v>
      </c>
      <c r="Q394" s="97">
        <v>0</v>
      </c>
      <c r="R394" s="100">
        <v>0</v>
      </c>
      <c r="S394" s="97">
        <v>0</v>
      </c>
      <c r="T394" s="100">
        <v>0</v>
      </c>
      <c r="U394" s="97">
        <v>0</v>
      </c>
      <c r="V394" s="100">
        <v>0</v>
      </c>
      <c r="W394" s="97">
        <v>0</v>
      </c>
      <c r="X394" s="100">
        <v>0</v>
      </c>
      <c r="Y394" s="97">
        <v>0</v>
      </c>
      <c r="Z394" s="100">
        <v>0</v>
      </c>
      <c r="AA394" s="97">
        <v>0</v>
      </c>
      <c r="AB394" s="100">
        <v>0</v>
      </c>
      <c r="AC394" s="58">
        <f t="shared" si="172"/>
        <v>0</v>
      </c>
      <c r="AD394" s="58"/>
      <c r="AE394" s="58"/>
    </row>
    <row r="395" spans="2:31" x14ac:dyDescent="0.3">
      <c r="B395" s="12" t="s">
        <v>86</v>
      </c>
      <c r="C395" s="12"/>
      <c r="D395" s="12"/>
      <c r="E395" s="97">
        <v>0</v>
      </c>
      <c r="F395" s="100">
        <v>0</v>
      </c>
      <c r="G395" s="97">
        <v>0</v>
      </c>
      <c r="H395" s="100">
        <v>0</v>
      </c>
      <c r="I395" s="97">
        <v>0</v>
      </c>
      <c r="J395" s="100">
        <v>0</v>
      </c>
      <c r="K395" s="97">
        <v>0</v>
      </c>
      <c r="L395" s="100">
        <v>0</v>
      </c>
      <c r="M395" s="97">
        <v>0</v>
      </c>
      <c r="N395" s="100">
        <v>0</v>
      </c>
      <c r="O395" s="97">
        <v>0</v>
      </c>
      <c r="P395" s="100">
        <v>0</v>
      </c>
      <c r="Q395" s="97">
        <v>0</v>
      </c>
      <c r="R395" s="100">
        <v>0</v>
      </c>
      <c r="S395" s="97">
        <v>0</v>
      </c>
      <c r="T395" s="100">
        <v>0</v>
      </c>
      <c r="U395" s="97">
        <v>0</v>
      </c>
      <c r="V395" s="100">
        <v>0</v>
      </c>
      <c r="W395" s="97">
        <v>0</v>
      </c>
      <c r="X395" s="100">
        <v>0</v>
      </c>
      <c r="Y395" s="97">
        <v>0</v>
      </c>
      <c r="Z395" s="100">
        <v>0</v>
      </c>
      <c r="AA395" s="97">
        <v>0</v>
      </c>
      <c r="AB395" s="100">
        <v>0</v>
      </c>
      <c r="AC395" s="58">
        <f t="shared" si="172"/>
        <v>0</v>
      </c>
      <c r="AD395" s="58"/>
      <c r="AE395" s="58"/>
    </row>
    <row r="396" spans="2:31" x14ac:dyDescent="0.3">
      <c r="B396" s="12" t="s">
        <v>87</v>
      </c>
      <c r="C396" s="12"/>
      <c r="D396" s="12"/>
      <c r="E396" s="97">
        <v>0</v>
      </c>
      <c r="F396" s="100">
        <v>0</v>
      </c>
      <c r="G396" s="97">
        <v>0</v>
      </c>
      <c r="H396" s="100">
        <v>0</v>
      </c>
      <c r="I396" s="97">
        <v>0</v>
      </c>
      <c r="J396" s="100">
        <v>0</v>
      </c>
      <c r="K396" s="97">
        <v>0</v>
      </c>
      <c r="L396" s="100">
        <v>0</v>
      </c>
      <c r="M396" s="97">
        <v>0</v>
      </c>
      <c r="N396" s="100">
        <v>0</v>
      </c>
      <c r="O396" s="97">
        <v>0</v>
      </c>
      <c r="P396" s="100">
        <v>0</v>
      </c>
      <c r="Q396" s="97">
        <v>0</v>
      </c>
      <c r="R396" s="100">
        <v>0</v>
      </c>
      <c r="S396" s="97">
        <v>0</v>
      </c>
      <c r="T396" s="100">
        <v>0</v>
      </c>
      <c r="U396" s="97">
        <v>0</v>
      </c>
      <c r="V396" s="100">
        <v>0</v>
      </c>
      <c r="W396" s="97">
        <v>0</v>
      </c>
      <c r="X396" s="100">
        <v>0</v>
      </c>
      <c r="Y396" s="97">
        <v>0</v>
      </c>
      <c r="Z396" s="100">
        <v>0</v>
      </c>
      <c r="AA396" s="97">
        <v>0</v>
      </c>
      <c r="AB396" s="100">
        <v>0</v>
      </c>
      <c r="AC396" s="58">
        <f t="shared" si="172"/>
        <v>0</v>
      </c>
      <c r="AD396" s="58"/>
      <c r="AE396" s="58"/>
    </row>
    <row r="397" spans="2:31" x14ac:dyDescent="0.3">
      <c r="B397" s="12" t="s">
        <v>100</v>
      </c>
      <c r="C397" s="12"/>
      <c r="D397" s="12"/>
      <c r="E397" s="97">
        <v>0</v>
      </c>
      <c r="F397" s="100">
        <v>0</v>
      </c>
      <c r="G397" s="97">
        <v>0</v>
      </c>
      <c r="H397" s="100">
        <v>0</v>
      </c>
      <c r="I397" s="97">
        <v>0</v>
      </c>
      <c r="J397" s="100">
        <v>0</v>
      </c>
      <c r="K397" s="97">
        <v>0</v>
      </c>
      <c r="L397" s="100">
        <v>0</v>
      </c>
      <c r="M397" s="97">
        <v>0</v>
      </c>
      <c r="N397" s="100">
        <v>0</v>
      </c>
      <c r="O397" s="97">
        <v>0</v>
      </c>
      <c r="P397" s="100">
        <v>0</v>
      </c>
      <c r="Q397" s="97">
        <v>0</v>
      </c>
      <c r="R397" s="100">
        <v>0</v>
      </c>
      <c r="S397" s="97">
        <v>0</v>
      </c>
      <c r="T397" s="100">
        <v>0</v>
      </c>
      <c r="U397" s="97">
        <v>0</v>
      </c>
      <c r="V397" s="100">
        <v>0</v>
      </c>
      <c r="W397" s="97">
        <v>0</v>
      </c>
      <c r="X397" s="100">
        <v>0</v>
      </c>
      <c r="Y397" s="97">
        <v>0</v>
      </c>
      <c r="Z397" s="100">
        <v>0</v>
      </c>
      <c r="AA397" s="97">
        <v>0</v>
      </c>
      <c r="AB397" s="100">
        <v>0</v>
      </c>
      <c r="AC397" s="58">
        <f t="shared" si="172"/>
        <v>0</v>
      </c>
      <c r="AD397" s="58"/>
      <c r="AE397" s="58"/>
    </row>
    <row r="398" spans="2:31" x14ac:dyDescent="0.3">
      <c r="B398" s="13" t="s">
        <v>2</v>
      </c>
      <c r="C398" s="13"/>
      <c r="D398" s="13"/>
      <c r="E398" s="14">
        <f>SUM(E360:E397)</f>
        <v>0</v>
      </c>
      <c r="F398" s="14">
        <f t="shared" ref="F398" si="173">SUM(F360:F397)</f>
        <v>0</v>
      </c>
      <c r="G398" s="14">
        <f t="shared" ref="G398" si="174">SUM(G360:G397)</f>
        <v>0</v>
      </c>
      <c r="H398" s="14">
        <f t="shared" ref="H398" si="175">SUM(H360:H397)</f>
        <v>0</v>
      </c>
      <c r="I398" s="14">
        <f t="shared" ref="I398" si="176">SUM(I360:I397)</f>
        <v>0</v>
      </c>
      <c r="J398" s="14">
        <f t="shared" ref="J398" si="177">SUM(J360:J397)</f>
        <v>0</v>
      </c>
      <c r="K398" s="14">
        <f t="shared" ref="K398" si="178">SUM(K360:K397)</f>
        <v>0</v>
      </c>
      <c r="L398" s="14">
        <f t="shared" ref="L398" si="179">SUM(L360:L397)</f>
        <v>0</v>
      </c>
      <c r="M398" s="14">
        <f t="shared" ref="M398" si="180">SUM(M360:M397)</f>
        <v>0</v>
      </c>
      <c r="N398" s="14">
        <f t="shared" ref="N398" si="181">SUM(N360:N397)</f>
        <v>0</v>
      </c>
      <c r="O398" s="14">
        <f t="shared" ref="O398" si="182">SUM(O360:O397)</f>
        <v>0</v>
      </c>
      <c r="P398" s="14">
        <f t="shared" ref="P398" si="183">SUM(P360:P397)</f>
        <v>0</v>
      </c>
      <c r="Q398" s="14">
        <f t="shared" ref="Q398" si="184">SUM(Q360:Q397)</f>
        <v>4.1396666666666659</v>
      </c>
      <c r="R398" s="14">
        <f t="shared" ref="R398" si="185">SUM(R360:R397)</f>
        <v>25.900666666666666</v>
      </c>
      <c r="S398" s="14">
        <f t="shared" ref="S398" si="186">SUM(S360:S397)</f>
        <v>155.51216666666667</v>
      </c>
      <c r="T398" s="14">
        <f t="shared" ref="T398" si="187">SUM(T360:T397)</f>
        <v>86.897500000000008</v>
      </c>
      <c r="U398" s="14">
        <f t="shared" ref="U398" si="188">SUM(U360:U397)</f>
        <v>211.78700000000001</v>
      </c>
      <c r="V398" s="14">
        <f t="shared" ref="V398" si="189">SUM(V360:V397)</f>
        <v>221.42499999999998</v>
      </c>
      <c r="W398" s="14">
        <f t="shared" ref="W398" si="190">SUM(W360:W397)</f>
        <v>298.9228333333333</v>
      </c>
      <c r="X398" s="14">
        <f t="shared" ref="X398" si="191">SUM(X360:X397)</f>
        <v>0</v>
      </c>
      <c r="Y398" s="14">
        <f t="shared" ref="Y398" si="192">SUM(Y360:Y397)</f>
        <v>61.818333333333349</v>
      </c>
      <c r="Z398" s="14">
        <f t="shared" ref="Z398" si="193">SUM(Z360:Z397)</f>
        <v>8.0096666666666643</v>
      </c>
      <c r="AA398" s="14">
        <f t="shared" ref="AA398" si="194">SUM(AA360:AA397)</f>
        <v>9.9689999999999976</v>
      </c>
      <c r="AB398" s="14">
        <f t="shared" ref="AB398" si="195">SUM(AB360:AB397)</f>
        <v>3.4488333333333334</v>
      </c>
      <c r="AC398" s="63">
        <f>SUM(AC360:AE397)</f>
        <v>1087.8306666666665</v>
      </c>
      <c r="AD398" s="63"/>
      <c r="AE398" s="63"/>
    </row>
    <row r="401" spans="2:31" x14ac:dyDescent="0.3">
      <c r="B401" s="8">
        <f>'Resumen-Mensual'!$N$22</f>
        <v>44995</v>
      </c>
    </row>
    <row r="402" spans="2:31" x14ac:dyDescent="0.3">
      <c r="B402" s="8"/>
    </row>
    <row r="403" spans="2:31" x14ac:dyDescent="0.3">
      <c r="B403" s="9" t="s">
        <v>81</v>
      </c>
      <c r="C403" s="10"/>
      <c r="D403" s="10"/>
      <c r="E403" s="11">
        <v>1</v>
      </c>
      <c r="F403" s="11">
        <v>2</v>
      </c>
      <c r="G403" s="11">
        <v>3</v>
      </c>
      <c r="H403" s="11">
        <v>4</v>
      </c>
      <c r="I403" s="11">
        <v>5</v>
      </c>
      <c r="J403" s="11">
        <v>6</v>
      </c>
      <c r="K403" s="11">
        <v>7</v>
      </c>
      <c r="L403" s="11">
        <v>8</v>
      </c>
      <c r="M403" s="11">
        <v>9</v>
      </c>
      <c r="N403" s="11">
        <v>10</v>
      </c>
      <c r="O403" s="11">
        <v>11</v>
      </c>
      <c r="P403" s="11">
        <v>12</v>
      </c>
      <c r="Q403" s="11">
        <v>13</v>
      </c>
      <c r="R403" s="11">
        <v>14</v>
      </c>
      <c r="S403" s="11">
        <v>15</v>
      </c>
      <c r="T403" s="11">
        <v>16</v>
      </c>
      <c r="U403" s="11">
        <v>17</v>
      </c>
      <c r="V403" s="11">
        <v>18</v>
      </c>
      <c r="W403" s="11">
        <v>19</v>
      </c>
      <c r="X403" s="11">
        <v>20</v>
      </c>
      <c r="Y403" s="11">
        <v>21</v>
      </c>
      <c r="Z403" s="11">
        <v>22</v>
      </c>
      <c r="AA403" s="11">
        <v>23</v>
      </c>
      <c r="AB403" s="11">
        <v>24</v>
      </c>
      <c r="AC403" s="61" t="s">
        <v>2</v>
      </c>
      <c r="AD403" s="61"/>
      <c r="AE403" s="61"/>
    </row>
    <row r="404" spans="2:31" x14ac:dyDescent="0.3">
      <c r="B404" s="57" t="s">
        <v>4</v>
      </c>
      <c r="C404" s="57"/>
      <c r="D404" s="57"/>
      <c r="E404" s="102">
        <v>0</v>
      </c>
      <c r="F404" s="103">
        <v>0</v>
      </c>
      <c r="G404" s="102">
        <v>0</v>
      </c>
      <c r="H404" s="103">
        <v>0</v>
      </c>
      <c r="I404" s="102">
        <v>0</v>
      </c>
      <c r="J404" s="103">
        <v>0</v>
      </c>
      <c r="K404" s="102">
        <v>0</v>
      </c>
      <c r="L404" s="103">
        <v>0</v>
      </c>
      <c r="M404" s="102">
        <v>0</v>
      </c>
      <c r="N404" s="103">
        <v>0</v>
      </c>
      <c r="O404" s="102">
        <v>0</v>
      </c>
      <c r="P404" s="103">
        <v>0</v>
      </c>
      <c r="Q404" s="102">
        <v>0</v>
      </c>
      <c r="R404" s="103">
        <v>0</v>
      </c>
      <c r="S404" s="102">
        <v>0</v>
      </c>
      <c r="T404" s="103">
        <v>0</v>
      </c>
      <c r="U404" s="102">
        <v>0</v>
      </c>
      <c r="V404" s="103">
        <v>3.4586666666666677</v>
      </c>
      <c r="W404" s="102">
        <v>3.7770000000000001</v>
      </c>
      <c r="X404" s="103">
        <v>0</v>
      </c>
      <c r="Y404" s="102">
        <v>5.0000000000000122E-3</v>
      </c>
      <c r="Z404" s="103">
        <v>0.59699999999999975</v>
      </c>
      <c r="AA404" s="102">
        <v>1.8741666666666661</v>
      </c>
      <c r="AB404" s="103">
        <v>0.37466666666666676</v>
      </c>
      <c r="AC404" s="58">
        <f>SUM(E404:AB404)</f>
        <v>10.086499999999999</v>
      </c>
      <c r="AD404" s="58"/>
      <c r="AE404" s="58"/>
    </row>
    <row r="405" spans="2:31" x14ac:dyDescent="0.3">
      <c r="B405" s="57" t="s">
        <v>5</v>
      </c>
      <c r="C405" s="57"/>
      <c r="D405" s="57"/>
      <c r="E405" s="101">
        <v>0</v>
      </c>
      <c r="F405" s="104">
        <v>0</v>
      </c>
      <c r="G405" s="101">
        <v>0</v>
      </c>
      <c r="H405" s="104">
        <v>0</v>
      </c>
      <c r="I405" s="101">
        <v>0</v>
      </c>
      <c r="J405" s="104">
        <v>0</v>
      </c>
      <c r="K405" s="101">
        <v>0</v>
      </c>
      <c r="L405" s="104">
        <v>0</v>
      </c>
      <c r="M405" s="101">
        <v>0</v>
      </c>
      <c r="N405" s="104">
        <v>0</v>
      </c>
      <c r="O405" s="101">
        <v>0</v>
      </c>
      <c r="P405" s="104">
        <v>0</v>
      </c>
      <c r="Q405" s="101">
        <v>0</v>
      </c>
      <c r="R405" s="104">
        <v>0.56533333333333313</v>
      </c>
      <c r="S405" s="101">
        <v>15.456666666666662</v>
      </c>
      <c r="T405" s="104">
        <v>26.153166666666664</v>
      </c>
      <c r="U405" s="101">
        <v>34.403500000000008</v>
      </c>
      <c r="V405" s="104">
        <v>35.992666666666665</v>
      </c>
      <c r="W405" s="101">
        <v>17.483499999999999</v>
      </c>
      <c r="X405" s="104">
        <v>0</v>
      </c>
      <c r="Y405" s="101">
        <v>10.081666666666672</v>
      </c>
      <c r="Z405" s="104">
        <v>0</v>
      </c>
      <c r="AA405" s="101">
        <v>0</v>
      </c>
      <c r="AB405" s="104">
        <v>0</v>
      </c>
      <c r="AC405" s="58">
        <f t="shared" ref="AC405:AC441" si="196">SUM(E405:AB405)</f>
        <v>140.13650000000001</v>
      </c>
      <c r="AD405" s="58"/>
      <c r="AE405" s="58"/>
    </row>
    <row r="406" spans="2:31" x14ac:dyDescent="0.3">
      <c r="B406" s="57" t="s">
        <v>6</v>
      </c>
      <c r="C406" s="57"/>
      <c r="D406" s="57"/>
      <c r="E406" s="101">
        <v>0</v>
      </c>
      <c r="F406" s="104">
        <v>0</v>
      </c>
      <c r="G406" s="101">
        <v>0</v>
      </c>
      <c r="H406" s="104">
        <v>0</v>
      </c>
      <c r="I406" s="101">
        <v>0</v>
      </c>
      <c r="J406" s="104">
        <v>0</v>
      </c>
      <c r="K406" s="101">
        <v>0</v>
      </c>
      <c r="L406" s="104">
        <v>0</v>
      </c>
      <c r="M406" s="101">
        <v>0</v>
      </c>
      <c r="N406" s="104">
        <v>0</v>
      </c>
      <c r="O406" s="101">
        <v>0</v>
      </c>
      <c r="P406" s="104">
        <v>0</v>
      </c>
      <c r="Q406" s="101">
        <v>0</v>
      </c>
      <c r="R406" s="104">
        <v>0</v>
      </c>
      <c r="S406" s="101">
        <v>0</v>
      </c>
      <c r="T406" s="104">
        <v>26.117000000000001</v>
      </c>
      <c r="U406" s="101">
        <v>32.782166666666669</v>
      </c>
      <c r="V406" s="104">
        <v>0</v>
      </c>
      <c r="W406" s="101">
        <v>12.612166666666667</v>
      </c>
      <c r="X406" s="104">
        <v>0</v>
      </c>
      <c r="Y406" s="101">
        <v>16.712166666666665</v>
      </c>
      <c r="Z406" s="104">
        <v>3.1369999999999991</v>
      </c>
      <c r="AA406" s="101">
        <v>4.888833333333336</v>
      </c>
      <c r="AB406" s="104">
        <v>3.1936666666666649</v>
      </c>
      <c r="AC406" s="58">
        <f t="shared" si="196"/>
        <v>99.442999999999998</v>
      </c>
      <c r="AD406" s="58"/>
      <c r="AE406" s="58"/>
    </row>
    <row r="407" spans="2:31" x14ac:dyDescent="0.3">
      <c r="B407" s="57" t="s">
        <v>99</v>
      </c>
      <c r="C407" s="57"/>
      <c r="D407" s="57"/>
      <c r="E407" s="101">
        <v>0</v>
      </c>
      <c r="F407" s="104">
        <v>0</v>
      </c>
      <c r="G407" s="101">
        <v>0</v>
      </c>
      <c r="H407" s="104">
        <v>0</v>
      </c>
      <c r="I407" s="101">
        <v>0</v>
      </c>
      <c r="J407" s="104">
        <v>0</v>
      </c>
      <c r="K407" s="101">
        <v>0</v>
      </c>
      <c r="L407" s="104">
        <v>0</v>
      </c>
      <c r="M407" s="101">
        <v>0</v>
      </c>
      <c r="N407" s="104">
        <v>0</v>
      </c>
      <c r="O407" s="101">
        <v>0</v>
      </c>
      <c r="P407" s="104">
        <v>0</v>
      </c>
      <c r="Q407" s="101">
        <v>0</v>
      </c>
      <c r="R407" s="104">
        <v>0</v>
      </c>
      <c r="S407" s="101">
        <v>11.282499999999999</v>
      </c>
      <c r="T407" s="104">
        <v>0</v>
      </c>
      <c r="U407" s="101">
        <v>7.3000000000000114</v>
      </c>
      <c r="V407" s="104">
        <v>18.116666666666678</v>
      </c>
      <c r="W407" s="101">
        <v>8.9550000000000036</v>
      </c>
      <c r="X407" s="104">
        <v>0</v>
      </c>
      <c r="Y407" s="101">
        <v>0.65833333333333377</v>
      </c>
      <c r="Z407" s="104">
        <v>6.2499999999999991</v>
      </c>
      <c r="AA407" s="101">
        <v>4.7249999999999996</v>
      </c>
      <c r="AB407" s="104">
        <v>8.3666666666666671</v>
      </c>
      <c r="AC407" s="58">
        <f t="shared" si="196"/>
        <v>65.654166666666697</v>
      </c>
      <c r="AD407" s="58"/>
      <c r="AE407" s="58"/>
    </row>
    <row r="408" spans="2:31" x14ac:dyDescent="0.3">
      <c r="B408" s="57" t="s">
        <v>7</v>
      </c>
      <c r="C408" s="57"/>
      <c r="D408" s="57"/>
      <c r="E408" s="101">
        <v>0</v>
      </c>
      <c r="F408" s="104">
        <v>0</v>
      </c>
      <c r="G408" s="101">
        <v>0</v>
      </c>
      <c r="H408" s="104">
        <v>0</v>
      </c>
      <c r="I408" s="101">
        <v>0</v>
      </c>
      <c r="J408" s="104">
        <v>0</v>
      </c>
      <c r="K408" s="101">
        <v>0</v>
      </c>
      <c r="L408" s="104">
        <v>0</v>
      </c>
      <c r="M408" s="101">
        <v>0</v>
      </c>
      <c r="N408" s="104">
        <v>0</v>
      </c>
      <c r="O408" s="101">
        <v>0</v>
      </c>
      <c r="P408" s="104">
        <v>0</v>
      </c>
      <c r="Q408" s="101">
        <v>0</v>
      </c>
      <c r="R408" s="104">
        <v>0</v>
      </c>
      <c r="S408" s="101">
        <v>0</v>
      </c>
      <c r="T408" s="104">
        <v>0</v>
      </c>
      <c r="U408" s="101">
        <v>0</v>
      </c>
      <c r="V408" s="104">
        <v>9.4041666666666668</v>
      </c>
      <c r="W408" s="101">
        <v>2.3046666666666651</v>
      </c>
      <c r="X408" s="104">
        <v>0</v>
      </c>
      <c r="Y408" s="101">
        <v>37.169666666666657</v>
      </c>
      <c r="Z408" s="104">
        <v>5.1784999999999988</v>
      </c>
      <c r="AA408" s="101">
        <v>2.8073333333333332</v>
      </c>
      <c r="AB408" s="104">
        <v>2.3791666666666673</v>
      </c>
      <c r="AC408" s="58">
        <f t="shared" si="196"/>
        <v>59.24349999999999</v>
      </c>
      <c r="AD408" s="58"/>
      <c r="AE408" s="58"/>
    </row>
    <row r="409" spans="2:31" x14ac:dyDescent="0.3">
      <c r="B409" s="57" t="s">
        <v>8</v>
      </c>
      <c r="C409" s="57"/>
      <c r="D409" s="57"/>
      <c r="E409" s="101">
        <v>0</v>
      </c>
      <c r="F409" s="104">
        <v>0</v>
      </c>
      <c r="G409" s="101">
        <v>0</v>
      </c>
      <c r="H409" s="104">
        <v>0</v>
      </c>
      <c r="I409" s="101">
        <v>0</v>
      </c>
      <c r="J409" s="104">
        <v>0</v>
      </c>
      <c r="K409" s="101">
        <v>0</v>
      </c>
      <c r="L409" s="104">
        <v>0</v>
      </c>
      <c r="M409" s="101">
        <v>0</v>
      </c>
      <c r="N409" s="104">
        <v>0</v>
      </c>
      <c r="O409" s="101">
        <v>0</v>
      </c>
      <c r="P409" s="104">
        <v>0</v>
      </c>
      <c r="Q409" s="101">
        <v>0</v>
      </c>
      <c r="R409" s="104">
        <v>0.91449999999999987</v>
      </c>
      <c r="S409" s="101">
        <v>19.216499999999996</v>
      </c>
      <c r="T409" s="104">
        <v>27.98983333333334</v>
      </c>
      <c r="U409" s="101">
        <v>0</v>
      </c>
      <c r="V409" s="104">
        <v>10.384166666666665</v>
      </c>
      <c r="W409" s="101">
        <v>0</v>
      </c>
      <c r="X409" s="104">
        <v>0</v>
      </c>
      <c r="Y409" s="101">
        <v>2.4655000000000005</v>
      </c>
      <c r="Z409" s="104">
        <v>1.126166666666667</v>
      </c>
      <c r="AA409" s="101">
        <v>0</v>
      </c>
      <c r="AB409" s="104">
        <v>0</v>
      </c>
      <c r="AC409" s="58">
        <f t="shared" si="196"/>
        <v>62.096666666666671</v>
      </c>
      <c r="AD409" s="58"/>
      <c r="AE409" s="58"/>
    </row>
    <row r="410" spans="2:31" x14ac:dyDescent="0.3">
      <c r="B410" s="57" t="s">
        <v>9</v>
      </c>
      <c r="C410" s="57"/>
      <c r="D410" s="57"/>
      <c r="E410" s="101">
        <v>0</v>
      </c>
      <c r="F410" s="104">
        <v>0</v>
      </c>
      <c r="G410" s="101">
        <v>0</v>
      </c>
      <c r="H410" s="104">
        <v>0</v>
      </c>
      <c r="I410" s="101">
        <v>0</v>
      </c>
      <c r="J410" s="104">
        <v>0</v>
      </c>
      <c r="K410" s="101">
        <v>0</v>
      </c>
      <c r="L410" s="104">
        <v>0</v>
      </c>
      <c r="M410" s="101">
        <v>0</v>
      </c>
      <c r="N410" s="104">
        <v>0</v>
      </c>
      <c r="O410" s="101">
        <v>0</v>
      </c>
      <c r="P410" s="104">
        <v>0</v>
      </c>
      <c r="Q410" s="101">
        <v>0</v>
      </c>
      <c r="R410" s="104">
        <v>0</v>
      </c>
      <c r="S410" s="101">
        <v>0</v>
      </c>
      <c r="T410" s="104">
        <v>1.4703333333333353</v>
      </c>
      <c r="U410" s="101">
        <v>10.574333333333323</v>
      </c>
      <c r="V410" s="104">
        <v>18.228833333333334</v>
      </c>
      <c r="W410" s="101">
        <v>14.99016666666666</v>
      </c>
      <c r="X410" s="104">
        <v>0</v>
      </c>
      <c r="Y410" s="101">
        <v>0</v>
      </c>
      <c r="Z410" s="104">
        <v>0</v>
      </c>
      <c r="AA410" s="101">
        <v>0</v>
      </c>
      <c r="AB410" s="104">
        <v>0</v>
      </c>
      <c r="AC410" s="58">
        <f t="shared" si="196"/>
        <v>45.263666666666651</v>
      </c>
      <c r="AD410" s="58"/>
      <c r="AE410" s="58"/>
    </row>
    <row r="411" spans="2:31" x14ac:dyDescent="0.3">
      <c r="B411" s="57" t="s">
        <v>10</v>
      </c>
      <c r="C411" s="57"/>
      <c r="D411" s="57"/>
      <c r="E411" s="101">
        <v>0</v>
      </c>
      <c r="F411" s="104">
        <v>0</v>
      </c>
      <c r="G411" s="101">
        <v>0</v>
      </c>
      <c r="H411" s="104">
        <v>0</v>
      </c>
      <c r="I411" s="101">
        <v>0</v>
      </c>
      <c r="J411" s="104">
        <v>0</v>
      </c>
      <c r="K411" s="101">
        <v>0</v>
      </c>
      <c r="L411" s="104">
        <v>0</v>
      </c>
      <c r="M411" s="101">
        <v>0</v>
      </c>
      <c r="N411" s="104">
        <v>0</v>
      </c>
      <c r="O411" s="101">
        <v>0</v>
      </c>
      <c r="P411" s="104">
        <v>0</v>
      </c>
      <c r="Q411" s="101">
        <v>0</v>
      </c>
      <c r="R411" s="104">
        <v>0</v>
      </c>
      <c r="S411" s="101">
        <v>0.66950000000000076</v>
      </c>
      <c r="T411" s="104">
        <v>9.8175000000000008</v>
      </c>
      <c r="U411" s="101">
        <v>20.000666666666671</v>
      </c>
      <c r="V411" s="104">
        <v>27.415166666666675</v>
      </c>
      <c r="W411" s="101">
        <v>16.491833333333332</v>
      </c>
      <c r="X411" s="104">
        <v>0</v>
      </c>
      <c r="Y411" s="101">
        <v>0</v>
      </c>
      <c r="Z411" s="104">
        <v>0</v>
      </c>
      <c r="AA411" s="101">
        <v>0</v>
      </c>
      <c r="AB411" s="104">
        <v>0</v>
      </c>
      <c r="AC411" s="58">
        <f t="shared" si="196"/>
        <v>74.39466666666668</v>
      </c>
      <c r="AD411" s="58"/>
      <c r="AE411" s="58"/>
    </row>
    <row r="412" spans="2:31" x14ac:dyDescent="0.3">
      <c r="B412" s="57" t="s">
        <v>11</v>
      </c>
      <c r="C412" s="57"/>
      <c r="D412" s="57"/>
      <c r="E412" s="101">
        <v>0</v>
      </c>
      <c r="F412" s="104">
        <v>0</v>
      </c>
      <c r="G412" s="101">
        <v>0</v>
      </c>
      <c r="H412" s="104">
        <v>0</v>
      </c>
      <c r="I412" s="101">
        <v>0</v>
      </c>
      <c r="J412" s="104">
        <v>0</v>
      </c>
      <c r="K412" s="101">
        <v>0</v>
      </c>
      <c r="L412" s="104">
        <v>0</v>
      </c>
      <c r="M412" s="101">
        <v>0</v>
      </c>
      <c r="N412" s="104">
        <v>0</v>
      </c>
      <c r="O412" s="101">
        <v>0</v>
      </c>
      <c r="P412" s="104">
        <v>0</v>
      </c>
      <c r="Q412" s="101">
        <v>0</v>
      </c>
      <c r="R412" s="104">
        <v>0</v>
      </c>
      <c r="S412" s="101">
        <v>5.7166666666666668</v>
      </c>
      <c r="T412" s="104">
        <v>12.20000000000001</v>
      </c>
      <c r="U412" s="101">
        <v>20.599999999999998</v>
      </c>
      <c r="V412" s="104">
        <v>27.436333333333341</v>
      </c>
      <c r="W412" s="101">
        <v>17.005000000000003</v>
      </c>
      <c r="X412" s="104">
        <v>0</v>
      </c>
      <c r="Y412" s="101">
        <v>0</v>
      </c>
      <c r="Z412" s="104">
        <v>0</v>
      </c>
      <c r="AA412" s="101">
        <v>0</v>
      </c>
      <c r="AB412" s="104">
        <v>0</v>
      </c>
      <c r="AC412" s="58">
        <f t="shared" si="196"/>
        <v>82.958000000000027</v>
      </c>
      <c r="AD412" s="58"/>
      <c r="AE412" s="58"/>
    </row>
    <row r="413" spans="2:31" x14ac:dyDescent="0.3">
      <c r="B413" s="57" t="s">
        <v>12</v>
      </c>
      <c r="C413" s="57"/>
      <c r="D413" s="57"/>
      <c r="E413" s="101">
        <v>0</v>
      </c>
      <c r="F413" s="104">
        <v>0</v>
      </c>
      <c r="G413" s="101">
        <v>0</v>
      </c>
      <c r="H413" s="104">
        <v>0</v>
      </c>
      <c r="I413" s="101">
        <v>0</v>
      </c>
      <c r="J413" s="104">
        <v>0</v>
      </c>
      <c r="K413" s="101">
        <v>0</v>
      </c>
      <c r="L413" s="104">
        <v>0</v>
      </c>
      <c r="M413" s="101">
        <v>0</v>
      </c>
      <c r="N413" s="104">
        <v>0</v>
      </c>
      <c r="O413" s="101">
        <v>0</v>
      </c>
      <c r="P413" s="104">
        <v>0</v>
      </c>
      <c r="Q413" s="101">
        <v>0</v>
      </c>
      <c r="R413" s="104">
        <v>0</v>
      </c>
      <c r="S413" s="101">
        <v>0</v>
      </c>
      <c r="T413" s="104">
        <v>3.6194999999999982</v>
      </c>
      <c r="U413" s="101">
        <v>11.870166666666666</v>
      </c>
      <c r="V413" s="104">
        <v>22.097333333333324</v>
      </c>
      <c r="W413" s="101">
        <v>16.743333333333336</v>
      </c>
      <c r="X413" s="104">
        <v>0</v>
      </c>
      <c r="Y413" s="101">
        <v>0</v>
      </c>
      <c r="Z413" s="104">
        <v>0</v>
      </c>
      <c r="AA413" s="101">
        <v>0</v>
      </c>
      <c r="AB413" s="104">
        <v>0</v>
      </c>
      <c r="AC413" s="58">
        <f t="shared" si="196"/>
        <v>54.330333333333328</v>
      </c>
      <c r="AD413" s="58"/>
      <c r="AE413" s="58"/>
    </row>
    <row r="414" spans="2:31" x14ac:dyDescent="0.3">
      <c r="B414" s="57" t="s">
        <v>13</v>
      </c>
      <c r="C414" s="57"/>
      <c r="D414" s="57"/>
      <c r="E414" s="101">
        <v>0</v>
      </c>
      <c r="F414" s="104">
        <v>0</v>
      </c>
      <c r="G414" s="101">
        <v>0</v>
      </c>
      <c r="H414" s="104">
        <v>0</v>
      </c>
      <c r="I414" s="101">
        <v>0</v>
      </c>
      <c r="J414" s="104">
        <v>0</v>
      </c>
      <c r="K414" s="101">
        <v>0</v>
      </c>
      <c r="L414" s="104">
        <v>0</v>
      </c>
      <c r="M414" s="101">
        <v>0</v>
      </c>
      <c r="N414" s="104">
        <v>0</v>
      </c>
      <c r="O414" s="101">
        <v>0</v>
      </c>
      <c r="P414" s="104">
        <v>0</v>
      </c>
      <c r="Q414" s="101">
        <v>0</v>
      </c>
      <c r="R414" s="104">
        <v>0</v>
      </c>
      <c r="S414" s="101">
        <v>0</v>
      </c>
      <c r="T414" s="104">
        <v>0</v>
      </c>
      <c r="U414" s="101">
        <v>0</v>
      </c>
      <c r="V414" s="104">
        <v>0</v>
      </c>
      <c r="W414" s="101">
        <v>26.667500000000004</v>
      </c>
      <c r="X414" s="104">
        <v>0</v>
      </c>
      <c r="Y414" s="101">
        <v>0</v>
      </c>
      <c r="Z414" s="104">
        <v>0</v>
      </c>
      <c r="AA414" s="101">
        <v>0</v>
      </c>
      <c r="AB414" s="104">
        <v>0</v>
      </c>
      <c r="AC414" s="58">
        <f t="shared" si="196"/>
        <v>26.667500000000004</v>
      </c>
      <c r="AD414" s="58"/>
      <c r="AE414" s="58"/>
    </row>
    <row r="415" spans="2:31" x14ac:dyDescent="0.3">
      <c r="B415" s="57" t="s">
        <v>14</v>
      </c>
      <c r="C415" s="57"/>
      <c r="D415" s="57"/>
      <c r="E415" s="101">
        <v>0</v>
      </c>
      <c r="F415" s="104">
        <v>0</v>
      </c>
      <c r="G415" s="101">
        <v>0</v>
      </c>
      <c r="H415" s="104">
        <v>0</v>
      </c>
      <c r="I415" s="101">
        <v>0</v>
      </c>
      <c r="J415" s="104">
        <v>0</v>
      </c>
      <c r="K415" s="101">
        <v>0</v>
      </c>
      <c r="L415" s="104">
        <v>0</v>
      </c>
      <c r="M415" s="101">
        <v>0</v>
      </c>
      <c r="N415" s="104">
        <v>0</v>
      </c>
      <c r="O415" s="101">
        <v>0</v>
      </c>
      <c r="P415" s="104">
        <v>0</v>
      </c>
      <c r="Q415" s="101">
        <v>0</v>
      </c>
      <c r="R415" s="104">
        <v>0.24850000000000005</v>
      </c>
      <c r="S415" s="101">
        <v>2.5300000000000007</v>
      </c>
      <c r="T415" s="104">
        <v>2.5300000000000007</v>
      </c>
      <c r="U415" s="101">
        <v>2.7299999999999986</v>
      </c>
      <c r="V415" s="104">
        <v>2.5300000000000007</v>
      </c>
      <c r="W415" s="101">
        <v>1.3588333333333333</v>
      </c>
      <c r="X415" s="104">
        <v>0</v>
      </c>
      <c r="Y415" s="101">
        <v>0</v>
      </c>
      <c r="Z415" s="104">
        <v>0</v>
      </c>
      <c r="AA415" s="101">
        <v>0</v>
      </c>
      <c r="AB415" s="104">
        <v>0</v>
      </c>
      <c r="AC415" s="58">
        <f t="shared" si="196"/>
        <v>11.927333333333333</v>
      </c>
      <c r="AD415" s="58"/>
      <c r="AE415" s="58"/>
    </row>
    <row r="416" spans="2:31" x14ac:dyDescent="0.3">
      <c r="B416" s="57" t="s">
        <v>15</v>
      </c>
      <c r="C416" s="57"/>
      <c r="D416" s="57"/>
      <c r="E416" s="101">
        <v>0</v>
      </c>
      <c r="F416" s="104">
        <v>0</v>
      </c>
      <c r="G416" s="101">
        <v>0</v>
      </c>
      <c r="H416" s="104">
        <v>0</v>
      </c>
      <c r="I416" s="101">
        <v>0</v>
      </c>
      <c r="J416" s="104">
        <v>0</v>
      </c>
      <c r="K416" s="101">
        <v>0</v>
      </c>
      <c r="L416" s="104">
        <v>0</v>
      </c>
      <c r="M416" s="101">
        <v>0</v>
      </c>
      <c r="N416" s="104">
        <v>0</v>
      </c>
      <c r="O416" s="101">
        <v>0</v>
      </c>
      <c r="P416" s="104">
        <v>0</v>
      </c>
      <c r="Q416" s="101">
        <v>0</v>
      </c>
      <c r="R416" s="104">
        <v>0</v>
      </c>
      <c r="S416" s="101">
        <v>0</v>
      </c>
      <c r="T416" s="104">
        <v>3.4080000000000004</v>
      </c>
      <c r="U416" s="101">
        <v>7.3184999999999967</v>
      </c>
      <c r="V416" s="104">
        <v>10.519666666666664</v>
      </c>
      <c r="W416" s="101">
        <v>8.9920000000000027</v>
      </c>
      <c r="X416" s="104">
        <v>0</v>
      </c>
      <c r="Y416" s="101">
        <v>0</v>
      </c>
      <c r="Z416" s="104">
        <v>0</v>
      </c>
      <c r="AA416" s="101">
        <v>0</v>
      </c>
      <c r="AB416" s="104">
        <v>0</v>
      </c>
      <c r="AC416" s="58">
        <f t="shared" si="196"/>
        <v>30.238166666666665</v>
      </c>
      <c r="AD416" s="58"/>
      <c r="AE416" s="58"/>
    </row>
    <row r="417" spans="2:31" x14ac:dyDescent="0.3">
      <c r="B417" s="57" t="s">
        <v>16</v>
      </c>
      <c r="C417" s="57"/>
      <c r="D417" s="57"/>
      <c r="E417" s="101">
        <v>0</v>
      </c>
      <c r="F417" s="104">
        <v>0</v>
      </c>
      <c r="G417" s="101">
        <v>0</v>
      </c>
      <c r="H417" s="104">
        <v>0</v>
      </c>
      <c r="I417" s="101">
        <v>0</v>
      </c>
      <c r="J417" s="104">
        <v>0</v>
      </c>
      <c r="K417" s="101">
        <v>0</v>
      </c>
      <c r="L417" s="104">
        <v>0</v>
      </c>
      <c r="M417" s="101">
        <v>0</v>
      </c>
      <c r="N417" s="104">
        <v>0</v>
      </c>
      <c r="O417" s="101">
        <v>0</v>
      </c>
      <c r="P417" s="104">
        <v>0</v>
      </c>
      <c r="Q417" s="101">
        <v>0</v>
      </c>
      <c r="R417" s="104">
        <v>0</v>
      </c>
      <c r="S417" s="101">
        <v>0</v>
      </c>
      <c r="T417" s="104">
        <v>0</v>
      </c>
      <c r="U417" s="101">
        <v>0</v>
      </c>
      <c r="V417" s="104">
        <v>0</v>
      </c>
      <c r="W417" s="101">
        <v>0</v>
      </c>
      <c r="X417" s="104">
        <v>0</v>
      </c>
      <c r="Y417" s="101">
        <v>0</v>
      </c>
      <c r="Z417" s="104">
        <v>0</v>
      </c>
      <c r="AA417" s="101">
        <v>0</v>
      </c>
      <c r="AB417" s="104">
        <v>0</v>
      </c>
      <c r="AC417" s="58">
        <f t="shared" si="196"/>
        <v>0</v>
      </c>
      <c r="AD417" s="58"/>
      <c r="AE417" s="58"/>
    </row>
    <row r="418" spans="2:31" x14ac:dyDescent="0.3">
      <c r="B418" s="57" t="s">
        <v>17</v>
      </c>
      <c r="C418" s="57"/>
      <c r="D418" s="57"/>
      <c r="E418" s="101">
        <v>0</v>
      </c>
      <c r="F418" s="104">
        <v>0</v>
      </c>
      <c r="G418" s="101">
        <v>0</v>
      </c>
      <c r="H418" s="104">
        <v>0</v>
      </c>
      <c r="I418" s="101">
        <v>0</v>
      </c>
      <c r="J418" s="104">
        <v>0</v>
      </c>
      <c r="K418" s="101">
        <v>0</v>
      </c>
      <c r="L418" s="104">
        <v>0</v>
      </c>
      <c r="M418" s="101">
        <v>0</v>
      </c>
      <c r="N418" s="104">
        <v>0</v>
      </c>
      <c r="O418" s="101">
        <v>0</v>
      </c>
      <c r="P418" s="104">
        <v>0</v>
      </c>
      <c r="Q418" s="101">
        <v>0</v>
      </c>
      <c r="R418" s="104">
        <v>0</v>
      </c>
      <c r="S418" s="101">
        <v>0</v>
      </c>
      <c r="T418" s="104">
        <v>10.327666666666669</v>
      </c>
      <c r="U418" s="101">
        <v>19.274166666666666</v>
      </c>
      <c r="V418" s="104">
        <v>24.522666666666669</v>
      </c>
      <c r="W418" s="101">
        <v>14.121333333333331</v>
      </c>
      <c r="X418" s="104">
        <v>0</v>
      </c>
      <c r="Y418" s="101">
        <v>0</v>
      </c>
      <c r="Z418" s="104">
        <v>0</v>
      </c>
      <c r="AA418" s="101">
        <v>0</v>
      </c>
      <c r="AB418" s="104">
        <v>0</v>
      </c>
      <c r="AC418" s="58">
        <f t="shared" si="196"/>
        <v>68.245833333333337</v>
      </c>
      <c r="AD418" s="58"/>
      <c r="AE418" s="58"/>
    </row>
    <row r="419" spans="2:31" x14ac:dyDescent="0.3">
      <c r="B419" s="57" t="s">
        <v>18</v>
      </c>
      <c r="C419" s="57"/>
      <c r="D419" s="57"/>
      <c r="E419" s="101">
        <v>0</v>
      </c>
      <c r="F419" s="104">
        <v>0</v>
      </c>
      <c r="G419" s="101">
        <v>0</v>
      </c>
      <c r="H419" s="104">
        <v>0</v>
      </c>
      <c r="I419" s="101">
        <v>0</v>
      </c>
      <c r="J419" s="104">
        <v>0</v>
      </c>
      <c r="K419" s="101">
        <v>0</v>
      </c>
      <c r="L419" s="104">
        <v>0</v>
      </c>
      <c r="M419" s="101">
        <v>0</v>
      </c>
      <c r="N419" s="104">
        <v>0</v>
      </c>
      <c r="O419" s="101">
        <v>0</v>
      </c>
      <c r="P419" s="104">
        <v>0</v>
      </c>
      <c r="Q419" s="101">
        <v>0</v>
      </c>
      <c r="R419" s="104">
        <v>0</v>
      </c>
      <c r="S419" s="101">
        <v>0</v>
      </c>
      <c r="T419" s="104">
        <v>0</v>
      </c>
      <c r="U419" s="101">
        <v>1.3333333333333315E-2</v>
      </c>
      <c r="V419" s="104">
        <v>0</v>
      </c>
      <c r="W419" s="101">
        <v>0</v>
      </c>
      <c r="X419" s="104">
        <v>0</v>
      </c>
      <c r="Y419" s="101">
        <v>0</v>
      </c>
      <c r="Z419" s="104">
        <v>0</v>
      </c>
      <c r="AA419" s="101">
        <v>0</v>
      </c>
      <c r="AB419" s="104">
        <v>0</v>
      </c>
      <c r="AC419" s="58">
        <f t="shared" si="196"/>
        <v>1.3333333333333315E-2</v>
      </c>
      <c r="AD419" s="58"/>
      <c r="AE419" s="58"/>
    </row>
    <row r="420" spans="2:31" x14ac:dyDescent="0.3">
      <c r="B420" s="57" t="s">
        <v>19</v>
      </c>
      <c r="C420" s="57"/>
      <c r="D420" s="57"/>
      <c r="E420" s="101">
        <v>0</v>
      </c>
      <c r="F420" s="104">
        <v>0</v>
      </c>
      <c r="G420" s="101">
        <v>0</v>
      </c>
      <c r="H420" s="104">
        <v>0</v>
      </c>
      <c r="I420" s="101">
        <v>0</v>
      </c>
      <c r="J420" s="104">
        <v>0</v>
      </c>
      <c r="K420" s="101">
        <v>0</v>
      </c>
      <c r="L420" s="104">
        <v>0</v>
      </c>
      <c r="M420" s="101">
        <v>0</v>
      </c>
      <c r="N420" s="104">
        <v>0</v>
      </c>
      <c r="O420" s="101">
        <v>0</v>
      </c>
      <c r="P420" s="104">
        <v>0</v>
      </c>
      <c r="Q420" s="101">
        <v>0</v>
      </c>
      <c r="R420" s="104">
        <v>0</v>
      </c>
      <c r="S420" s="101">
        <v>0</v>
      </c>
      <c r="T420" s="104">
        <v>0</v>
      </c>
      <c r="U420" s="101">
        <v>0</v>
      </c>
      <c r="V420" s="104">
        <v>0</v>
      </c>
      <c r="W420" s="101">
        <v>0</v>
      </c>
      <c r="X420" s="104">
        <v>0</v>
      </c>
      <c r="Y420" s="101">
        <v>0</v>
      </c>
      <c r="Z420" s="104">
        <v>0</v>
      </c>
      <c r="AA420" s="101">
        <v>0</v>
      </c>
      <c r="AB420" s="104">
        <v>0</v>
      </c>
      <c r="AC420" s="58">
        <f t="shared" si="196"/>
        <v>0</v>
      </c>
      <c r="AD420" s="58"/>
      <c r="AE420" s="58"/>
    </row>
    <row r="421" spans="2:31" x14ac:dyDescent="0.3">
      <c r="B421" s="57" t="s">
        <v>20</v>
      </c>
      <c r="C421" s="57"/>
      <c r="D421" s="57"/>
      <c r="E421" s="101">
        <v>0</v>
      </c>
      <c r="F421" s="104">
        <v>0</v>
      </c>
      <c r="G421" s="101">
        <v>0</v>
      </c>
      <c r="H421" s="104">
        <v>0</v>
      </c>
      <c r="I421" s="101">
        <v>0</v>
      </c>
      <c r="J421" s="104">
        <v>0</v>
      </c>
      <c r="K421" s="101">
        <v>0</v>
      </c>
      <c r="L421" s="104">
        <v>0</v>
      </c>
      <c r="M421" s="101">
        <v>0</v>
      </c>
      <c r="N421" s="104">
        <v>0</v>
      </c>
      <c r="O421" s="101">
        <v>0</v>
      </c>
      <c r="P421" s="104">
        <v>0</v>
      </c>
      <c r="Q421" s="101">
        <v>0</v>
      </c>
      <c r="R421" s="104">
        <v>0</v>
      </c>
      <c r="S421" s="101">
        <v>0</v>
      </c>
      <c r="T421" s="104">
        <v>0</v>
      </c>
      <c r="U421" s="101">
        <v>0</v>
      </c>
      <c r="V421" s="104">
        <v>0</v>
      </c>
      <c r="W421" s="101">
        <v>0</v>
      </c>
      <c r="X421" s="104">
        <v>0</v>
      </c>
      <c r="Y421" s="101">
        <v>0</v>
      </c>
      <c r="Z421" s="104">
        <v>0</v>
      </c>
      <c r="AA421" s="101">
        <v>0</v>
      </c>
      <c r="AB421" s="104">
        <v>0</v>
      </c>
      <c r="AC421" s="58">
        <f t="shared" si="196"/>
        <v>0</v>
      </c>
      <c r="AD421" s="58"/>
      <c r="AE421" s="58"/>
    </row>
    <row r="422" spans="2:31" x14ac:dyDescent="0.3">
      <c r="B422" s="57" t="s">
        <v>21</v>
      </c>
      <c r="C422" s="57"/>
      <c r="D422" s="57"/>
      <c r="E422" s="101">
        <v>0</v>
      </c>
      <c r="F422" s="104">
        <v>0</v>
      </c>
      <c r="G422" s="101">
        <v>0</v>
      </c>
      <c r="H422" s="104">
        <v>0</v>
      </c>
      <c r="I422" s="101">
        <v>0</v>
      </c>
      <c r="J422" s="104">
        <v>0</v>
      </c>
      <c r="K422" s="101">
        <v>0</v>
      </c>
      <c r="L422" s="104">
        <v>0</v>
      </c>
      <c r="M422" s="101">
        <v>0</v>
      </c>
      <c r="N422" s="104">
        <v>0</v>
      </c>
      <c r="O422" s="101">
        <v>0</v>
      </c>
      <c r="P422" s="104">
        <v>0</v>
      </c>
      <c r="Q422" s="101">
        <v>0</v>
      </c>
      <c r="R422" s="104">
        <v>0</v>
      </c>
      <c r="S422" s="101">
        <v>0</v>
      </c>
      <c r="T422" s="104">
        <v>0</v>
      </c>
      <c r="U422" s="101">
        <v>0</v>
      </c>
      <c r="V422" s="104">
        <v>0</v>
      </c>
      <c r="W422" s="101">
        <v>0</v>
      </c>
      <c r="X422" s="104">
        <v>0</v>
      </c>
      <c r="Y422" s="101">
        <v>0</v>
      </c>
      <c r="Z422" s="104">
        <v>0</v>
      </c>
      <c r="AA422" s="101">
        <v>0</v>
      </c>
      <c r="AB422" s="104">
        <v>0</v>
      </c>
      <c r="AC422" s="58">
        <f t="shared" si="196"/>
        <v>0</v>
      </c>
      <c r="AD422" s="58"/>
      <c r="AE422" s="58"/>
    </row>
    <row r="423" spans="2:31" x14ac:dyDescent="0.3">
      <c r="B423" s="57" t="s">
        <v>22</v>
      </c>
      <c r="C423" s="57"/>
      <c r="D423" s="57"/>
      <c r="E423" s="101">
        <v>0</v>
      </c>
      <c r="F423" s="104">
        <v>0</v>
      </c>
      <c r="G423" s="101">
        <v>0</v>
      </c>
      <c r="H423" s="104">
        <v>0</v>
      </c>
      <c r="I423" s="101">
        <v>0</v>
      </c>
      <c r="J423" s="104">
        <v>0</v>
      </c>
      <c r="K423" s="101">
        <v>0</v>
      </c>
      <c r="L423" s="104">
        <v>0</v>
      </c>
      <c r="M423" s="101">
        <v>0</v>
      </c>
      <c r="N423" s="104">
        <v>0</v>
      </c>
      <c r="O423" s="101">
        <v>0</v>
      </c>
      <c r="P423" s="104">
        <v>0</v>
      </c>
      <c r="Q423" s="101">
        <v>0</v>
      </c>
      <c r="R423" s="104">
        <v>0</v>
      </c>
      <c r="S423" s="101">
        <v>0</v>
      </c>
      <c r="T423" s="104">
        <v>0</v>
      </c>
      <c r="U423" s="101">
        <v>0</v>
      </c>
      <c r="V423" s="104">
        <v>0</v>
      </c>
      <c r="W423" s="101">
        <v>0</v>
      </c>
      <c r="X423" s="104">
        <v>0</v>
      </c>
      <c r="Y423" s="101">
        <v>0</v>
      </c>
      <c r="Z423" s="104">
        <v>0</v>
      </c>
      <c r="AA423" s="101">
        <v>0</v>
      </c>
      <c r="AB423" s="104">
        <v>0</v>
      </c>
      <c r="AC423" s="58">
        <f t="shared" si="196"/>
        <v>0</v>
      </c>
      <c r="AD423" s="58"/>
      <c r="AE423" s="58"/>
    </row>
    <row r="424" spans="2:31" x14ac:dyDescent="0.3">
      <c r="B424" s="57" t="s">
        <v>23</v>
      </c>
      <c r="C424" s="57"/>
      <c r="D424" s="57"/>
      <c r="E424" s="101">
        <v>0</v>
      </c>
      <c r="F424" s="104">
        <v>0</v>
      </c>
      <c r="G424" s="101">
        <v>0</v>
      </c>
      <c r="H424" s="104">
        <v>0</v>
      </c>
      <c r="I424" s="101">
        <v>0</v>
      </c>
      <c r="J424" s="104">
        <v>0</v>
      </c>
      <c r="K424" s="101">
        <v>0</v>
      </c>
      <c r="L424" s="104">
        <v>0</v>
      </c>
      <c r="M424" s="101">
        <v>0</v>
      </c>
      <c r="N424" s="104">
        <v>0</v>
      </c>
      <c r="O424" s="101">
        <v>0</v>
      </c>
      <c r="P424" s="104">
        <v>0</v>
      </c>
      <c r="Q424" s="101">
        <v>0</v>
      </c>
      <c r="R424" s="104">
        <v>0</v>
      </c>
      <c r="S424" s="101">
        <v>0</v>
      </c>
      <c r="T424" s="104">
        <v>0</v>
      </c>
      <c r="U424" s="101">
        <v>0</v>
      </c>
      <c r="V424" s="104">
        <v>0</v>
      </c>
      <c r="W424" s="101">
        <v>0</v>
      </c>
      <c r="X424" s="104">
        <v>0</v>
      </c>
      <c r="Y424" s="101">
        <v>0</v>
      </c>
      <c r="Z424" s="104">
        <v>0</v>
      </c>
      <c r="AA424" s="101">
        <v>0</v>
      </c>
      <c r="AB424" s="104">
        <v>0</v>
      </c>
      <c r="AC424" s="58">
        <f t="shared" si="196"/>
        <v>0</v>
      </c>
      <c r="AD424" s="58"/>
      <c r="AE424" s="58"/>
    </row>
    <row r="425" spans="2:31" x14ac:dyDescent="0.3">
      <c r="B425" s="57" t="s">
        <v>24</v>
      </c>
      <c r="C425" s="57"/>
      <c r="D425" s="57"/>
      <c r="E425" s="101">
        <v>0</v>
      </c>
      <c r="F425" s="104">
        <v>0</v>
      </c>
      <c r="G425" s="101">
        <v>0</v>
      </c>
      <c r="H425" s="104">
        <v>0</v>
      </c>
      <c r="I425" s="101">
        <v>0</v>
      </c>
      <c r="J425" s="104">
        <v>0</v>
      </c>
      <c r="K425" s="101">
        <v>0</v>
      </c>
      <c r="L425" s="104">
        <v>0</v>
      </c>
      <c r="M425" s="101">
        <v>0</v>
      </c>
      <c r="N425" s="104">
        <v>0</v>
      </c>
      <c r="O425" s="101">
        <v>0</v>
      </c>
      <c r="P425" s="104">
        <v>0</v>
      </c>
      <c r="Q425" s="101">
        <v>0</v>
      </c>
      <c r="R425" s="104">
        <v>0</v>
      </c>
      <c r="S425" s="101">
        <v>0</v>
      </c>
      <c r="T425" s="104">
        <v>1.7916666666666667</v>
      </c>
      <c r="U425" s="101">
        <v>3.6999999999999962</v>
      </c>
      <c r="V425" s="104">
        <v>4.9000000000000012</v>
      </c>
      <c r="W425" s="101">
        <v>3.2033333333333323</v>
      </c>
      <c r="X425" s="104">
        <v>0</v>
      </c>
      <c r="Y425" s="101">
        <v>0</v>
      </c>
      <c r="Z425" s="104">
        <v>0</v>
      </c>
      <c r="AA425" s="101">
        <v>0</v>
      </c>
      <c r="AB425" s="104">
        <v>0</v>
      </c>
      <c r="AC425" s="58">
        <f t="shared" si="196"/>
        <v>13.594999999999995</v>
      </c>
      <c r="AD425" s="58"/>
      <c r="AE425" s="58"/>
    </row>
    <row r="426" spans="2:31" x14ac:dyDescent="0.3">
      <c r="B426" s="57" t="s">
        <v>25</v>
      </c>
      <c r="C426" s="57"/>
      <c r="D426" s="57"/>
      <c r="E426" s="101">
        <v>0</v>
      </c>
      <c r="F426" s="104">
        <v>0</v>
      </c>
      <c r="G426" s="101">
        <v>0</v>
      </c>
      <c r="H426" s="104">
        <v>0</v>
      </c>
      <c r="I426" s="101">
        <v>0</v>
      </c>
      <c r="J426" s="104">
        <v>0</v>
      </c>
      <c r="K426" s="101">
        <v>0</v>
      </c>
      <c r="L426" s="104">
        <v>0</v>
      </c>
      <c r="M426" s="101">
        <v>0</v>
      </c>
      <c r="N426" s="104">
        <v>0</v>
      </c>
      <c r="O426" s="101">
        <v>0</v>
      </c>
      <c r="P426" s="104">
        <v>0</v>
      </c>
      <c r="Q426" s="101">
        <v>0</v>
      </c>
      <c r="R426" s="104">
        <v>0</v>
      </c>
      <c r="S426" s="101">
        <v>0</v>
      </c>
      <c r="T426" s="104">
        <v>1.0600000000000003</v>
      </c>
      <c r="U426" s="101">
        <v>3.3669999999999991</v>
      </c>
      <c r="V426" s="104">
        <v>1.123666666666667</v>
      </c>
      <c r="W426" s="101">
        <v>0.4918333333333334</v>
      </c>
      <c r="X426" s="104">
        <v>0</v>
      </c>
      <c r="Y426" s="101">
        <v>1.2635000000000001</v>
      </c>
      <c r="Z426" s="104">
        <v>0</v>
      </c>
      <c r="AA426" s="101">
        <v>0</v>
      </c>
      <c r="AB426" s="104">
        <v>0</v>
      </c>
      <c r="AC426" s="58">
        <f t="shared" si="196"/>
        <v>7.3059999999999992</v>
      </c>
      <c r="AD426" s="58"/>
      <c r="AE426" s="58"/>
    </row>
    <row r="427" spans="2:31" x14ac:dyDescent="0.3">
      <c r="B427" s="57" t="s">
        <v>26</v>
      </c>
      <c r="C427" s="57"/>
      <c r="D427" s="57"/>
      <c r="E427" s="101">
        <v>0</v>
      </c>
      <c r="F427" s="104">
        <v>0</v>
      </c>
      <c r="G427" s="101">
        <v>0</v>
      </c>
      <c r="H427" s="104">
        <v>0</v>
      </c>
      <c r="I427" s="101">
        <v>0</v>
      </c>
      <c r="J427" s="104">
        <v>0</v>
      </c>
      <c r="K427" s="101">
        <v>0</v>
      </c>
      <c r="L427" s="104">
        <v>0</v>
      </c>
      <c r="M427" s="101">
        <v>0</v>
      </c>
      <c r="N427" s="104">
        <v>0</v>
      </c>
      <c r="O427" s="101">
        <v>0</v>
      </c>
      <c r="P427" s="104">
        <v>0</v>
      </c>
      <c r="Q427" s="101">
        <v>0</v>
      </c>
      <c r="R427" s="104">
        <v>0</v>
      </c>
      <c r="S427" s="101">
        <v>0</v>
      </c>
      <c r="T427" s="104">
        <v>0</v>
      </c>
      <c r="U427" s="101">
        <v>0</v>
      </c>
      <c r="V427" s="104">
        <v>0</v>
      </c>
      <c r="W427" s="101">
        <v>9.1666666666666688E-2</v>
      </c>
      <c r="X427" s="104">
        <v>0</v>
      </c>
      <c r="Y427" s="101">
        <v>0</v>
      </c>
      <c r="Z427" s="104">
        <v>0.21516666666666656</v>
      </c>
      <c r="AA427" s="101">
        <v>0</v>
      </c>
      <c r="AB427" s="104">
        <v>0</v>
      </c>
      <c r="AC427" s="58">
        <f t="shared" si="196"/>
        <v>0.30683333333333324</v>
      </c>
      <c r="AD427" s="58"/>
      <c r="AE427" s="58"/>
    </row>
    <row r="428" spans="2:31" x14ac:dyDescent="0.3">
      <c r="B428" s="57" t="s">
        <v>27</v>
      </c>
      <c r="C428" s="57"/>
      <c r="D428" s="57"/>
      <c r="E428" s="101">
        <v>0</v>
      </c>
      <c r="F428" s="104">
        <v>0</v>
      </c>
      <c r="G428" s="101">
        <v>0</v>
      </c>
      <c r="H428" s="104">
        <v>0</v>
      </c>
      <c r="I428" s="101">
        <v>0</v>
      </c>
      <c r="J428" s="104">
        <v>0</v>
      </c>
      <c r="K428" s="101">
        <v>0</v>
      </c>
      <c r="L428" s="104">
        <v>0</v>
      </c>
      <c r="M428" s="101">
        <v>0</v>
      </c>
      <c r="N428" s="104">
        <v>0</v>
      </c>
      <c r="O428" s="101">
        <v>0</v>
      </c>
      <c r="P428" s="104">
        <v>0</v>
      </c>
      <c r="Q428" s="101">
        <v>0</v>
      </c>
      <c r="R428" s="104">
        <v>0</v>
      </c>
      <c r="S428" s="101">
        <v>0</v>
      </c>
      <c r="T428" s="104">
        <v>0</v>
      </c>
      <c r="U428" s="101">
        <v>0</v>
      </c>
      <c r="V428" s="104">
        <v>0</v>
      </c>
      <c r="W428" s="101">
        <v>0</v>
      </c>
      <c r="X428" s="104">
        <v>0</v>
      </c>
      <c r="Y428" s="101">
        <v>0</v>
      </c>
      <c r="Z428" s="104">
        <v>0</v>
      </c>
      <c r="AA428" s="101">
        <v>0</v>
      </c>
      <c r="AB428" s="104">
        <v>0</v>
      </c>
      <c r="AC428" s="58">
        <f t="shared" si="196"/>
        <v>0</v>
      </c>
      <c r="AD428" s="58"/>
      <c r="AE428" s="58"/>
    </row>
    <row r="429" spans="2:31" x14ac:dyDescent="0.3">
      <c r="B429" s="57" t="s">
        <v>28</v>
      </c>
      <c r="C429" s="57"/>
      <c r="D429" s="57"/>
      <c r="E429" s="101">
        <v>0</v>
      </c>
      <c r="F429" s="104">
        <v>0</v>
      </c>
      <c r="G429" s="101">
        <v>0</v>
      </c>
      <c r="H429" s="104">
        <v>0</v>
      </c>
      <c r="I429" s="101">
        <v>0</v>
      </c>
      <c r="J429" s="104">
        <v>0</v>
      </c>
      <c r="K429" s="101">
        <v>0</v>
      </c>
      <c r="L429" s="104">
        <v>0</v>
      </c>
      <c r="M429" s="101">
        <v>0</v>
      </c>
      <c r="N429" s="104">
        <v>0</v>
      </c>
      <c r="O429" s="101">
        <v>0</v>
      </c>
      <c r="P429" s="104">
        <v>0</v>
      </c>
      <c r="Q429" s="101">
        <v>0</v>
      </c>
      <c r="R429" s="104">
        <v>0</v>
      </c>
      <c r="S429" s="101">
        <v>0</v>
      </c>
      <c r="T429" s="104">
        <v>7.0808333333333291</v>
      </c>
      <c r="U429" s="101">
        <v>15.720333333333343</v>
      </c>
      <c r="V429" s="104">
        <v>18.764833333333321</v>
      </c>
      <c r="W429" s="101">
        <v>8.4578333333333351</v>
      </c>
      <c r="X429" s="104">
        <v>0</v>
      </c>
      <c r="Y429" s="101">
        <v>0</v>
      </c>
      <c r="Z429" s="104">
        <v>0</v>
      </c>
      <c r="AA429" s="101">
        <v>0</v>
      </c>
      <c r="AB429" s="104">
        <v>0</v>
      </c>
      <c r="AC429" s="58">
        <f t="shared" si="196"/>
        <v>50.023833333333329</v>
      </c>
      <c r="AD429" s="58"/>
      <c r="AE429" s="58"/>
    </row>
    <row r="430" spans="2:31" x14ac:dyDescent="0.3">
      <c r="B430" s="57" t="s">
        <v>98</v>
      </c>
      <c r="C430" s="57"/>
      <c r="D430" s="57"/>
      <c r="E430" s="101">
        <v>0</v>
      </c>
      <c r="F430" s="104">
        <v>0</v>
      </c>
      <c r="G430" s="101">
        <v>0</v>
      </c>
      <c r="H430" s="104">
        <v>0</v>
      </c>
      <c r="I430" s="101">
        <v>0</v>
      </c>
      <c r="J430" s="104">
        <v>0</v>
      </c>
      <c r="K430" s="101">
        <v>0</v>
      </c>
      <c r="L430" s="104">
        <v>0</v>
      </c>
      <c r="M430" s="101">
        <v>0</v>
      </c>
      <c r="N430" s="104">
        <v>0</v>
      </c>
      <c r="O430" s="101">
        <v>0</v>
      </c>
      <c r="P430" s="104">
        <v>0</v>
      </c>
      <c r="Q430" s="101">
        <v>0</v>
      </c>
      <c r="R430" s="104">
        <v>0</v>
      </c>
      <c r="S430" s="101">
        <v>0</v>
      </c>
      <c r="T430" s="104">
        <v>0</v>
      </c>
      <c r="U430" s="101">
        <v>0</v>
      </c>
      <c r="V430" s="104">
        <v>0</v>
      </c>
      <c r="W430" s="101">
        <v>0</v>
      </c>
      <c r="X430" s="104">
        <v>0</v>
      </c>
      <c r="Y430" s="101">
        <v>0</v>
      </c>
      <c r="Z430" s="104">
        <v>0</v>
      </c>
      <c r="AA430" s="101">
        <v>0</v>
      </c>
      <c r="AB430" s="104">
        <v>0</v>
      </c>
      <c r="AC430" s="58">
        <f t="shared" si="196"/>
        <v>0</v>
      </c>
      <c r="AD430" s="58"/>
      <c r="AE430" s="58"/>
    </row>
    <row r="431" spans="2:31" x14ac:dyDescent="0.3">
      <c r="B431" s="57" t="s">
        <v>29</v>
      </c>
      <c r="C431" s="57"/>
      <c r="D431" s="57"/>
      <c r="E431" s="101">
        <v>0</v>
      </c>
      <c r="F431" s="104">
        <v>0</v>
      </c>
      <c r="G431" s="101">
        <v>0</v>
      </c>
      <c r="H431" s="104">
        <v>0</v>
      </c>
      <c r="I431" s="101">
        <v>0</v>
      </c>
      <c r="J431" s="104">
        <v>0</v>
      </c>
      <c r="K431" s="101">
        <v>0</v>
      </c>
      <c r="L431" s="104">
        <v>0</v>
      </c>
      <c r="M431" s="101">
        <v>0</v>
      </c>
      <c r="N431" s="104">
        <v>0</v>
      </c>
      <c r="O431" s="101">
        <v>0</v>
      </c>
      <c r="P431" s="104">
        <v>0</v>
      </c>
      <c r="Q431" s="101">
        <v>0</v>
      </c>
      <c r="R431" s="104">
        <v>0</v>
      </c>
      <c r="S431" s="101">
        <v>0</v>
      </c>
      <c r="T431" s="104">
        <v>0</v>
      </c>
      <c r="U431" s="101">
        <v>0</v>
      </c>
      <c r="V431" s="104">
        <v>0</v>
      </c>
      <c r="W431" s="101">
        <v>0</v>
      </c>
      <c r="X431" s="104">
        <v>0</v>
      </c>
      <c r="Y431" s="101">
        <v>0</v>
      </c>
      <c r="Z431" s="104">
        <v>0</v>
      </c>
      <c r="AA431" s="101">
        <v>0</v>
      </c>
      <c r="AB431" s="104">
        <v>0</v>
      </c>
      <c r="AC431" s="58">
        <f t="shared" si="196"/>
        <v>0</v>
      </c>
      <c r="AD431" s="58"/>
      <c r="AE431" s="58"/>
    </row>
    <row r="432" spans="2:31" x14ac:dyDescent="0.3">
      <c r="B432" s="57" t="s">
        <v>30</v>
      </c>
      <c r="C432" s="57"/>
      <c r="D432" s="57"/>
      <c r="E432" s="101">
        <v>0</v>
      </c>
      <c r="F432" s="104">
        <v>0</v>
      </c>
      <c r="G432" s="101">
        <v>0</v>
      </c>
      <c r="H432" s="104">
        <v>0</v>
      </c>
      <c r="I432" s="101">
        <v>0</v>
      </c>
      <c r="J432" s="104">
        <v>0</v>
      </c>
      <c r="K432" s="101">
        <v>0</v>
      </c>
      <c r="L432" s="104">
        <v>0</v>
      </c>
      <c r="M432" s="101">
        <v>0</v>
      </c>
      <c r="N432" s="104">
        <v>0</v>
      </c>
      <c r="O432" s="101">
        <v>0</v>
      </c>
      <c r="P432" s="104">
        <v>0</v>
      </c>
      <c r="Q432" s="101">
        <v>0</v>
      </c>
      <c r="R432" s="104">
        <v>0</v>
      </c>
      <c r="S432" s="101">
        <v>0</v>
      </c>
      <c r="T432" s="104">
        <v>0</v>
      </c>
      <c r="U432" s="101">
        <v>0</v>
      </c>
      <c r="V432" s="104">
        <v>0</v>
      </c>
      <c r="W432" s="101">
        <v>0</v>
      </c>
      <c r="X432" s="104">
        <v>0</v>
      </c>
      <c r="Y432" s="101">
        <v>0</v>
      </c>
      <c r="Z432" s="104">
        <v>0</v>
      </c>
      <c r="AA432" s="101">
        <v>0</v>
      </c>
      <c r="AB432" s="104">
        <v>0</v>
      </c>
      <c r="AC432" s="58">
        <f t="shared" si="196"/>
        <v>0</v>
      </c>
      <c r="AD432" s="58"/>
      <c r="AE432" s="58"/>
    </row>
    <row r="433" spans="2:31" x14ac:dyDescent="0.3">
      <c r="B433" s="57" t="s">
        <v>31</v>
      </c>
      <c r="C433" s="57"/>
      <c r="D433" s="57"/>
      <c r="E433" s="101">
        <v>0</v>
      </c>
      <c r="F433" s="104">
        <v>0</v>
      </c>
      <c r="G433" s="101">
        <v>0</v>
      </c>
      <c r="H433" s="104">
        <v>0</v>
      </c>
      <c r="I433" s="101">
        <v>0</v>
      </c>
      <c r="J433" s="104">
        <v>0</v>
      </c>
      <c r="K433" s="101">
        <v>0</v>
      </c>
      <c r="L433" s="104">
        <v>0</v>
      </c>
      <c r="M433" s="101">
        <v>0</v>
      </c>
      <c r="N433" s="104">
        <v>0</v>
      </c>
      <c r="O433" s="101">
        <v>0</v>
      </c>
      <c r="P433" s="104">
        <v>0</v>
      </c>
      <c r="Q433" s="101">
        <v>0</v>
      </c>
      <c r="R433" s="104">
        <v>0</v>
      </c>
      <c r="S433" s="101">
        <v>0</v>
      </c>
      <c r="T433" s="104">
        <v>1.7200000000000013</v>
      </c>
      <c r="U433" s="101">
        <v>4.800000000000006</v>
      </c>
      <c r="V433" s="104">
        <v>5.8999999999999959</v>
      </c>
      <c r="W433" s="101">
        <v>2.1183333333333318</v>
      </c>
      <c r="X433" s="104">
        <v>0</v>
      </c>
      <c r="Y433" s="101">
        <v>1.1666666666666665</v>
      </c>
      <c r="Z433" s="104">
        <v>0.19999999999999987</v>
      </c>
      <c r="AA433" s="101">
        <v>0</v>
      </c>
      <c r="AB433" s="104">
        <v>0</v>
      </c>
      <c r="AC433" s="58">
        <f t="shared" si="196"/>
        <v>15.905000000000001</v>
      </c>
      <c r="AD433" s="58"/>
      <c r="AE433" s="58"/>
    </row>
    <row r="434" spans="2:31" x14ac:dyDescent="0.3">
      <c r="B434" s="57" t="s">
        <v>32</v>
      </c>
      <c r="C434" s="57"/>
      <c r="D434" s="57"/>
      <c r="E434" s="101">
        <v>0</v>
      </c>
      <c r="F434" s="104">
        <v>0</v>
      </c>
      <c r="G434" s="101">
        <v>0</v>
      </c>
      <c r="H434" s="104">
        <v>0</v>
      </c>
      <c r="I434" s="101">
        <v>0</v>
      </c>
      <c r="J434" s="104">
        <v>0</v>
      </c>
      <c r="K434" s="101">
        <v>0</v>
      </c>
      <c r="L434" s="104">
        <v>0</v>
      </c>
      <c r="M434" s="101">
        <v>0</v>
      </c>
      <c r="N434" s="104">
        <v>0</v>
      </c>
      <c r="O434" s="101">
        <v>0</v>
      </c>
      <c r="P434" s="104">
        <v>0</v>
      </c>
      <c r="Q434" s="101">
        <v>0</v>
      </c>
      <c r="R434" s="104">
        <v>0</v>
      </c>
      <c r="S434" s="101">
        <v>0</v>
      </c>
      <c r="T434" s="104">
        <v>0</v>
      </c>
      <c r="U434" s="101">
        <v>0</v>
      </c>
      <c r="V434" s="104">
        <v>0</v>
      </c>
      <c r="W434" s="101">
        <v>0</v>
      </c>
      <c r="X434" s="104">
        <v>0</v>
      </c>
      <c r="Y434" s="101">
        <v>0</v>
      </c>
      <c r="Z434" s="104">
        <v>0</v>
      </c>
      <c r="AA434" s="101">
        <v>0</v>
      </c>
      <c r="AB434" s="104">
        <v>0</v>
      </c>
      <c r="AC434" s="58">
        <f t="shared" si="196"/>
        <v>0</v>
      </c>
      <c r="AD434" s="58"/>
      <c r="AE434" s="58"/>
    </row>
    <row r="435" spans="2:31" x14ac:dyDescent="0.3">
      <c r="B435" s="57" t="s">
        <v>33</v>
      </c>
      <c r="C435" s="57"/>
      <c r="D435" s="57"/>
      <c r="E435" s="101">
        <v>0</v>
      </c>
      <c r="F435" s="104">
        <v>0</v>
      </c>
      <c r="G435" s="101">
        <v>0</v>
      </c>
      <c r="H435" s="104">
        <v>0</v>
      </c>
      <c r="I435" s="101">
        <v>0</v>
      </c>
      <c r="J435" s="104">
        <v>0</v>
      </c>
      <c r="K435" s="101">
        <v>0</v>
      </c>
      <c r="L435" s="104">
        <v>0</v>
      </c>
      <c r="M435" s="101">
        <v>0</v>
      </c>
      <c r="N435" s="104">
        <v>0</v>
      </c>
      <c r="O435" s="101">
        <v>0</v>
      </c>
      <c r="P435" s="104">
        <v>0</v>
      </c>
      <c r="Q435" s="101">
        <v>0</v>
      </c>
      <c r="R435" s="104">
        <v>0</v>
      </c>
      <c r="S435" s="101">
        <v>0</v>
      </c>
      <c r="T435" s="104">
        <v>0</v>
      </c>
      <c r="U435" s="101">
        <v>0</v>
      </c>
      <c r="V435" s="104">
        <v>3.3333333333333509E-3</v>
      </c>
      <c r="W435" s="101">
        <v>0</v>
      </c>
      <c r="X435" s="104">
        <v>0</v>
      </c>
      <c r="Y435" s="101">
        <v>0</v>
      </c>
      <c r="Z435" s="104">
        <v>0</v>
      </c>
      <c r="AA435" s="101">
        <v>0</v>
      </c>
      <c r="AB435" s="104">
        <v>0</v>
      </c>
      <c r="AC435" s="58">
        <f t="shared" si="196"/>
        <v>3.3333333333333509E-3</v>
      </c>
      <c r="AD435" s="58"/>
      <c r="AE435" s="58"/>
    </row>
    <row r="436" spans="2:31" x14ac:dyDescent="0.3">
      <c r="B436" s="57" t="s">
        <v>34</v>
      </c>
      <c r="C436" s="57"/>
      <c r="D436" s="57"/>
      <c r="E436" s="101">
        <v>0</v>
      </c>
      <c r="F436" s="104">
        <v>0</v>
      </c>
      <c r="G436" s="101">
        <v>0</v>
      </c>
      <c r="H436" s="104">
        <v>0</v>
      </c>
      <c r="I436" s="101">
        <v>0</v>
      </c>
      <c r="J436" s="104">
        <v>0</v>
      </c>
      <c r="K436" s="101">
        <v>0</v>
      </c>
      <c r="L436" s="104">
        <v>0</v>
      </c>
      <c r="M436" s="101">
        <v>0</v>
      </c>
      <c r="N436" s="104">
        <v>0</v>
      </c>
      <c r="O436" s="101">
        <v>0</v>
      </c>
      <c r="P436" s="104">
        <v>0</v>
      </c>
      <c r="Q436" s="101">
        <v>0</v>
      </c>
      <c r="R436" s="104">
        <v>0</v>
      </c>
      <c r="S436" s="101">
        <v>0</v>
      </c>
      <c r="T436" s="104">
        <v>3.4666666666666665E-2</v>
      </c>
      <c r="U436" s="101">
        <v>2.0699999999999981</v>
      </c>
      <c r="V436" s="104">
        <v>2.599999999999997</v>
      </c>
      <c r="W436" s="101">
        <v>1.24</v>
      </c>
      <c r="X436" s="104">
        <v>0</v>
      </c>
      <c r="Y436" s="101">
        <v>1.4166666666666679</v>
      </c>
      <c r="Z436" s="104">
        <v>1.4000000000000008</v>
      </c>
      <c r="AA436" s="101">
        <v>0.68333333333333335</v>
      </c>
      <c r="AB436" s="104">
        <v>0</v>
      </c>
      <c r="AC436" s="58">
        <f t="shared" si="196"/>
        <v>9.4446666666666648</v>
      </c>
      <c r="AD436" s="58"/>
      <c r="AE436" s="58"/>
    </row>
    <row r="437" spans="2:31" x14ac:dyDescent="0.3">
      <c r="B437" s="57" t="s">
        <v>35</v>
      </c>
      <c r="C437" s="57"/>
      <c r="D437" s="57"/>
      <c r="E437" s="101">
        <v>0</v>
      </c>
      <c r="F437" s="104">
        <v>0</v>
      </c>
      <c r="G437" s="101">
        <v>0</v>
      </c>
      <c r="H437" s="104">
        <v>0</v>
      </c>
      <c r="I437" s="101">
        <v>0</v>
      </c>
      <c r="J437" s="104">
        <v>0</v>
      </c>
      <c r="K437" s="101">
        <v>0</v>
      </c>
      <c r="L437" s="104">
        <v>0</v>
      </c>
      <c r="M437" s="101">
        <v>0</v>
      </c>
      <c r="N437" s="104">
        <v>0</v>
      </c>
      <c r="O437" s="101">
        <v>0</v>
      </c>
      <c r="P437" s="104">
        <v>0</v>
      </c>
      <c r="Q437" s="101">
        <v>0</v>
      </c>
      <c r="R437" s="104">
        <v>0</v>
      </c>
      <c r="S437" s="101">
        <v>0</v>
      </c>
      <c r="T437" s="104">
        <v>0</v>
      </c>
      <c r="U437" s="101">
        <v>0</v>
      </c>
      <c r="V437" s="104">
        <v>0</v>
      </c>
      <c r="W437" s="101">
        <v>0</v>
      </c>
      <c r="X437" s="104">
        <v>0</v>
      </c>
      <c r="Y437" s="101">
        <v>0</v>
      </c>
      <c r="Z437" s="104">
        <v>0</v>
      </c>
      <c r="AA437" s="101">
        <v>0</v>
      </c>
      <c r="AB437" s="104">
        <v>0</v>
      </c>
      <c r="AC437" s="58">
        <f t="shared" si="196"/>
        <v>0</v>
      </c>
      <c r="AD437" s="58"/>
      <c r="AE437" s="58"/>
    </row>
    <row r="438" spans="2:31" x14ac:dyDescent="0.3">
      <c r="B438" s="57" t="s">
        <v>36</v>
      </c>
      <c r="C438" s="57"/>
      <c r="D438" s="57"/>
      <c r="E438" s="101">
        <v>0</v>
      </c>
      <c r="F438" s="104">
        <v>0</v>
      </c>
      <c r="G438" s="101">
        <v>0</v>
      </c>
      <c r="H438" s="104">
        <v>0</v>
      </c>
      <c r="I438" s="101">
        <v>0</v>
      </c>
      <c r="J438" s="104">
        <v>0</v>
      </c>
      <c r="K438" s="101">
        <v>0</v>
      </c>
      <c r="L438" s="104">
        <v>0</v>
      </c>
      <c r="M438" s="101">
        <v>0</v>
      </c>
      <c r="N438" s="104">
        <v>0</v>
      </c>
      <c r="O438" s="101">
        <v>0</v>
      </c>
      <c r="P438" s="104">
        <v>0</v>
      </c>
      <c r="Q438" s="101">
        <v>0</v>
      </c>
      <c r="R438" s="104">
        <v>0</v>
      </c>
      <c r="S438" s="101">
        <v>0</v>
      </c>
      <c r="T438" s="104">
        <v>0</v>
      </c>
      <c r="U438" s="101">
        <v>0</v>
      </c>
      <c r="V438" s="104">
        <v>0</v>
      </c>
      <c r="W438" s="101">
        <v>0</v>
      </c>
      <c r="X438" s="104">
        <v>0</v>
      </c>
      <c r="Y438" s="101">
        <v>0</v>
      </c>
      <c r="Z438" s="104">
        <v>0</v>
      </c>
      <c r="AA438" s="101">
        <v>0</v>
      </c>
      <c r="AB438" s="104">
        <v>0</v>
      </c>
      <c r="AC438" s="58">
        <f t="shared" si="196"/>
        <v>0</v>
      </c>
      <c r="AD438" s="58"/>
      <c r="AE438" s="58"/>
    </row>
    <row r="439" spans="2:31" x14ac:dyDescent="0.3">
      <c r="B439" s="12" t="s">
        <v>86</v>
      </c>
      <c r="C439" s="12"/>
      <c r="D439" s="12"/>
      <c r="E439" s="101">
        <v>0</v>
      </c>
      <c r="F439" s="104">
        <v>0</v>
      </c>
      <c r="G439" s="101">
        <v>0</v>
      </c>
      <c r="H439" s="104">
        <v>0</v>
      </c>
      <c r="I439" s="101">
        <v>0</v>
      </c>
      <c r="J439" s="104">
        <v>0</v>
      </c>
      <c r="K439" s="101">
        <v>0</v>
      </c>
      <c r="L439" s="104">
        <v>0</v>
      </c>
      <c r="M439" s="101">
        <v>0</v>
      </c>
      <c r="N439" s="104">
        <v>0</v>
      </c>
      <c r="O439" s="101">
        <v>0</v>
      </c>
      <c r="P439" s="104">
        <v>0</v>
      </c>
      <c r="Q439" s="101">
        <v>0</v>
      </c>
      <c r="R439" s="104">
        <v>0</v>
      </c>
      <c r="S439" s="101">
        <v>0</v>
      </c>
      <c r="T439" s="104">
        <v>0</v>
      </c>
      <c r="U439" s="101">
        <v>0</v>
      </c>
      <c r="V439" s="104">
        <v>0</v>
      </c>
      <c r="W439" s="101">
        <v>0</v>
      </c>
      <c r="X439" s="104">
        <v>0</v>
      </c>
      <c r="Y439" s="101">
        <v>0</v>
      </c>
      <c r="Z439" s="104">
        <v>9.5333333333333284E-2</v>
      </c>
      <c r="AA439" s="101">
        <v>1.4453333333333334</v>
      </c>
      <c r="AB439" s="104">
        <v>0</v>
      </c>
      <c r="AC439" s="58">
        <f t="shared" si="196"/>
        <v>1.5406666666666666</v>
      </c>
      <c r="AD439" s="58"/>
      <c r="AE439" s="58"/>
    </row>
    <row r="440" spans="2:31" x14ac:dyDescent="0.3">
      <c r="B440" s="12" t="s">
        <v>87</v>
      </c>
      <c r="C440" s="12"/>
      <c r="D440" s="12"/>
      <c r="E440" s="101">
        <v>0</v>
      </c>
      <c r="F440" s="104">
        <v>0</v>
      </c>
      <c r="G440" s="101">
        <v>0</v>
      </c>
      <c r="H440" s="104">
        <v>0</v>
      </c>
      <c r="I440" s="101">
        <v>0</v>
      </c>
      <c r="J440" s="104">
        <v>0</v>
      </c>
      <c r="K440" s="101">
        <v>0</v>
      </c>
      <c r="L440" s="104">
        <v>0</v>
      </c>
      <c r="M440" s="101">
        <v>0</v>
      </c>
      <c r="N440" s="104">
        <v>0</v>
      </c>
      <c r="O440" s="101">
        <v>0</v>
      </c>
      <c r="P440" s="104">
        <v>0</v>
      </c>
      <c r="Q440" s="101">
        <v>0</v>
      </c>
      <c r="R440" s="104">
        <v>0</v>
      </c>
      <c r="S440" s="101">
        <v>0</v>
      </c>
      <c r="T440" s="104">
        <v>0</v>
      </c>
      <c r="U440" s="101">
        <v>0</v>
      </c>
      <c r="V440" s="104">
        <v>0</v>
      </c>
      <c r="W440" s="101">
        <v>0</v>
      </c>
      <c r="X440" s="104">
        <v>0</v>
      </c>
      <c r="Y440" s="101">
        <v>0</v>
      </c>
      <c r="Z440" s="104">
        <v>0</v>
      </c>
      <c r="AA440" s="101">
        <v>0</v>
      </c>
      <c r="AB440" s="104">
        <v>0</v>
      </c>
      <c r="AC440" s="58">
        <f t="shared" si="196"/>
        <v>0</v>
      </c>
      <c r="AD440" s="58"/>
      <c r="AE440" s="58"/>
    </row>
    <row r="441" spans="2:31" x14ac:dyDescent="0.3">
      <c r="B441" s="12" t="s">
        <v>100</v>
      </c>
      <c r="C441" s="12"/>
      <c r="D441" s="12"/>
      <c r="E441" s="101">
        <v>0</v>
      </c>
      <c r="F441" s="104">
        <v>0</v>
      </c>
      <c r="G441" s="101">
        <v>0</v>
      </c>
      <c r="H441" s="104">
        <v>0</v>
      </c>
      <c r="I441" s="101">
        <v>0</v>
      </c>
      <c r="J441" s="104">
        <v>0</v>
      </c>
      <c r="K441" s="101">
        <v>0</v>
      </c>
      <c r="L441" s="104">
        <v>0</v>
      </c>
      <c r="M441" s="101">
        <v>0</v>
      </c>
      <c r="N441" s="104">
        <v>0</v>
      </c>
      <c r="O441" s="101">
        <v>0</v>
      </c>
      <c r="P441" s="104">
        <v>0</v>
      </c>
      <c r="Q441" s="101">
        <v>0</v>
      </c>
      <c r="R441" s="104">
        <v>0</v>
      </c>
      <c r="S441" s="101">
        <v>0</v>
      </c>
      <c r="T441" s="104">
        <v>0</v>
      </c>
      <c r="U441" s="101">
        <v>2.2499999999999996E-2</v>
      </c>
      <c r="V441" s="104">
        <v>0.21599999999999983</v>
      </c>
      <c r="W441" s="101">
        <v>0</v>
      </c>
      <c r="X441" s="104">
        <v>0</v>
      </c>
      <c r="Y441" s="101">
        <v>0</v>
      </c>
      <c r="Z441" s="104">
        <v>0.5533333333333329</v>
      </c>
      <c r="AA441" s="101">
        <v>0</v>
      </c>
      <c r="AB441" s="104">
        <v>0</v>
      </c>
      <c r="AC441" s="58">
        <f t="shared" si="196"/>
        <v>0.79183333333333272</v>
      </c>
      <c r="AD441" s="58"/>
      <c r="AE441" s="58"/>
    </row>
    <row r="442" spans="2:31" x14ac:dyDescent="0.3">
      <c r="B442" s="13" t="s">
        <v>2</v>
      </c>
      <c r="C442" s="13"/>
      <c r="D442" s="13"/>
      <c r="E442" s="14">
        <f>SUM(E404:E441)</f>
        <v>0</v>
      </c>
      <c r="F442" s="14">
        <f t="shared" ref="F442" si="197">SUM(F404:F441)</f>
        <v>0</v>
      </c>
      <c r="G442" s="14">
        <f t="shared" ref="G442" si="198">SUM(G404:G441)</f>
        <v>0</v>
      </c>
      <c r="H442" s="14">
        <f t="shared" ref="H442" si="199">SUM(H404:H441)</f>
        <v>0</v>
      </c>
      <c r="I442" s="14">
        <f t="shared" ref="I442" si="200">SUM(I404:I441)</f>
        <v>0</v>
      </c>
      <c r="J442" s="14">
        <f t="shared" ref="J442" si="201">SUM(J404:J441)</f>
        <v>0</v>
      </c>
      <c r="K442" s="14">
        <f t="shared" ref="K442" si="202">SUM(K404:K441)</f>
        <v>0</v>
      </c>
      <c r="L442" s="14">
        <f t="shared" ref="L442" si="203">SUM(L404:L441)</f>
        <v>0</v>
      </c>
      <c r="M442" s="14">
        <f t="shared" ref="M442" si="204">SUM(M404:M441)</f>
        <v>0</v>
      </c>
      <c r="N442" s="14">
        <f t="shared" ref="N442" si="205">SUM(N404:N441)</f>
        <v>0</v>
      </c>
      <c r="O442" s="14">
        <f t="shared" ref="O442" si="206">SUM(O404:O441)</f>
        <v>0</v>
      </c>
      <c r="P442" s="14">
        <f t="shared" ref="P442" si="207">SUM(P404:P441)</f>
        <v>0</v>
      </c>
      <c r="Q442" s="14">
        <f t="shared" ref="Q442" si="208">SUM(Q404:Q441)</f>
        <v>0</v>
      </c>
      <c r="R442" s="14">
        <f t="shared" ref="R442" si="209">SUM(R404:R441)</f>
        <v>1.7283333333333331</v>
      </c>
      <c r="S442" s="14">
        <f t="shared" ref="S442" si="210">SUM(S404:S441)</f>
        <v>54.871833333333328</v>
      </c>
      <c r="T442" s="14">
        <f t="shared" ref="T442" si="211">SUM(T404:T441)</f>
        <v>135.32016666666669</v>
      </c>
      <c r="U442" s="14">
        <f t="shared" ref="U442" si="212">SUM(U404:U441)</f>
        <v>196.54666666666668</v>
      </c>
      <c r="V442" s="14">
        <f t="shared" ref="V442" si="213">SUM(V404:V441)</f>
        <v>243.6141666666667</v>
      </c>
      <c r="W442" s="14">
        <f t="shared" ref="W442" si="214">SUM(W404:W441)</f>
        <v>177.10533333333333</v>
      </c>
      <c r="X442" s="14">
        <f t="shared" ref="X442" si="215">SUM(X404:X441)</f>
        <v>0</v>
      </c>
      <c r="Y442" s="14">
        <f t="shared" ref="Y442" si="216">SUM(Y404:Y441)</f>
        <v>70.939166666666679</v>
      </c>
      <c r="Z442" s="14">
        <f t="shared" ref="Z442" si="217">SUM(Z404:Z441)</f>
        <v>18.752499999999998</v>
      </c>
      <c r="AA442" s="14">
        <f t="shared" ref="AA442" si="218">SUM(AA404:AA441)</f>
        <v>16.424000000000003</v>
      </c>
      <c r="AB442" s="14">
        <f t="shared" ref="AB442" si="219">SUM(AB404:AB441)</f>
        <v>14.314166666666665</v>
      </c>
      <c r="AC442" s="63">
        <f>SUM(AC404:AE441)</f>
        <v>929.61633333333316</v>
      </c>
      <c r="AD442" s="63"/>
      <c r="AE442" s="63"/>
    </row>
    <row r="445" spans="2:31" x14ac:dyDescent="0.3">
      <c r="B445" s="8">
        <f>'Resumen-Mensual'!$O$22</f>
        <v>44996</v>
      </c>
    </row>
    <row r="446" spans="2:31" x14ac:dyDescent="0.3">
      <c r="B446" s="8"/>
    </row>
    <row r="447" spans="2:31" x14ac:dyDescent="0.3">
      <c r="B447" s="9" t="s">
        <v>81</v>
      </c>
      <c r="C447" s="10"/>
      <c r="D447" s="10"/>
      <c r="E447" s="11">
        <v>1</v>
      </c>
      <c r="F447" s="11">
        <v>2</v>
      </c>
      <c r="G447" s="11">
        <v>3</v>
      </c>
      <c r="H447" s="11">
        <v>4</v>
      </c>
      <c r="I447" s="11">
        <v>5</v>
      </c>
      <c r="J447" s="11">
        <v>6</v>
      </c>
      <c r="K447" s="11">
        <v>7</v>
      </c>
      <c r="L447" s="11">
        <v>8</v>
      </c>
      <c r="M447" s="11">
        <v>9</v>
      </c>
      <c r="N447" s="11">
        <v>10</v>
      </c>
      <c r="O447" s="11">
        <v>11</v>
      </c>
      <c r="P447" s="11">
        <v>12</v>
      </c>
      <c r="Q447" s="11">
        <v>13</v>
      </c>
      <c r="R447" s="11">
        <v>14</v>
      </c>
      <c r="S447" s="11">
        <v>15</v>
      </c>
      <c r="T447" s="11">
        <v>16</v>
      </c>
      <c r="U447" s="11">
        <v>17</v>
      </c>
      <c r="V447" s="11">
        <v>18</v>
      </c>
      <c r="W447" s="11">
        <v>19</v>
      </c>
      <c r="X447" s="11">
        <v>20</v>
      </c>
      <c r="Y447" s="11">
        <v>21</v>
      </c>
      <c r="Z447" s="11">
        <v>22</v>
      </c>
      <c r="AA447" s="11">
        <v>23</v>
      </c>
      <c r="AB447" s="11">
        <v>24</v>
      </c>
      <c r="AC447" s="61" t="s">
        <v>2</v>
      </c>
      <c r="AD447" s="61"/>
      <c r="AE447" s="61"/>
    </row>
    <row r="448" spans="2:31" x14ac:dyDescent="0.3">
      <c r="B448" s="57" t="s">
        <v>4</v>
      </c>
      <c r="C448" s="57"/>
      <c r="D448" s="57"/>
      <c r="E448" s="106">
        <v>0</v>
      </c>
      <c r="F448" s="107">
        <v>0</v>
      </c>
      <c r="G448" s="106">
        <v>0</v>
      </c>
      <c r="H448" s="107">
        <v>0</v>
      </c>
      <c r="I448" s="106">
        <v>0</v>
      </c>
      <c r="J448" s="107">
        <v>0</v>
      </c>
      <c r="K448" s="106">
        <v>0</v>
      </c>
      <c r="L448" s="107">
        <v>0</v>
      </c>
      <c r="M448" s="106">
        <v>0</v>
      </c>
      <c r="N448" s="107">
        <v>0</v>
      </c>
      <c r="O448" s="106">
        <v>0</v>
      </c>
      <c r="P448" s="107">
        <v>0</v>
      </c>
      <c r="Q448" s="106">
        <v>0</v>
      </c>
      <c r="R448" s="107">
        <v>0</v>
      </c>
      <c r="S448" s="106">
        <v>0.47983333333333328</v>
      </c>
      <c r="T448" s="107">
        <v>1.3816666666666655</v>
      </c>
      <c r="U448" s="106">
        <v>2.6666666666666098E-3</v>
      </c>
      <c r="V448" s="107">
        <v>0.26966666666666556</v>
      </c>
      <c r="W448" s="106">
        <v>0.11816666666666673</v>
      </c>
      <c r="X448" s="107">
        <v>0</v>
      </c>
      <c r="Y448" s="106">
        <v>4.9535000000000018</v>
      </c>
      <c r="Z448" s="107">
        <v>0.10050000000000001</v>
      </c>
      <c r="AA448" s="106">
        <v>1.1740000000000002</v>
      </c>
      <c r="AB448" s="107">
        <v>0.77633333333333343</v>
      </c>
      <c r="AC448" s="58">
        <f>SUM(E448:AB448)</f>
        <v>9.2563333333333322</v>
      </c>
      <c r="AD448" s="58"/>
      <c r="AE448" s="58"/>
    </row>
    <row r="449" spans="2:31" x14ac:dyDescent="0.3">
      <c r="B449" s="57" t="s">
        <v>5</v>
      </c>
      <c r="C449" s="57"/>
      <c r="D449" s="57"/>
      <c r="E449" s="105">
        <v>0</v>
      </c>
      <c r="F449" s="108">
        <v>0</v>
      </c>
      <c r="G449" s="105">
        <v>0</v>
      </c>
      <c r="H449" s="108">
        <v>0</v>
      </c>
      <c r="I449" s="105">
        <v>0</v>
      </c>
      <c r="J449" s="108">
        <v>0</v>
      </c>
      <c r="K449" s="105">
        <v>0</v>
      </c>
      <c r="L449" s="108">
        <v>0</v>
      </c>
      <c r="M449" s="105">
        <v>0</v>
      </c>
      <c r="N449" s="108">
        <v>0</v>
      </c>
      <c r="O449" s="105">
        <v>0</v>
      </c>
      <c r="P449" s="108">
        <v>0</v>
      </c>
      <c r="Q449" s="105">
        <v>0</v>
      </c>
      <c r="R449" s="108">
        <v>0</v>
      </c>
      <c r="S449" s="105">
        <v>11.416666666666663</v>
      </c>
      <c r="T449" s="108">
        <v>20.859333333333328</v>
      </c>
      <c r="U449" s="105">
        <v>23.172666666666675</v>
      </c>
      <c r="V449" s="108">
        <v>26.592499999999994</v>
      </c>
      <c r="W449" s="105">
        <v>13.233000000000001</v>
      </c>
      <c r="X449" s="108">
        <v>0</v>
      </c>
      <c r="Y449" s="105">
        <v>2.6578333333333317</v>
      </c>
      <c r="Z449" s="108">
        <v>0</v>
      </c>
      <c r="AA449" s="105">
        <v>0</v>
      </c>
      <c r="AB449" s="108">
        <v>0</v>
      </c>
      <c r="AC449" s="58">
        <f t="shared" ref="AC449:AC485" si="220">SUM(E449:AB449)</f>
        <v>97.932000000000002</v>
      </c>
      <c r="AD449" s="58"/>
      <c r="AE449" s="58"/>
    </row>
    <row r="450" spans="2:31" x14ac:dyDescent="0.3">
      <c r="B450" s="57" t="s">
        <v>6</v>
      </c>
      <c r="C450" s="57"/>
      <c r="D450" s="57"/>
      <c r="E450" s="105">
        <v>0</v>
      </c>
      <c r="F450" s="108">
        <v>0</v>
      </c>
      <c r="G450" s="105">
        <v>0</v>
      </c>
      <c r="H450" s="108">
        <v>0</v>
      </c>
      <c r="I450" s="105">
        <v>0</v>
      </c>
      <c r="J450" s="108">
        <v>0</v>
      </c>
      <c r="K450" s="105">
        <v>0</v>
      </c>
      <c r="L450" s="108">
        <v>0</v>
      </c>
      <c r="M450" s="105">
        <v>0</v>
      </c>
      <c r="N450" s="108">
        <v>0</v>
      </c>
      <c r="O450" s="105">
        <v>0</v>
      </c>
      <c r="P450" s="108">
        <v>0</v>
      </c>
      <c r="Q450" s="105">
        <v>0</v>
      </c>
      <c r="R450" s="108">
        <v>18.81600000000001</v>
      </c>
      <c r="S450" s="105">
        <v>31.091999999999988</v>
      </c>
      <c r="T450" s="108">
        <v>0</v>
      </c>
      <c r="U450" s="105">
        <v>28.373333333333321</v>
      </c>
      <c r="V450" s="108">
        <v>0</v>
      </c>
      <c r="W450" s="105">
        <v>5.0333333333333147E-2</v>
      </c>
      <c r="X450" s="108">
        <v>0</v>
      </c>
      <c r="Y450" s="105">
        <v>2.3528333333333324</v>
      </c>
      <c r="Z450" s="108">
        <v>0</v>
      </c>
      <c r="AA450" s="105">
        <v>2.842166666666667</v>
      </c>
      <c r="AB450" s="108">
        <v>2.0670000000000006</v>
      </c>
      <c r="AC450" s="58">
        <f t="shared" si="220"/>
        <v>85.593666666666664</v>
      </c>
      <c r="AD450" s="58"/>
      <c r="AE450" s="58"/>
    </row>
    <row r="451" spans="2:31" x14ac:dyDescent="0.3">
      <c r="B451" s="57" t="s">
        <v>99</v>
      </c>
      <c r="C451" s="57"/>
      <c r="D451" s="57"/>
      <c r="E451" s="105">
        <v>0</v>
      </c>
      <c r="F451" s="108">
        <v>0</v>
      </c>
      <c r="G451" s="105">
        <v>0</v>
      </c>
      <c r="H451" s="108">
        <v>0</v>
      </c>
      <c r="I451" s="105">
        <v>0</v>
      </c>
      <c r="J451" s="108">
        <v>0</v>
      </c>
      <c r="K451" s="105">
        <v>0</v>
      </c>
      <c r="L451" s="108">
        <v>0</v>
      </c>
      <c r="M451" s="105">
        <v>0</v>
      </c>
      <c r="N451" s="108">
        <v>0</v>
      </c>
      <c r="O451" s="105">
        <v>0</v>
      </c>
      <c r="P451" s="108">
        <v>0</v>
      </c>
      <c r="Q451" s="105">
        <v>0</v>
      </c>
      <c r="R451" s="108">
        <v>0</v>
      </c>
      <c r="S451" s="105">
        <v>0</v>
      </c>
      <c r="T451" s="108">
        <v>0</v>
      </c>
      <c r="U451" s="105">
        <v>0</v>
      </c>
      <c r="V451" s="108">
        <v>0</v>
      </c>
      <c r="W451" s="105">
        <v>0</v>
      </c>
      <c r="X451" s="108">
        <v>0</v>
      </c>
      <c r="Y451" s="105">
        <v>0.88099999999999978</v>
      </c>
      <c r="Z451" s="108">
        <v>1.9699999999999993</v>
      </c>
      <c r="AA451" s="105">
        <v>2.1556666666666668</v>
      </c>
      <c r="AB451" s="108">
        <v>6.2549999999999963</v>
      </c>
      <c r="AC451" s="58">
        <f t="shared" si="220"/>
        <v>11.261666666666663</v>
      </c>
      <c r="AD451" s="58"/>
      <c r="AE451" s="58"/>
    </row>
    <row r="452" spans="2:31" x14ac:dyDescent="0.3">
      <c r="B452" s="57" t="s">
        <v>7</v>
      </c>
      <c r="C452" s="57"/>
      <c r="D452" s="57"/>
      <c r="E452" s="105">
        <v>0</v>
      </c>
      <c r="F452" s="108">
        <v>0</v>
      </c>
      <c r="G452" s="105">
        <v>0</v>
      </c>
      <c r="H452" s="108">
        <v>0</v>
      </c>
      <c r="I452" s="105">
        <v>0</v>
      </c>
      <c r="J452" s="108">
        <v>0</v>
      </c>
      <c r="K452" s="105">
        <v>0</v>
      </c>
      <c r="L452" s="108">
        <v>0</v>
      </c>
      <c r="M452" s="105">
        <v>0</v>
      </c>
      <c r="N452" s="108">
        <v>0</v>
      </c>
      <c r="O452" s="105">
        <v>0</v>
      </c>
      <c r="P452" s="108">
        <v>0</v>
      </c>
      <c r="Q452" s="105">
        <v>0</v>
      </c>
      <c r="R452" s="108">
        <v>0</v>
      </c>
      <c r="S452" s="105">
        <v>0</v>
      </c>
      <c r="T452" s="108">
        <v>0</v>
      </c>
      <c r="U452" s="105">
        <v>0</v>
      </c>
      <c r="V452" s="108">
        <v>0</v>
      </c>
      <c r="W452" s="105">
        <v>0</v>
      </c>
      <c r="X452" s="108">
        <v>0</v>
      </c>
      <c r="Y452" s="105">
        <v>13.536500000000002</v>
      </c>
      <c r="Z452" s="108">
        <v>6.2333333333333248E-2</v>
      </c>
      <c r="AA452" s="105">
        <v>1.5543333333333329</v>
      </c>
      <c r="AB452" s="108">
        <v>0</v>
      </c>
      <c r="AC452" s="58">
        <f t="shared" si="220"/>
        <v>15.153166666666667</v>
      </c>
      <c r="AD452" s="58"/>
      <c r="AE452" s="58"/>
    </row>
    <row r="453" spans="2:31" x14ac:dyDescent="0.3">
      <c r="B453" s="57" t="s">
        <v>8</v>
      </c>
      <c r="C453" s="57"/>
      <c r="D453" s="57"/>
      <c r="E453" s="105">
        <v>0</v>
      </c>
      <c r="F453" s="108">
        <v>0</v>
      </c>
      <c r="G453" s="105">
        <v>0</v>
      </c>
      <c r="H453" s="108">
        <v>0</v>
      </c>
      <c r="I453" s="105">
        <v>0</v>
      </c>
      <c r="J453" s="108">
        <v>0</v>
      </c>
      <c r="K453" s="105">
        <v>0</v>
      </c>
      <c r="L453" s="108">
        <v>0</v>
      </c>
      <c r="M453" s="105">
        <v>0</v>
      </c>
      <c r="N453" s="108">
        <v>0</v>
      </c>
      <c r="O453" s="105">
        <v>0</v>
      </c>
      <c r="P453" s="108">
        <v>0</v>
      </c>
      <c r="Q453" s="105">
        <v>0</v>
      </c>
      <c r="R453" s="108">
        <v>0</v>
      </c>
      <c r="S453" s="105">
        <v>10.061166666666667</v>
      </c>
      <c r="T453" s="108">
        <v>23.39133333333335</v>
      </c>
      <c r="U453" s="105">
        <v>24.007166666666652</v>
      </c>
      <c r="V453" s="108">
        <v>22.592333333333325</v>
      </c>
      <c r="W453" s="105">
        <v>8.4633333333333365</v>
      </c>
      <c r="X453" s="108">
        <v>0</v>
      </c>
      <c r="Y453" s="105">
        <v>0.15600000000000003</v>
      </c>
      <c r="Z453" s="108">
        <v>0.59666666666666679</v>
      </c>
      <c r="AA453" s="105">
        <v>0</v>
      </c>
      <c r="AB453" s="108">
        <v>0</v>
      </c>
      <c r="AC453" s="58">
        <f t="shared" si="220"/>
        <v>89.268000000000001</v>
      </c>
      <c r="AD453" s="58"/>
      <c r="AE453" s="58"/>
    </row>
    <row r="454" spans="2:31" x14ac:dyDescent="0.3">
      <c r="B454" s="57" t="s">
        <v>9</v>
      </c>
      <c r="C454" s="57"/>
      <c r="D454" s="57"/>
      <c r="E454" s="105">
        <v>0</v>
      </c>
      <c r="F454" s="108">
        <v>0</v>
      </c>
      <c r="G454" s="105">
        <v>0</v>
      </c>
      <c r="H454" s="108">
        <v>0</v>
      </c>
      <c r="I454" s="105">
        <v>0</v>
      </c>
      <c r="J454" s="108">
        <v>0</v>
      </c>
      <c r="K454" s="105">
        <v>0</v>
      </c>
      <c r="L454" s="108">
        <v>0</v>
      </c>
      <c r="M454" s="105">
        <v>0</v>
      </c>
      <c r="N454" s="108">
        <v>0</v>
      </c>
      <c r="O454" s="105">
        <v>0</v>
      </c>
      <c r="P454" s="108">
        <v>0</v>
      </c>
      <c r="Q454" s="105">
        <v>0</v>
      </c>
      <c r="R454" s="108">
        <v>0</v>
      </c>
      <c r="S454" s="105">
        <v>3.0499999999999985E-2</v>
      </c>
      <c r="T454" s="108">
        <v>2.5739999999999994</v>
      </c>
      <c r="U454" s="105">
        <v>5.9683333333333328</v>
      </c>
      <c r="V454" s="108">
        <v>7.9664999999999999</v>
      </c>
      <c r="W454" s="105">
        <v>6.2346666666666666</v>
      </c>
      <c r="X454" s="108">
        <v>0</v>
      </c>
      <c r="Y454" s="105">
        <v>0</v>
      </c>
      <c r="Z454" s="108">
        <v>0</v>
      </c>
      <c r="AA454" s="105">
        <v>0</v>
      </c>
      <c r="AB454" s="108">
        <v>0</v>
      </c>
      <c r="AC454" s="58">
        <f t="shared" si="220"/>
        <v>22.773999999999997</v>
      </c>
      <c r="AD454" s="58"/>
      <c r="AE454" s="58"/>
    </row>
    <row r="455" spans="2:31" x14ac:dyDescent="0.3">
      <c r="B455" s="57" t="s">
        <v>10</v>
      </c>
      <c r="C455" s="57"/>
      <c r="D455" s="57"/>
      <c r="E455" s="105">
        <v>0</v>
      </c>
      <c r="F455" s="108">
        <v>0</v>
      </c>
      <c r="G455" s="105">
        <v>0</v>
      </c>
      <c r="H455" s="108">
        <v>0</v>
      </c>
      <c r="I455" s="105">
        <v>0</v>
      </c>
      <c r="J455" s="108">
        <v>0</v>
      </c>
      <c r="K455" s="105">
        <v>0</v>
      </c>
      <c r="L455" s="108">
        <v>0</v>
      </c>
      <c r="M455" s="105">
        <v>0</v>
      </c>
      <c r="N455" s="108">
        <v>0</v>
      </c>
      <c r="O455" s="105">
        <v>0</v>
      </c>
      <c r="P455" s="108">
        <v>0</v>
      </c>
      <c r="Q455" s="105">
        <v>0</v>
      </c>
      <c r="R455" s="108">
        <v>0</v>
      </c>
      <c r="S455" s="105">
        <v>2.0166666666666739E-2</v>
      </c>
      <c r="T455" s="108">
        <v>6.734166666666666</v>
      </c>
      <c r="U455" s="105">
        <v>4.6604999999999972</v>
      </c>
      <c r="V455" s="108">
        <v>9.3605</v>
      </c>
      <c r="W455" s="105">
        <v>8.6216666666666679</v>
      </c>
      <c r="X455" s="108">
        <v>0</v>
      </c>
      <c r="Y455" s="105">
        <v>0</v>
      </c>
      <c r="Z455" s="108">
        <v>0</v>
      </c>
      <c r="AA455" s="105">
        <v>0</v>
      </c>
      <c r="AB455" s="108">
        <v>0</v>
      </c>
      <c r="AC455" s="58">
        <f t="shared" si="220"/>
        <v>29.396999999999998</v>
      </c>
      <c r="AD455" s="58"/>
      <c r="AE455" s="58"/>
    </row>
    <row r="456" spans="2:31" x14ac:dyDescent="0.3">
      <c r="B456" s="57" t="s">
        <v>11</v>
      </c>
      <c r="C456" s="57"/>
      <c r="D456" s="57"/>
      <c r="E456" s="105">
        <v>0</v>
      </c>
      <c r="F456" s="108">
        <v>0</v>
      </c>
      <c r="G456" s="105">
        <v>0</v>
      </c>
      <c r="H456" s="108">
        <v>0</v>
      </c>
      <c r="I456" s="105">
        <v>0</v>
      </c>
      <c r="J456" s="108">
        <v>0</v>
      </c>
      <c r="K456" s="105">
        <v>0</v>
      </c>
      <c r="L456" s="108">
        <v>0</v>
      </c>
      <c r="M456" s="105">
        <v>0</v>
      </c>
      <c r="N456" s="108">
        <v>0</v>
      </c>
      <c r="O456" s="105">
        <v>0</v>
      </c>
      <c r="P456" s="108">
        <v>0</v>
      </c>
      <c r="Q456" s="105">
        <v>0</v>
      </c>
      <c r="R456" s="108">
        <v>0</v>
      </c>
      <c r="S456" s="105">
        <v>0.17633333333333337</v>
      </c>
      <c r="T456" s="108">
        <v>2.9946666666666668</v>
      </c>
      <c r="U456" s="105">
        <v>6.7393333333333345</v>
      </c>
      <c r="V456" s="108">
        <v>14.058999999999989</v>
      </c>
      <c r="W456" s="105">
        <v>10.8315</v>
      </c>
      <c r="X456" s="108">
        <v>0</v>
      </c>
      <c r="Y456" s="105">
        <v>0</v>
      </c>
      <c r="Z456" s="108">
        <v>0</v>
      </c>
      <c r="AA456" s="105">
        <v>0</v>
      </c>
      <c r="AB456" s="108">
        <v>0</v>
      </c>
      <c r="AC456" s="58">
        <f t="shared" si="220"/>
        <v>34.800833333333323</v>
      </c>
      <c r="AD456" s="58"/>
      <c r="AE456" s="58"/>
    </row>
    <row r="457" spans="2:31" x14ac:dyDescent="0.3">
      <c r="B457" s="57" t="s">
        <v>12</v>
      </c>
      <c r="C457" s="57"/>
      <c r="D457" s="57"/>
      <c r="E457" s="105">
        <v>0</v>
      </c>
      <c r="F457" s="108">
        <v>0</v>
      </c>
      <c r="G457" s="105">
        <v>0</v>
      </c>
      <c r="H457" s="108">
        <v>0</v>
      </c>
      <c r="I457" s="105">
        <v>0</v>
      </c>
      <c r="J457" s="108">
        <v>0</v>
      </c>
      <c r="K457" s="105">
        <v>0</v>
      </c>
      <c r="L457" s="108">
        <v>0</v>
      </c>
      <c r="M457" s="105">
        <v>0</v>
      </c>
      <c r="N457" s="108">
        <v>0</v>
      </c>
      <c r="O457" s="105">
        <v>0</v>
      </c>
      <c r="P457" s="108">
        <v>0</v>
      </c>
      <c r="Q457" s="105">
        <v>0</v>
      </c>
      <c r="R457" s="108">
        <v>0</v>
      </c>
      <c r="S457" s="105">
        <v>1.4735</v>
      </c>
      <c r="T457" s="108">
        <v>3.4508333333333332</v>
      </c>
      <c r="U457" s="105">
        <v>3.6715000000000004</v>
      </c>
      <c r="V457" s="108">
        <v>8.633166666666666</v>
      </c>
      <c r="W457" s="105">
        <v>7.695333333333334</v>
      </c>
      <c r="X457" s="108">
        <v>0</v>
      </c>
      <c r="Y457" s="105">
        <v>0</v>
      </c>
      <c r="Z457" s="108">
        <v>0</v>
      </c>
      <c r="AA457" s="105">
        <v>0</v>
      </c>
      <c r="AB457" s="108">
        <v>0</v>
      </c>
      <c r="AC457" s="58">
        <f t="shared" si="220"/>
        <v>24.924333333333333</v>
      </c>
      <c r="AD457" s="58"/>
      <c r="AE457" s="58"/>
    </row>
    <row r="458" spans="2:31" x14ac:dyDescent="0.3">
      <c r="B458" s="57" t="s">
        <v>13</v>
      </c>
      <c r="C458" s="57"/>
      <c r="D458" s="57"/>
      <c r="E458" s="105">
        <v>0</v>
      </c>
      <c r="F458" s="108">
        <v>0</v>
      </c>
      <c r="G458" s="105">
        <v>0</v>
      </c>
      <c r="H458" s="108">
        <v>0</v>
      </c>
      <c r="I458" s="105">
        <v>0</v>
      </c>
      <c r="J458" s="108">
        <v>0</v>
      </c>
      <c r="K458" s="105">
        <v>0</v>
      </c>
      <c r="L458" s="108">
        <v>0</v>
      </c>
      <c r="M458" s="105">
        <v>0</v>
      </c>
      <c r="N458" s="108">
        <v>0</v>
      </c>
      <c r="O458" s="105">
        <v>0</v>
      </c>
      <c r="P458" s="108">
        <v>0</v>
      </c>
      <c r="Q458" s="105">
        <v>0</v>
      </c>
      <c r="R458" s="108">
        <v>0</v>
      </c>
      <c r="S458" s="105">
        <v>2.9764999999999997</v>
      </c>
      <c r="T458" s="108">
        <v>9.9851666666666663</v>
      </c>
      <c r="U458" s="105">
        <v>16.626333333333335</v>
      </c>
      <c r="V458" s="108">
        <v>29.543499999999998</v>
      </c>
      <c r="W458" s="105">
        <v>15.6525</v>
      </c>
      <c r="X458" s="108">
        <v>0</v>
      </c>
      <c r="Y458" s="105">
        <v>0</v>
      </c>
      <c r="Z458" s="108">
        <v>0</v>
      </c>
      <c r="AA458" s="105">
        <v>0</v>
      </c>
      <c r="AB458" s="108">
        <v>0</v>
      </c>
      <c r="AC458" s="58">
        <f t="shared" si="220"/>
        <v>74.784000000000006</v>
      </c>
      <c r="AD458" s="58"/>
      <c r="AE458" s="58"/>
    </row>
    <row r="459" spans="2:31" x14ac:dyDescent="0.3">
      <c r="B459" s="57" t="s">
        <v>14</v>
      </c>
      <c r="C459" s="57"/>
      <c r="D459" s="57"/>
      <c r="E459" s="105">
        <v>0</v>
      </c>
      <c r="F459" s="108">
        <v>0</v>
      </c>
      <c r="G459" s="105">
        <v>0</v>
      </c>
      <c r="H459" s="108">
        <v>0</v>
      </c>
      <c r="I459" s="105">
        <v>0</v>
      </c>
      <c r="J459" s="108">
        <v>0</v>
      </c>
      <c r="K459" s="105">
        <v>0</v>
      </c>
      <c r="L459" s="108">
        <v>0</v>
      </c>
      <c r="M459" s="105">
        <v>0</v>
      </c>
      <c r="N459" s="108">
        <v>0</v>
      </c>
      <c r="O459" s="105">
        <v>0</v>
      </c>
      <c r="P459" s="108">
        <v>0</v>
      </c>
      <c r="Q459" s="105">
        <v>0</v>
      </c>
      <c r="R459" s="108">
        <v>0</v>
      </c>
      <c r="S459" s="105">
        <v>1.8553333333333339</v>
      </c>
      <c r="T459" s="108">
        <v>2.4300000000000037</v>
      </c>
      <c r="U459" s="105">
        <v>2.1299999999999981</v>
      </c>
      <c r="V459" s="108">
        <v>2.1299999999999981</v>
      </c>
      <c r="W459" s="105">
        <v>1.0873333333333328</v>
      </c>
      <c r="X459" s="108">
        <v>0</v>
      </c>
      <c r="Y459" s="105">
        <v>0</v>
      </c>
      <c r="Z459" s="108">
        <v>0</v>
      </c>
      <c r="AA459" s="105">
        <v>0</v>
      </c>
      <c r="AB459" s="108">
        <v>0</v>
      </c>
      <c r="AC459" s="58">
        <f t="shared" si="220"/>
        <v>9.6326666666666672</v>
      </c>
      <c r="AD459" s="58"/>
      <c r="AE459" s="58"/>
    </row>
    <row r="460" spans="2:31" x14ac:dyDescent="0.3">
      <c r="B460" s="57" t="s">
        <v>15</v>
      </c>
      <c r="C460" s="57"/>
      <c r="D460" s="57"/>
      <c r="E460" s="105">
        <v>0</v>
      </c>
      <c r="F460" s="108">
        <v>0</v>
      </c>
      <c r="G460" s="105">
        <v>0</v>
      </c>
      <c r="H460" s="108">
        <v>0</v>
      </c>
      <c r="I460" s="105">
        <v>0</v>
      </c>
      <c r="J460" s="108">
        <v>0</v>
      </c>
      <c r="K460" s="105">
        <v>0</v>
      </c>
      <c r="L460" s="108">
        <v>0</v>
      </c>
      <c r="M460" s="105">
        <v>0</v>
      </c>
      <c r="N460" s="108">
        <v>0</v>
      </c>
      <c r="O460" s="105">
        <v>0</v>
      </c>
      <c r="P460" s="108">
        <v>0</v>
      </c>
      <c r="Q460" s="105">
        <v>0</v>
      </c>
      <c r="R460" s="108">
        <v>0</v>
      </c>
      <c r="S460" s="105">
        <v>1.9905000000000002</v>
      </c>
      <c r="T460" s="108">
        <v>2.6911666666666672</v>
      </c>
      <c r="U460" s="105">
        <v>3.5185000000000008</v>
      </c>
      <c r="V460" s="108">
        <v>5.3079999999999989</v>
      </c>
      <c r="W460" s="105">
        <v>4.1326666666666672</v>
      </c>
      <c r="X460" s="108">
        <v>0</v>
      </c>
      <c r="Y460" s="105">
        <v>0</v>
      </c>
      <c r="Z460" s="108">
        <v>0</v>
      </c>
      <c r="AA460" s="105">
        <v>0</v>
      </c>
      <c r="AB460" s="108">
        <v>0</v>
      </c>
      <c r="AC460" s="58">
        <f t="shared" si="220"/>
        <v>17.640833333333333</v>
      </c>
      <c r="AD460" s="58"/>
      <c r="AE460" s="58"/>
    </row>
    <row r="461" spans="2:31" x14ac:dyDescent="0.3">
      <c r="B461" s="57" t="s">
        <v>16</v>
      </c>
      <c r="C461" s="57"/>
      <c r="D461" s="57"/>
      <c r="E461" s="105">
        <v>0</v>
      </c>
      <c r="F461" s="108">
        <v>0</v>
      </c>
      <c r="G461" s="105">
        <v>0</v>
      </c>
      <c r="H461" s="108">
        <v>0</v>
      </c>
      <c r="I461" s="105">
        <v>0</v>
      </c>
      <c r="J461" s="108">
        <v>0</v>
      </c>
      <c r="K461" s="105">
        <v>0</v>
      </c>
      <c r="L461" s="108">
        <v>0</v>
      </c>
      <c r="M461" s="105">
        <v>0</v>
      </c>
      <c r="N461" s="108">
        <v>0</v>
      </c>
      <c r="O461" s="105">
        <v>0</v>
      </c>
      <c r="P461" s="108">
        <v>0</v>
      </c>
      <c r="Q461" s="105">
        <v>0</v>
      </c>
      <c r="R461" s="108">
        <v>0</v>
      </c>
      <c r="S461" s="105">
        <v>2.9486666666666661</v>
      </c>
      <c r="T461" s="108">
        <v>4.485999999999998</v>
      </c>
      <c r="U461" s="105">
        <v>5.4946666666666708</v>
      </c>
      <c r="V461" s="108">
        <v>6.3263333333333316</v>
      </c>
      <c r="W461" s="105">
        <v>4.2971666666666675</v>
      </c>
      <c r="X461" s="108">
        <v>0</v>
      </c>
      <c r="Y461" s="105">
        <v>0</v>
      </c>
      <c r="Z461" s="108">
        <v>0</v>
      </c>
      <c r="AA461" s="105">
        <v>0</v>
      </c>
      <c r="AB461" s="108">
        <v>0</v>
      </c>
      <c r="AC461" s="58">
        <f t="shared" si="220"/>
        <v>23.552833333333332</v>
      </c>
      <c r="AD461" s="58"/>
      <c r="AE461" s="58"/>
    </row>
    <row r="462" spans="2:31" x14ac:dyDescent="0.3">
      <c r="B462" s="57" t="s">
        <v>17</v>
      </c>
      <c r="C462" s="57"/>
      <c r="D462" s="57"/>
      <c r="E462" s="105">
        <v>0</v>
      </c>
      <c r="F462" s="108">
        <v>0</v>
      </c>
      <c r="G462" s="105">
        <v>0</v>
      </c>
      <c r="H462" s="108">
        <v>0</v>
      </c>
      <c r="I462" s="105">
        <v>0</v>
      </c>
      <c r="J462" s="108">
        <v>0</v>
      </c>
      <c r="K462" s="105">
        <v>0</v>
      </c>
      <c r="L462" s="108">
        <v>0</v>
      </c>
      <c r="M462" s="105">
        <v>0</v>
      </c>
      <c r="N462" s="108">
        <v>0</v>
      </c>
      <c r="O462" s="105">
        <v>0</v>
      </c>
      <c r="P462" s="108">
        <v>0</v>
      </c>
      <c r="Q462" s="105">
        <v>0</v>
      </c>
      <c r="R462" s="108">
        <v>0</v>
      </c>
      <c r="S462" s="105">
        <v>7.3396666666666679</v>
      </c>
      <c r="T462" s="108">
        <v>12.609833333333338</v>
      </c>
      <c r="U462" s="105">
        <v>16.162666666666659</v>
      </c>
      <c r="V462" s="108">
        <v>19.559166666666673</v>
      </c>
      <c r="W462" s="105">
        <v>10.800999999999998</v>
      </c>
      <c r="X462" s="108">
        <v>0</v>
      </c>
      <c r="Y462" s="105">
        <v>0</v>
      </c>
      <c r="Z462" s="108">
        <v>0</v>
      </c>
      <c r="AA462" s="105">
        <v>0</v>
      </c>
      <c r="AB462" s="108">
        <v>0</v>
      </c>
      <c r="AC462" s="58">
        <f t="shared" si="220"/>
        <v>66.472333333333339</v>
      </c>
      <c r="AD462" s="58"/>
      <c r="AE462" s="58"/>
    </row>
    <row r="463" spans="2:31" x14ac:dyDescent="0.3">
      <c r="B463" s="57" t="s">
        <v>18</v>
      </c>
      <c r="C463" s="57"/>
      <c r="D463" s="57"/>
      <c r="E463" s="105">
        <v>0</v>
      </c>
      <c r="F463" s="108">
        <v>0</v>
      </c>
      <c r="G463" s="105">
        <v>0</v>
      </c>
      <c r="H463" s="108">
        <v>0</v>
      </c>
      <c r="I463" s="105">
        <v>0</v>
      </c>
      <c r="J463" s="108">
        <v>0</v>
      </c>
      <c r="K463" s="105">
        <v>0</v>
      </c>
      <c r="L463" s="108">
        <v>0</v>
      </c>
      <c r="M463" s="105">
        <v>0</v>
      </c>
      <c r="N463" s="108">
        <v>0</v>
      </c>
      <c r="O463" s="105">
        <v>0</v>
      </c>
      <c r="P463" s="108">
        <v>0</v>
      </c>
      <c r="Q463" s="105">
        <v>0</v>
      </c>
      <c r="R463" s="108">
        <v>0</v>
      </c>
      <c r="S463" s="105">
        <v>1.4750000000000003</v>
      </c>
      <c r="T463" s="108">
        <v>2.4641666666666664</v>
      </c>
      <c r="U463" s="105">
        <v>3.5691666666666673</v>
      </c>
      <c r="V463" s="108">
        <v>4.0438333333333354</v>
      </c>
      <c r="W463" s="105">
        <v>2.7613333333333339</v>
      </c>
      <c r="X463" s="108">
        <v>0</v>
      </c>
      <c r="Y463" s="105">
        <v>0</v>
      </c>
      <c r="Z463" s="108">
        <v>0</v>
      </c>
      <c r="AA463" s="105">
        <v>0</v>
      </c>
      <c r="AB463" s="108">
        <v>0</v>
      </c>
      <c r="AC463" s="58">
        <f t="shared" si="220"/>
        <v>14.313500000000005</v>
      </c>
      <c r="AD463" s="58"/>
      <c r="AE463" s="58"/>
    </row>
    <row r="464" spans="2:31" x14ac:dyDescent="0.3">
      <c r="B464" s="57" t="s">
        <v>19</v>
      </c>
      <c r="C464" s="57"/>
      <c r="D464" s="57"/>
      <c r="E464" s="105">
        <v>0</v>
      </c>
      <c r="F464" s="108">
        <v>0</v>
      </c>
      <c r="G464" s="105">
        <v>0</v>
      </c>
      <c r="H464" s="108">
        <v>0</v>
      </c>
      <c r="I464" s="105">
        <v>0</v>
      </c>
      <c r="J464" s="108">
        <v>0</v>
      </c>
      <c r="K464" s="105">
        <v>0</v>
      </c>
      <c r="L464" s="108">
        <v>0</v>
      </c>
      <c r="M464" s="105">
        <v>0</v>
      </c>
      <c r="N464" s="108">
        <v>0</v>
      </c>
      <c r="O464" s="105">
        <v>0</v>
      </c>
      <c r="P464" s="108">
        <v>0</v>
      </c>
      <c r="Q464" s="105">
        <v>0</v>
      </c>
      <c r="R464" s="108">
        <v>0</v>
      </c>
      <c r="S464" s="105">
        <v>5.0691666666666659</v>
      </c>
      <c r="T464" s="108">
        <v>8.256833333333331</v>
      </c>
      <c r="U464" s="105">
        <v>9.3290000000000024</v>
      </c>
      <c r="V464" s="108">
        <v>11.278333333333327</v>
      </c>
      <c r="W464" s="105">
        <v>4.6390000000000002</v>
      </c>
      <c r="X464" s="108">
        <v>0</v>
      </c>
      <c r="Y464" s="105">
        <v>0</v>
      </c>
      <c r="Z464" s="108">
        <v>0</v>
      </c>
      <c r="AA464" s="105">
        <v>0</v>
      </c>
      <c r="AB464" s="108">
        <v>0</v>
      </c>
      <c r="AC464" s="58">
        <f t="shared" si="220"/>
        <v>38.572333333333333</v>
      </c>
      <c r="AD464" s="58"/>
      <c r="AE464" s="58"/>
    </row>
    <row r="465" spans="2:31" x14ac:dyDescent="0.3">
      <c r="B465" s="57" t="s">
        <v>20</v>
      </c>
      <c r="C465" s="57"/>
      <c r="D465" s="57"/>
      <c r="E465" s="105">
        <v>0</v>
      </c>
      <c r="F465" s="108">
        <v>0</v>
      </c>
      <c r="G465" s="105">
        <v>0</v>
      </c>
      <c r="H465" s="108">
        <v>0</v>
      </c>
      <c r="I465" s="105">
        <v>0</v>
      </c>
      <c r="J465" s="108">
        <v>0</v>
      </c>
      <c r="K465" s="105">
        <v>0</v>
      </c>
      <c r="L465" s="108">
        <v>0</v>
      </c>
      <c r="M465" s="105">
        <v>0</v>
      </c>
      <c r="N465" s="108">
        <v>0</v>
      </c>
      <c r="O465" s="105">
        <v>0</v>
      </c>
      <c r="P465" s="108">
        <v>0</v>
      </c>
      <c r="Q465" s="105">
        <v>0</v>
      </c>
      <c r="R465" s="108">
        <v>0</v>
      </c>
      <c r="S465" s="105">
        <v>0.13599999999999995</v>
      </c>
      <c r="T465" s="108">
        <v>0</v>
      </c>
      <c r="U465" s="105">
        <v>0</v>
      </c>
      <c r="V465" s="108">
        <v>0.3475000000000002</v>
      </c>
      <c r="W465" s="105">
        <v>0.3676666666666667</v>
      </c>
      <c r="X465" s="108">
        <v>0</v>
      </c>
      <c r="Y465" s="105">
        <v>0</v>
      </c>
      <c r="Z465" s="108">
        <v>0</v>
      </c>
      <c r="AA465" s="105">
        <v>0</v>
      </c>
      <c r="AB465" s="108">
        <v>0</v>
      </c>
      <c r="AC465" s="58">
        <f t="shared" si="220"/>
        <v>0.85116666666666685</v>
      </c>
      <c r="AD465" s="58"/>
      <c r="AE465" s="58"/>
    </row>
    <row r="466" spans="2:31" x14ac:dyDescent="0.3">
      <c r="B466" s="57" t="s">
        <v>21</v>
      </c>
      <c r="C466" s="57"/>
      <c r="D466" s="57"/>
      <c r="E466" s="105">
        <v>0</v>
      </c>
      <c r="F466" s="108">
        <v>0</v>
      </c>
      <c r="G466" s="105">
        <v>0</v>
      </c>
      <c r="H466" s="108">
        <v>0</v>
      </c>
      <c r="I466" s="105">
        <v>0</v>
      </c>
      <c r="J466" s="108">
        <v>0</v>
      </c>
      <c r="K466" s="105">
        <v>0</v>
      </c>
      <c r="L466" s="108">
        <v>0</v>
      </c>
      <c r="M466" s="105">
        <v>0</v>
      </c>
      <c r="N466" s="108">
        <v>0</v>
      </c>
      <c r="O466" s="105">
        <v>0</v>
      </c>
      <c r="P466" s="108">
        <v>0</v>
      </c>
      <c r="Q466" s="105">
        <v>0</v>
      </c>
      <c r="R466" s="108">
        <v>0</v>
      </c>
      <c r="S466" s="105">
        <v>0.28499999999999986</v>
      </c>
      <c r="T466" s="108">
        <v>0.26733333333333303</v>
      </c>
      <c r="U466" s="105">
        <v>0.37466666666666637</v>
      </c>
      <c r="V466" s="108">
        <v>0.80583333333333351</v>
      </c>
      <c r="W466" s="105">
        <v>0.72583333333333344</v>
      </c>
      <c r="X466" s="108">
        <v>0</v>
      </c>
      <c r="Y466" s="105">
        <v>0</v>
      </c>
      <c r="Z466" s="108">
        <v>0</v>
      </c>
      <c r="AA466" s="105">
        <v>0</v>
      </c>
      <c r="AB466" s="108">
        <v>0</v>
      </c>
      <c r="AC466" s="58">
        <f t="shared" si="220"/>
        <v>2.4586666666666663</v>
      </c>
      <c r="AD466" s="58"/>
      <c r="AE466" s="58"/>
    </row>
    <row r="467" spans="2:31" x14ac:dyDescent="0.3">
      <c r="B467" s="57" t="s">
        <v>22</v>
      </c>
      <c r="C467" s="57"/>
      <c r="D467" s="57"/>
      <c r="E467" s="105">
        <v>0</v>
      </c>
      <c r="F467" s="108">
        <v>0</v>
      </c>
      <c r="G467" s="105">
        <v>0</v>
      </c>
      <c r="H467" s="108">
        <v>0</v>
      </c>
      <c r="I467" s="105">
        <v>0</v>
      </c>
      <c r="J467" s="108">
        <v>0</v>
      </c>
      <c r="K467" s="105">
        <v>0</v>
      </c>
      <c r="L467" s="108">
        <v>0</v>
      </c>
      <c r="M467" s="105">
        <v>0</v>
      </c>
      <c r="N467" s="108">
        <v>0</v>
      </c>
      <c r="O467" s="105">
        <v>0</v>
      </c>
      <c r="P467" s="108">
        <v>0</v>
      </c>
      <c r="Q467" s="105">
        <v>0</v>
      </c>
      <c r="R467" s="108">
        <v>0</v>
      </c>
      <c r="S467" s="105">
        <v>0.2891666666666669</v>
      </c>
      <c r="T467" s="108">
        <v>0.28233333333333305</v>
      </c>
      <c r="U467" s="105">
        <v>0.3664999999999996</v>
      </c>
      <c r="V467" s="108">
        <v>0.44433333333333341</v>
      </c>
      <c r="W467" s="105">
        <v>0.2679999999999999</v>
      </c>
      <c r="X467" s="108">
        <v>0</v>
      </c>
      <c r="Y467" s="105">
        <v>0</v>
      </c>
      <c r="Z467" s="108">
        <v>0</v>
      </c>
      <c r="AA467" s="105">
        <v>0</v>
      </c>
      <c r="AB467" s="108">
        <v>0</v>
      </c>
      <c r="AC467" s="58">
        <f t="shared" si="220"/>
        <v>1.6503333333333328</v>
      </c>
      <c r="AD467" s="58"/>
      <c r="AE467" s="58"/>
    </row>
    <row r="468" spans="2:31" x14ac:dyDescent="0.3">
      <c r="B468" s="57" t="s">
        <v>23</v>
      </c>
      <c r="C468" s="57"/>
      <c r="D468" s="57"/>
      <c r="E468" s="105">
        <v>0</v>
      </c>
      <c r="F468" s="108">
        <v>0</v>
      </c>
      <c r="G468" s="105">
        <v>0</v>
      </c>
      <c r="H468" s="108">
        <v>0</v>
      </c>
      <c r="I468" s="105">
        <v>0</v>
      </c>
      <c r="J468" s="108">
        <v>0</v>
      </c>
      <c r="K468" s="105">
        <v>0</v>
      </c>
      <c r="L468" s="108">
        <v>0</v>
      </c>
      <c r="M468" s="105">
        <v>0</v>
      </c>
      <c r="N468" s="108">
        <v>0</v>
      </c>
      <c r="O468" s="105">
        <v>0</v>
      </c>
      <c r="P468" s="108">
        <v>0</v>
      </c>
      <c r="Q468" s="105">
        <v>0</v>
      </c>
      <c r="R468" s="108">
        <v>0</v>
      </c>
      <c r="S468" s="105">
        <v>0.58666666666666667</v>
      </c>
      <c r="T468" s="108">
        <v>0.7000000000000004</v>
      </c>
      <c r="U468" s="105">
        <v>0.79999999999999927</v>
      </c>
      <c r="V468" s="108">
        <v>1.0293333333333341</v>
      </c>
      <c r="W468" s="105">
        <v>0.40766666666666679</v>
      </c>
      <c r="X468" s="108">
        <v>0</v>
      </c>
      <c r="Y468" s="105">
        <v>0</v>
      </c>
      <c r="Z468" s="108">
        <v>0</v>
      </c>
      <c r="AA468" s="105">
        <v>0</v>
      </c>
      <c r="AB468" s="108">
        <v>0</v>
      </c>
      <c r="AC468" s="58">
        <f t="shared" si="220"/>
        <v>3.5236666666666672</v>
      </c>
      <c r="AD468" s="58"/>
      <c r="AE468" s="58"/>
    </row>
    <row r="469" spans="2:31" x14ac:dyDescent="0.3">
      <c r="B469" s="57" t="s">
        <v>24</v>
      </c>
      <c r="C469" s="57"/>
      <c r="D469" s="57"/>
      <c r="E469" s="105">
        <v>0</v>
      </c>
      <c r="F469" s="108">
        <v>0</v>
      </c>
      <c r="G469" s="105">
        <v>0</v>
      </c>
      <c r="H469" s="108">
        <v>0</v>
      </c>
      <c r="I469" s="105">
        <v>0</v>
      </c>
      <c r="J469" s="108">
        <v>0</v>
      </c>
      <c r="K469" s="105">
        <v>0</v>
      </c>
      <c r="L469" s="108">
        <v>0</v>
      </c>
      <c r="M469" s="105">
        <v>0</v>
      </c>
      <c r="N469" s="108">
        <v>0</v>
      </c>
      <c r="O469" s="105">
        <v>0</v>
      </c>
      <c r="P469" s="108">
        <v>0</v>
      </c>
      <c r="Q469" s="105">
        <v>0</v>
      </c>
      <c r="R469" s="108">
        <v>0</v>
      </c>
      <c r="S469" s="105">
        <v>0.65999999999999948</v>
      </c>
      <c r="T469" s="108">
        <v>1</v>
      </c>
      <c r="U469" s="105">
        <v>1.2000000000000015</v>
      </c>
      <c r="V469" s="108">
        <v>1.4000000000000008</v>
      </c>
      <c r="W469" s="105">
        <v>0.93333333333333335</v>
      </c>
      <c r="X469" s="108">
        <v>0</v>
      </c>
      <c r="Y469" s="105">
        <v>0</v>
      </c>
      <c r="Z469" s="108">
        <v>0</v>
      </c>
      <c r="AA469" s="105">
        <v>0</v>
      </c>
      <c r="AB469" s="108">
        <v>0</v>
      </c>
      <c r="AC469" s="58">
        <f t="shared" si="220"/>
        <v>5.1933333333333351</v>
      </c>
      <c r="AD469" s="58"/>
      <c r="AE469" s="58"/>
    </row>
    <row r="470" spans="2:31" x14ac:dyDescent="0.3">
      <c r="B470" s="57" t="s">
        <v>25</v>
      </c>
      <c r="C470" s="57"/>
      <c r="D470" s="57"/>
      <c r="E470" s="105">
        <v>0</v>
      </c>
      <c r="F470" s="108">
        <v>0</v>
      </c>
      <c r="G470" s="105">
        <v>0</v>
      </c>
      <c r="H470" s="108">
        <v>0</v>
      </c>
      <c r="I470" s="105">
        <v>0</v>
      </c>
      <c r="J470" s="108">
        <v>0</v>
      </c>
      <c r="K470" s="105">
        <v>0</v>
      </c>
      <c r="L470" s="108">
        <v>0</v>
      </c>
      <c r="M470" s="105">
        <v>0</v>
      </c>
      <c r="N470" s="108">
        <v>0</v>
      </c>
      <c r="O470" s="105">
        <v>0</v>
      </c>
      <c r="P470" s="108">
        <v>0</v>
      </c>
      <c r="Q470" s="105">
        <v>0</v>
      </c>
      <c r="R470" s="108">
        <v>0</v>
      </c>
      <c r="S470" s="105">
        <v>2.2080000000000002</v>
      </c>
      <c r="T470" s="108">
        <v>0.24416666666666667</v>
      </c>
      <c r="U470" s="105">
        <v>1.9179999999999997</v>
      </c>
      <c r="V470" s="108">
        <v>1.0315000000000001</v>
      </c>
      <c r="W470" s="105">
        <v>0</v>
      </c>
      <c r="X470" s="108">
        <v>0</v>
      </c>
      <c r="Y470" s="105">
        <v>0.97183333333333344</v>
      </c>
      <c r="Z470" s="108">
        <v>0</v>
      </c>
      <c r="AA470" s="105">
        <v>0</v>
      </c>
      <c r="AB470" s="108">
        <v>0</v>
      </c>
      <c r="AC470" s="58">
        <f t="shared" si="220"/>
        <v>6.3734999999999999</v>
      </c>
      <c r="AD470" s="58"/>
      <c r="AE470" s="58"/>
    </row>
    <row r="471" spans="2:31" x14ac:dyDescent="0.3">
      <c r="B471" s="57" t="s">
        <v>26</v>
      </c>
      <c r="C471" s="57"/>
      <c r="D471" s="57"/>
      <c r="E471" s="105">
        <v>0</v>
      </c>
      <c r="F471" s="108">
        <v>0</v>
      </c>
      <c r="G471" s="105">
        <v>0</v>
      </c>
      <c r="H471" s="108">
        <v>0</v>
      </c>
      <c r="I471" s="105">
        <v>0</v>
      </c>
      <c r="J471" s="108">
        <v>0</v>
      </c>
      <c r="K471" s="105">
        <v>0</v>
      </c>
      <c r="L471" s="108">
        <v>0</v>
      </c>
      <c r="M471" s="105">
        <v>0</v>
      </c>
      <c r="N471" s="108">
        <v>0</v>
      </c>
      <c r="O471" s="105">
        <v>0</v>
      </c>
      <c r="P471" s="108">
        <v>0</v>
      </c>
      <c r="Q471" s="105">
        <v>0</v>
      </c>
      <c r="R471" s="108">
        <v>0</v>
      </c>
      <c r="S471" s="105">
        <v>3.7926666666666673</v>
      </c>
      <c r="T471" s="108">
        <v>7.0033333333333312</v>
      </c>
      <c r="U471" s="105">
        <v>7.1151666666666706</v>
      </c>
      <c r="V471" s="108">
        <v>5.1610000000000005</v>
      </c>
      <c r="W471" s="105">
        <v>0</v>
      </c>
      <c r="X471" s="108">
        <v>0</v>
      </c>
      <c r="Y471" s="105">
        <v>0</v>
      </c>
      <c r="Z471" s="108">
        <v>0</v>
      </c>
      <c r="AA471" s="105">
        <v>0.16433333333333333</v>
      </c>
      <c r="AB471" s="108">
        <v>0</v>
      </c>
      <c r="AC471" s="58">
        <f t="shared" si="220"/>
        <v>23.236500000000003</v>
      </c>
      <c r="AD471" s="58"/>
      <c r="AE471" s="58"/>
    </row>
    <row r="472" spans="2:31" x14ac:dyDescent="0.3">
      <c r="B472" s="57" t="s">
        <v>27</v>
      </c>
      <c r="C472" s="57"/>
      <c r="D472" s="57"/>
      <c r="E472" s="105">
        <v>0</v>
      </c>
      <c r="F472" s="108">
        <v>0</v>
      </c>
      <c r="G472" s="105">
        <v>0</v>
      </c>
      <c r="H472" s="108">
        <v>0</v>
      </c>
      <c r="I472" s="105">
        <v>0</v>
      </c>
      <c r="J472" s="108">
        <v>0</v>
      </c>
      <c r="K472" s="105">
        <v>0</v>
      </c>
      <c r="L472" s="108">
        <v>0</v>
      </c>
      <c r="M472" s="105">
        <v>0</v>
      </c>
      <c r="N472" s="108">
        <v>0</v>
      </c>
      <c r="O472" s="105">
        <v>0</v>
      </c>
      <c r="P472" s="108">
        <v>0</v>
      </c>
      <c r="Q472" s="105">
        <v>0</v>
      </c>
      <c r="R472" s="108">
        <v>0</v>
      </c>
      <c r="S472" s="105">
        <v>5.7385000000000002</v>
      </c>
      <c r="T472" s="108">
        <v>10.139666666666669</v>
      </c>
      <c r="U472" s="105">
        <v>6.9810000000000008</v>
      </c>
      <c r="V472" s="108">
        <v>5.5733333333333341</v>
      </c>
      <c r="W472" s="105">
        <v>0</v>
      </c>
      <c r="X472" s="108">
        <v>0</v>
      </c>
      <c r="Y472" s="105">
        <v>0</v>
      </c>
      <c r="Z472" s="108">
        <v>0</v>
      </c>
      <c r="AA472" s="105">
        <v>0</v>
      </c>
      <c r="AB472" s="108">
        <v>0</v>
      </c>
      <c r="AC472" s="58">
        <f t="shared" si="220"/>
        <v>28.432500000000005</v>
      </c>
      <c r="AD472" s="58"/>
      <c r="AE472" s="58"/>
    </row>
    <row r="473" spans="2:31" x14ac:dyDescent="0.3">
      <c r="B473" s="57" t="s">
        <v>28</v>
      </c>
      <c r="C473" s="57"/>
      <c r="D473" s="57"/>
      <c r="E473" s="105">
        <v>0</v>
      </c>
      <c r="F473" s="108">
        <v>0</v>
      </c>
      <c r="G473" s="105">
        <v>0</v>
      </c>
      <c r="H473" s="108">
        <v>0</v>
      </c>
      <c r="I473" s="105">
        <v>0</v>
      </c>
      <c r="J473" s="108">
        <v>0</v>
      </c>
      <c r="K473" s="105">
        <v>0</v>
      </c>
      <c r="L473" s="108">
        <v>0</v>
      </c>
      <c r="M473" s="105">
        <v>0</v>
      </c>
      <c r="N473" s="108">
        <v>0</v>
      </c>
      <c r="O473" s="105">
        <v>0</v>
      </c>
      <c r="P473" s="108">
        <v>0</v>
      </c>
      <c r="Q473" s="105">
        <v>0</v>
      </c>
      <c r="R473" s="108">
        <v>0</v>
      </c>
      <c r="S473" s="105">
        <v>20.385999999999981</v>
      </c>
      <c r="T473" s="108">
        <v>29.016666666666655</v>
      </c>
      <c r="U473" s="105">
        <v>28.336666666666641</v>
      </c>
      <c r="V473" s="108">
        <v>28.256666666666661</v>
      </c>
      <c r="W473" s="105">
        <v>13.473333333333333</v>
      </c>
      <c r="X473" s="108">
        <v>0</v>
      </c>
      <c r="Y473" s="105">
        <v>0</v>
      </c>
      <c r="Z473" s="108">
        <v>0</v>
      </c>
      <c r="AA473" s="105">
        <v>0</v>
      </c>
      <c r="AB473" s="108">
        <v>0</v>
      </c>
      <c r="AC473" s="58">
        <f t="shared" si="220"/>
        <v>119.46933333333327</v>
      </c>
      <c r="AD473" s="58"/>
      <c r="AE473" s="58"/>
    </row>
    <row r="474" spans="2:31" x14ac:dyDescent="0.3">
      <c r="B474" s="57" t="s">
        <v>98</v>
      </c>
      <c r="C474" s="57"/>
      <c r="D474" s="57"/>
      <c r="E474" s="105">
        <v>0</v>
      </c>
      <c r="F474" s="108">
        <v>0</v>
      </c>
      <c r="G474" s="105">
        <v>0</v>
      </c>
      <c r="H474" s="108">
        <v>0</v>
      </c>
      <c r="I474" s="105">
        <v>0</v>
      </c>
      <c r="J474" s="108">
        <v>0</v>
      </c>
      <c r="K474" s="105">
        <v>0</v>
      </c>
      <c r="L474" s="108">
        <v>0</v>
      </c>
      <c r="M474" s="105">
        <v>0</v>
      </c>
      <c r="N474" s="108">
        <v>0</v>
      </c>
      <c r="O474" s="105">
        <v>0</v>
      </c>
      <c r="P474" s="108">
        <v>0</v>
      </c>
      <c r="Q474" s="105">
        <v>0</v>
      </c>
      <c r="R474" s="108">
        <v>0</v>
      </c>
      <c r="S474" s="105">
        <v>0.33116666666666722</v>
      </c>
      <c r="T474" s="108">
        <v>0.15633333333333349</v>
      </c>
      <c r="U474" s="105">
        <v>0</v>
      </c>
      <c r="V474" s="108">
        <v>0</v>
      </c>
      <c r="W474" s="105">
        <v>0</v>
      </c>
      <c r="X474" s="108">
        <v>0</v>
      </c>
      <c r="Y474" s="105">
        <v>0</v>
      </c>
      <c r="Z474" s="108">
        <v>0</v>
      </c>
      <c r="AA474" s="105">
        <v>0</v>
      </c>
      <c r="AB474" s="108">
        <v>0</v>
      </c>
      <c r="AC474" s="58">
        <f t="shared" si="220"/>
        <v>0.48750000000000071</v>
      </c>
      <c r="AD474" s="58"/>
      <c r="AE474" s="58"/>
    </row>
    <row r="475" spans="2:31" x14ac:dyDescent="0.3">
      <c r="B475" s="57" t="s">
        <v>29</v>
      </c>
      <c r="C475" s="57"/>
      <c r="D475" s="57"/>
      <c r="E475" s="105">
        <v>0</v>
      </c>
      <c r="F475" s="108">
        <v>0</v>
      </c>
      <c r="G475" s="105">
        <v>0</v>
      </c>
      <c r="H475" s="108">
        <v>0</v>
      </c>
      <c r="I475" s="105">
        <v>0</v>
      </c>
      <c r="J475" s="108">
        <v>0</v>
      </c>
      <c r="K475" s="105">
        <v>0</v>
      </c>
      <c r="L475" s="108">
        <v>0</v>
      </c>
      <c r="M475" s="105">
        <v>0</v>
      </c>
      <c r="N475" s="108">
        <v>0</v>
      </c>
      <c r="O475" s="105">
        <v>0</v>
      </c>
      <c r="P475" s="108">
        <v>0</v>
      </c>
      <c r="Q475" s="105">
        <v>0</v>
      </c>
      <c r="R475" s="108">
        <v>0</v>
      </c>
      <c r="S475" s="105">
        <v>0</v>
      </c>
      <c r="T475" s="108">
        <v>0</v>
      </c>
      <c r="U475" s="105">
        <v>0</v>
      </c>
      <c r="V475" s="108">
        <v>0</v>
      </c>
      <c r="W475" s="105">
        <v>0</v>
      </c>
      <c r="X475" s="108">
        <v>0</v>
      </c>
      <c r="Y475" s="105">
        <v>0</v>
      </c>
      <c r="Z475" s="108">
        <v>0</v>
      </c>
      <c r="AA475" s="105">
        <v>0</v>
      </c>
      <c r="AB475" s="108">
        <v>0</v>
      </c>
      <c r="AC475" s="58">
        <f t="shared" si="220"/>
        <v>0</v>
      </c>
      <c r="AD475" s="58"/>
      <c r="AE475" s="58"/>
    </row>
    <row r="476" spans="2:31" x14ac:dyDescent="0.3">
      <c r="B476" s="57" t="s">
        <v>30</v>
      </c>
      <c r="C476" s="57"/>
      <c r="D476" s="57"/>
      <c r="E476" s="105">
        <v>0</v>
      </c>
      <c r="F476" s="108">
        <v>0</v>
      </c>
      <c r="G476" s="105">
        <v>0</v>
      </c>
      <c r="H476" s="108">
        <v>0</v>
      </c>
      <c r="I476" s="105">
        <v>0</v>
      </c>
      <c r="J476" s="108">
        <v>0</v>
      </c>
      <c r="K476" s="105">
        <v>0</v>
      </c>
      <c r="L476" s="108">
        <v>0</v>
      </c>
      <c r="M476" s="105">
        <v>0</v>
      </c>
      <c r="N476" s="108">
        <v>0</v>
      </c>
      <c r="O476" s="105">
        <v>0</v>
      </c>
      <c r="P476" s="108">
        <v>0</v>
      </c>
      <c r="Q476" s="105">
        <v>0</v>
      </c>
      <c r="R476" s="108">
        <v>0</v>
      </c>
      <c r="S476" s="105">
        <v>4.2204999999999995</v>
      </c>
      <c r="T476" s="108">
        <v>7.7314999999999987</v>
      </c>
      <c r="U476" s="105">
        <v>7.1601666666666688</v>
      </c>
      <c r="V476" s="108">
        <v>0.71616666666666673</v>
      </c>
      <c r="W476" s="105">
        <v>0</v>
      </c>
      <c r="X476" s="108">
        <v>0</v>
      </c>
      <c r="Y476" s="105">
        <v>0</v>
      </c>
      <c r="Z476" s="108">
        <v>0</v>
      </c>
      <c r="AA476" s="105">
        <v>0</v>
      </c>
      <c r="AB476" s="108">
        <v>0</v>
      </c>
      <c r="AC476" s="58">
        <f t="shared" si="220"/>
        <v>19.828333333333333</v>
      </c>
      <c r="AD476" s="58"/>
      <c r="AE476" s="58"/>
    </row>
    <row r="477" spans="2:31" x14ac:dyDescent="0.3">
      <c r="B477" s="57" t="s">
        <v>31</v>
      </c>
      <c r="C477" s="57"/>
      <c r="D477" s="57"/>
      <c r="E477" s="105">
        <v>0</v>
      </c>
      <c r="F477" s="108">
        <v>0</v>
      </c>
      <c r="G477" s="105">
        <v>0</v>
      </c>
      <c r="H477" s="108">
        <v>0</v>
      </c>
      <c r="I477" s="105">
        <v>0</v>
      </c>
      <c r="J477" s="108">
        <v>0</v>
      </c>
      <c r="K477" s="105">
        <v>0</v>
      </c>
      <c r="L477" s="108">
        <v>0</v>
      </c>
      <c r="M477" s="105">
        <v>0</v>
      </c>
      <c r="N477" s="108">
        <v>0</v>
      </c>
      <c r="O477" s="105">
        <v>0</v>
      </c>
      <c r="P477" s="108">
        <v>0</v>
      </c>
      <c r="Q477" s="105">
        <v>0</v>
      </c>
      <c r="R477" s="108">
        <v>0</v>
      </c>
      <c r="S477" s="105">
        <v>6.6733333333333373</v>
      </c>
      <c r="T477" s="108">
        <v>9.6999999999999975</v>
      </c>
      <c r="U477" s="105">
        <v>9.6999999999999975</v>
      </c>
      <c r="V477" s="108">
        <v>10</v>
      </c>
      <c r="W477" s="105">
        <v>4.7599999999999971</v>
      </c>
      <c r="X477" s="108">
        <v>0</v>
      </c>
      <c r="Y477" s="105">
        <v>7.8333333333333268</v>
      </c>
      <c r="Z477" s="108">
        <v>6.6000000000000059</v>
      </c>
      <c r="AA477" s="105">
        <v>3.4849999999999977</v>
      </c>
      <c r="AB477" s="108">
        <v>0</v>
      </c>
      <c r="AC477" s="58">
        <f t="shared" si="220"/>
        <v>58.751666666666665</v>
      </c>
      <c r="AD477" s="58"/>
      <c r="AE477" s="58"/>
    </row>
    <row r="478" spans="2:31" x14ac:dyDescent="0.3">
      <c r="B478" s="57" t="s">
        <v>32</v>
      </c>
      <c r="C478" s="57"/>
      <c r="D478" s="57"/>
      <c r="E478" s="105">
        <v>0</v>
      </c>
      <c r="F478" s="108">
        <v>0</v>
      </c>
      <c r="G478" s="105">
        <v>0</v>
      </c>
      <c r="H478" s="108">
        <v>0</v>
      </c>
      <c r="I478" s="105">
        <v>0</v>
      </c>
      <c r="J478" s="108">
        <v>0</v>
      </c>
      <c r="K478" s="105">
        <v>0</v>
      </c>
      <c r="L478" s="108">
        <v>0</v>
      </c>
      <c r="M478" s="105">
        <v>0</v>
      </c>
      <c r="N478" s="108">
        <v>0</v>
      </c>
      <c r="O478" s="105">
        <v>0</v>
      </c>
      <c r="P478" s="108">
        <v>0</v>
      </c>
      <c r="Q478" s="105">
        <v>0</v>
      </c>
      <c r="R478" s="108">
        <v>0</v>
      </c>
      <c r="S478" s="105">
        <v>0</v>
      </c>
      <c r="T478" s="108">
        <v>0</v>
      </c>
      <c r="U478" s="105">
        <v>0</v>
      </c>
      <c r="V478" s="108">
        <v>0</v>
      </c>
      <c r="W478" s="105">
        <v>0</v>
      </c>
      <c r="X478" s="108">
        <v>0</v>
      </c>
      <c r="Y478" s="105">
        <v>0</v>
      </c>
      <c r="Z478" s="108">
        <v>0</v>
      </c>
      <c r="AA478" s="105">
        <v>0</v>
      </c>
      <c r="AB478" s="108">
        <v>0</v>
      </c>
      <c r="AC478" s="58">
        <f t="shared" si="220"/>
        <v>0</v>
      </c>
      <c r="AD478" s="58"/>
      <c r="AE478" s="58"/>
    </row>
    <row r="479" spans="2:31" x14ac:dyDescent="0.3">
      <c r="B479" s="57" t="s">
        <v>33</v>
      </c>
      <c r="C479" s="57"/>
      <c r="D479" s="57"/>
      <c r="E479" s="105">
        <v>0</v>
      </c>
      <c r="F479" s="108">
        <v>0</v>
      </c>
      <c r="G479" s="105">
        <v>0</v>
      </c>
      <c r="H479" s="108">
        <v>0</v>
      </c>
      <c r="I479" s="105">
        <v>0</v>
      </c>
      <c r="J479" s="108">
        <v>0</v>
      </c>
      <c r="K479" s="105">
        <v>0</v>
      </c>
      <c r="L479" s="108">
        <v>0</v>
      </c>
      <c r="M479" s="105">
        <v>0</v>
      </c>
      <c r="N479" s="108">
        <v>0</v>
      </c>
      <c r="O479" s="105">
        <v>0</v>
      </c>
      <c r="P479" s="108">
        <v>0</v>
      </c>
      <c r="Q479" s="105">
        <v>0</v>
      </c>
      <c r="R479" s="108">
        <v>0</v>
      </c>
      <c r="S479" s="105">
        <v>3.9913333333333365</v>
      </c>
      <c r="T479" s="108">
        <v>5.2228333333333303</v>
      </c>
      <c r="U479" s="105">
        <v>5.0721666666666652</v>
      </c>
      <c r="V479" s="108">
        <v>5.1634999999999991</v>
      </c>
      <c r="W479" s="105">
        <v>2.6624999999999996</v>
      </c>
      <c r="X479" s="108">
        <v>0</v>
      </c>
      <c r="Y479" s="105">
        <v>0.34616666666666696</v>
      </c>
      <c r="Z479" s="108">
        <v>1.5151666666666666</v>
      </c>
      <c r="AA479" s="105">
        <v>0.48933333333333345</v>
      </c>
      <c r="AB479" s="108">
        <v>0</v>
      </c>
      <c r="AC479" s="58">
        <f t="shared" si="220"/>
        <v>24.463000000000001</v>
      </c>
      <c r="AD479" s="58"/>
      <c r="AE479" s="58"/>
    </row>
    <row r="480" spans="2:31" x14ac:dyDescent="0.3">
      <c r="B480" s="57" t="s">
        <v>34</v>
      </c>
      <c r="C480" s="57"/>
      <c r="D480" s="57"/>
      <c r="E480" s="105">
        <v>0</v>
      </c>
      <c r="F480" s="108">
        <v>0</v>
      </c>
      <c r="G480" s="105">
        <v>0</v>
      </c>
      <c r="H480" s="108">
        <v>0</v>
      </c>
      <c r="I480" s="105">
        <v>0</v>
      </c>
      <c r="J480" s="108">
        <v>0</v>
      </c>
      <c r="K480" s="105">
        <v>0</v>
      </c>
      <c r="L480" s="108">
        <v>0</v>
      </c>
      <c r="M480" s="105">
        <v>0</v>
      </c>
      <c r="N480" s="108">
        <v>0</v>
      </c>
      <c r="O480" s="105">
        <v>0</v>
      </c>
      <c r="P480" s="108">
        <v>0</v>
      </c>
      <c r="Q480" s="105">
        <v>0</v>
      </c>
      <c r="R480" s="108">
        <v>0</v>
      </c>
      <c r="S480" s="105">
        <v>1.4788333333333337</v>
      </c>
      <c r="T480" s="108">
        <v>0.56066666666666654</v>
      </c>
      <c r="U480" s="105">
        <v>0.16883333333333331</v>
      </c>
      <c r="V480" s="108">
        <v>0.40350000000000014</v>
      </c>
      <c r="W480" s="105">
        <v>0.29449999999999993</v>
      </c>
      <c r="X480" s="108">
        <v>0</v>
      </c>
      <c r="Y480" s="105">
        <v>0.89899999999999969</v>
      </c>
      <c r="Z480" s="108">
        <v>0.31316666666666659</v>
      </c>
      <c r="AA480" s="105">
        <v>0.63816666666666677</v>
      </c>
      <c r="AB480" s="108">
        <v>0</v>
      </c>
      <c r="AC480" s="58">
        <f t="shared" si="220"/>
        <v>4.7566666666666659</v>
      </c>
      <c r="AD480" s="58"/>
      <c r="AE480" s="58"/>
    </row>
    <row r="481" spans="2:31" x14ac:dyDescent="0.3">
      <c r="B481" s="57" t="s">
        <v>35</v>
      </c>
      <c r="C481" s="57"/>
      <c r="D481" s="57"/>
      <c r="E481" s="105">
        <v>0</v>
      </c>
      <c r="F481" s="108">
        <v>0</v>
      </c>
      <c r="G481" s="105">
        <v>0</v>
      </c>
      <c r="H481" s="108">
        <v>0</v>
      </c>
      <c r="I481" s="105">
        <v>0</v>
      </c>
      <c r="J481" s="108">
        <v>0</v>
      </c>
      <c r="K481" s="105">
        <v>0</v>
      </c>
      <c r="L481" s="108">
        <v>0</v>
      </c>
      <c r="M481" s="105">
        <v>0</v>
      </c>
      <c r="N481" s="108">
        <v>0</v>
      </c>
      <c r="O481" s="105">
        <v>0</v>
      </c>
      <c r="P481" s="108">
        <v>0</v>
      </c>
      <c r="Q481" s="105">
        <v>0</v>
      </c>
      <c r="R481" s="108">
        <v>0</v>
      </c>
      <c r="S481" s="105">
        <v>0</v>
      </c>
      <c r="T481" s="108">
        <v>0</v>
      </c>
      <c r="U481" s="105">
        <v>0</v>
      </c>
      <c r="V481" s="108">
        <v>0</v>
      </c>
      <c r="W481" s="105">
        <v>0</v>
      </c>
      <c r="X481" s="108">
        <v>0</v>
      </c>
      <c r="Y481" s="105">
        <v>0</v>
      </c>
      <c r="Z481" s="108">
        <v>0</v>
      </c>
      <c r="AA481" s="105">
        <v>0</v>
      </c>
      <c r="AB481" s="108">
        <v>0</v>
      </c>
      <c r="AC481" s="58">
        <f t="shared" si="220"/>
        <v>0</v>
      </c>
      <c r="AD481" s="58"/>
      <c r="AE481" s="58"/>
    </row>
    <row r="482" spans="2:31" x14ac:dyDescent="0.3">
      <c r="B482" s="57" t="s">
        <v>36</v>
      </c>
      <c r="C482" s="57"/>
      <c r="D482" s="57"/>
      <c r="E482" s="105">
        <v>0</v>
      </c>
      <c r="F482" s="108">
        <v>0</v>
      </c>
      <c r="G482" s="105">
        <v>0</v>
      </c>
      <c r="H482" s="108">
        <v>0</v>
      </c>
      <c r="I482" s="105">
        <v>0</v>
      </c>
      <c r="J482" s="108">
        <v>0</v>
      </c>
      <c r="K482" s="105">
        <v>0</v>
      </c>
      <c r="L482" s="108">
        <v>0</v>
      </c>
      <c r="M482" s="105">
        <v>0</v>
      </c>
      <c r="N482" s="108">
        <v>0</v>
      </c>
      <c r="O482" s="105">
        <v>0</v>
      </c>
      <c r="P482" s="108">
        <v>0</v>
      </c>
      <c r="Q482" s="105">
        <v>0</v>
      </c>
      <c r="R482" s="108">
        <v>0</v>
      </c>
      <c r="S482" s="105">
        <v>0</v>
      </c>
      <c r="T482" s="108">
        <v>2.1941666666666664</v>
      </c>
      <c r="U482" s="105">
        <v>8.4271666666666682</v>
      </c>
      <c r="V482" s="108">
        <v>9.1395</v>
      </c>
      <c r="W482" s="105">
        <v>2.4666666666666659</v>
      </c>
      <c r="X482" s="108">
        <v>0</v>
      </c>
      <c r="Y482" s="105">
        <v>6.8681666666666645</v>
      </c>
      <c r="Z482" s="108">
        <v>7.2849999999999993</v>
      </c>
      <c r="AA482" s="105">
        <v>4.7408333333333328</v>
      </c>
      <c r="AB482" s="108">
        <v>6.7999999999999977E-2</v>
      </c>
      <c r="AC482" s="58">
        <f t="shared" si="220"/>
        <v>41.189499999999995</v>
      </c>
      <c r="AD482" s="58"/>
      <c r="AE482" s="58"/>
    </row>
    <row r="483" spans="2:31" x14ac:dyDescent="0.3">
      <c r="B483" s="12" t="s">
        <v>86</v>
      </c>
      <c r="C483" s="12"/>
      <c r="D483" s="12"/>
      <c r="E483" s="105">
        <v>0</v>
      </c>
      <c r="F483" s="108">
        <v>0</v>
      </c>
      <c r="G483" s="105">
        <v>0</v>
      </c>
      <c r="H483" s="108">
        <v>0</v>
      </c>
      <c r="I483" s="105">
        <v>0</v>
      </c>
      <c r="J483" s="108">
        <v>0</v>
      </c>
      <c r="K483" s="105">
        <v>0</v>
      </c>
      <c r="L483" s="108">
        <v>0</v>
      </c>
      <c r="M483" s="105">
        <v>0</v>
      </c>
      <c r="N483" s="108">
        <v>0</v>
      </c>
      <c r="O483" s="105">
        <v>0</v>
      </c>
      <c r="P483" s="108">
        <v>0</v>
      </c>
      <c r="Q483" s="105">
        <v>0</v>
      </c>
      <c r="R483" s="108">
        <v>0</v>
      </c>
      <c r="S483" s="105">
        <v>0</v>
      </c>
      <c r="T483" s="108">
        <v>0</v>
      </c>
      <c r="U483" s="105">
        <v>0</v>
      </c>
      <c r="V483" s="108">
        <v>0</v>
      </c>
      <c r="W483" s="105">
        <v>0</v>
      </c>
      <c r="X483" s="108">
        <v>0</v>
      </c>
      <c r="Y483" s="105">
        <v>0.19799999999999987</v>
      </c>
      <c r="Z483" s="108">
        <v>0</v>
      </c>
      <c r="AA483" s="105">
        <v>1.2769999999999999</v>
      </c>
      <c r="AB483" s="108">
        <v>0</v>
      </c>
      <c r="AC483" s="58">
        <f t="shared" si="220"/>
        <v>1.4749999999999999</v>
      </c>
      <c r="AD483" s="58"/>
      <c r="AE483" s="58"/>
    </row>
    <row r="484" spans="2:31" x14ac:dyDescent="0.3">
      <c r="B484" s="12" t="s">
        <v>87</v>
      </c>
      <c r="C484" s="12"/>
      <c r="D484" s="12"/>
      <c r="E484" s="105">
        <v>0</v>
      </c>
      <c r="F484" s="108">
        <v>0</v>
      </c>
      <c r="G484" s="105">
        <v>0</v>
      </c>
      <c r="H484" s="108">
        <v>0</v>
      </c>
      <c r="I484" s="105">
        <v>0</v>
      </c>
      <c r="J484" s="108">
        <v>0</v>
      </c>
      <c r="K484" s="105">
        <v>0</v>
      </c>
      <c r="L484" s="108">
        <v>0</v>
      </c>
      <c r="M484" s="105">
        <v>0</v>
      </c>
      <c r="N484" s="108">
        <v>0</v>
      </c>
      <c r="O484" s="105">
        <v>0</v>
      </c>
      <c r="P484" s="108">
        <v>0</v>
      </c>
      <c r="Q484" s="105">
        <v>0</v>
      </c>
      <c r="R484" s="108">
        <v>0</v>
      </c>
      <c r="S484" s="105">
        <v>0</v>
      </c>
      <c r="T484" s="108">
        <v>0</v>
      </c>
      <c r="U484" s="105">
        <v>1.2333333333333307E-2</v>
      </c>
      <c r="V484" s="108">
        <v>0</v>
      </c>
      <c r="W484" s="105">
        <v>4.4999999999999866E-2</v>
      </c>
      <c r="X484" s="108">
        <v>0</v>
      </c>
      <c r="Y484" s="105">
        <v>0</v>
      </c>
      <c r="Z484" s="108">
        <v>0.12333333333333349</v>
      </c>
      <c r="AA484" s="105">
        <v>0.68616666666666659</v>
      </c>
      <c r="AB484" s="108">
        <v>0</v>
      </c>
      <c r="AC484" s="58">
        <f t="shared" si="220"/>
        <v>0.86683333333333323</v>
      </c>
      <c r="AD484" s="58"/>
      <c r="AE484" s="58"/>
    </row>
    <row r="485" spans="2:31" x14ac:dyDescent="0.3">
      <c r="B485" s="12" t="s">
        <v>100</v>
      </c>
      <c r="C485" s="12"/>
      <c r="D485" s="12"/>
      <c r="E485" s="105">
        <v>0</v>
      </c>
      <c r="F485" s="108">
        <v>0</v>
      </c>
      <c r="G485" s="105">
        <v>0</v>
      </c>
      <c r="H485" s="108">
        <v>0</v>
      </c>
      <c r="I485" s="105">
        <v>0</v>
      </c>
      <c r="J485" s="108">
        <v>0</v>
      </c>
      <c r="K485" s="105">
        <v>0</v>
      </c>
      <c r="L485" s="108">
        <v>0</v>
      </c>
      <c r="M485" s="105">
        <v>0</v>
      </c>
      <c r="N485" s="108">
        <v>0</v>
      </c>
      <c r="O485" s="105">
        <v>0</v>
      </c>
      <c r="P485" s="108">
        <v>0</v>
      </c>
      <c r="Q485" s="105">
        <v>0</v>
      </c>
      <c r="R485" s="108">
        <v>0</v>
      </c>
      <c r="S485" s="105">
        <v>9.4871666666666652</v>
      </c>
      <c r="T485" s="108">
        <v>13.964833333333329</v>
      </c>
      <c r="U485" s="105">
        <v>11.436333333333334</v>
      </c>
      <c r="V485" s="108">
        <v>7.2756666666666661</v>
      </c>
      <c r="W485" s="105">
        <v>0</v>
      </c>
      <c r="X485" s="108">
        <v>0</v>
      </c>
      <c r="Y485" s="105">
        <v>2.0888333333333327</v>
      </c>
      <c r="Z485" s="108">
        <v>0.16166666666666693</v>
      </c>
      <c r="AA485" s="105">
        <v>5.6666666666666671E-2</v>
      </c>
      <c r="AB485" s="108">
        <v>0</v>
      </c>
      <c r="AC485" s="58">
        <f t="shared" si="220"/>
        <v>44.471166666666662</v>
      </c>
      <c r="AD485" s="58"/>
      <c r="AE485" s="58"/>
    </row>
    <row r="486" spans="2:31" x14ac:dyDescent="0.3">
      <c r="B486" s="13" t="s">
        <v>2</v>
      </c>
      <c r="C486" s="13"/>
      <c r="D486" s="13"/>
      <c r="E486" s="14">
        <f>SUM(E448:E485)</f>
        <v>0</v>
      </c>
      <c r="F486" s="14">
        <f t="shared" ref="F486" si="221">SUM(F448:F485)</f>
        <v>0</v>
      </c>
      <c r="G486" s="14">
        <f t="shared" ref="G486" si="222">SUM(G448:G485)</f>
        <v>0</v>
      </c>
      <c r="H486" s="14">
        <f t="shared" ref="H486" si="223">SUM(H448:H485)</f>
        <v>0</v>
      </c>
      <c r="I486" s="14">
        <f t="shared" ref="I486" si="224">SUM(I448:I485)</f>
        <v>0</v>
      </c>
      <c r="J486" s="14">
        <f t="shared" ref="J486" si="225">SUM(J448:J485)</f>
        <v>0</v>
      </c>
      <c r="K486" s="14">
        <f t="shared" ref="K486" si="226">SUM(K448:K485)</f>
        <v>0</v>
      </c>
      <c r="L486" s="14">
        <f t="shared" ref="L486" si="227">SUM(L448:L485)</f>
        <v>0</v>
      </c>
      <c r="M486" s="14">
        <f t="shared" ref="M486" si="228">SUM(M448:M485)</f>
        <v>0</v>
      </c>
      <c r="N486" s="14">
        <f t="shared" ref="N486" si="229">SUM(N448:N485)</f>
        <v>0</v>
      </c>
      <c r="O486" s="14">
        <f t="shared" ref="O486" si="230">SUM(O448:O485)</f>
        <v>0</v>
      </c>
      <c r="P486" s="14">
        <f t="shared" ref="P486" si="231">SUM(P448:P485)</f>
        <v>0</v>
      </c>
      <c r="Q486" s="14">
        <f t="shared" ref="Q486" si="232">SUM(Q448:Q485)</f>
        <v>0</v>
      </c>
      <c r="R486" s="14">
        <f t="shared" ref="R486" si="233">SUM(R448:R485)</f>
        <v>18.81600000000001</v>
      </c>
      <c r="S486" s="14">
        <f t="shared" ref="S486" si="234">SUM(S448:S485)</f>
        <v>138.6693333333333</v>
      </c>
      <c r="T486" s="14">
        <f t="shared" ref="T486" si="235">SUM(T448:T485)</f>
        <v>192.49299999999999</v>
      </c>
      <c r="U486" s="14">
        <f t="shared" ref="U486" si="236">SUM(U448:U485)</f>
        <v>242.4948333333333</v>
      </c>
      <c r="V486" s="14">
        <f t="shared" ref="V486" si="237">SUM(V448:V485)</f>
        <v>244.41066666666663</v>
      </c>
      <c r="W486" s="14">
        <f t="shared" ref="W486" si="238">SUM(W448:W485)</f>
        <v>125.0235</v>
      </c>
      <c r="X486" s="14">
        <f t="shared" ref="X486" si="239">SUM(X448:X485)</f>
        <v>0</v>
      </c>
      <c r="Y486" s="14">
        <f t="shared" ref="Y486" si="240">SUM(Y448:Y485)</f>
        <v>43.742999999999995</v>
      </c>
      <c r="Z486" s="14">
        <f t="shared" ref="Z486" si="241">SUM(Z448:Z485)</f>
        <v>18.72783333333334</v>
      </c>
      <c r="AA486" s="14">
        <f t="shared" ref="AA486" si="242">SUM(AA448:AA485)</f>
        <v>19.263666666666666</v>
      </c>
      <c r="AB486" s="14">
        <f t="shared" ref="AB486" si="243">SUM(AB448:AB485)</f>
        <v>9.1663333333333306</v>
      </c>
      <c r="AC486" s="63">
        <f>SUM(AC448:AE485)</f>
        <v>1052.8081666666667</v>
      </c>
      <c r="AD486" s="63"/>
      <c r="AE486" s="63"/>
    </row>
    <row r="489" spans="2:31" x14ac:dyDescent="0.3">
      <c r="B489" s="8">
        <f>'Resumen-Mensual'!$P$22</f>
        <v>44997</v>
      </c>
    </row>
    <row r="490" spans="2:31" x14ac:dyDescent="0.3">
      <c r="B490" s="8"/>
    </row>
    <row r="491" spans="2:31" x14ac:dyDescent="0.3">
      <c r="B491" s="9" t="s">
        <v>81</v>
      </c>
      <c r="C491" s="10"/>
      <c r="D491" s="10"/>
      <c r="E491" s="11">
        <v>1</v>
      </c>
      <c r="F491" s="11">
        <v>2</v>
      </c>
      <c r="G491" s="11">
        <v>3</v>
      </c>
      <c r="H491" s="11">
        <v>4</v>
      </c>
      <c r="I491" s="11">
        <v>5</v>
      </c>
      <c r="J491" s="11">
        <v>6</v>
      </c>
      <c r="K491" s="11">
        <v>7</v>
      </c>
      <c r="L491" s="11">
        <v>8</v>
      </c>
      <c r="M491" s="11">
        <v>9</v>
      </c>
      <c r="N491" s="11">
        <v>10</v>
      </c>
      <c r="O491" s="11">
        <v>11</v>
      </c>
      <c r="P491" s="11">
        <v>12</v>
      </c>
      <c r="Q491" s="11">
        <v>13</v>
      </c>
      <c r="R491" s="11">
        <v>14</v>
      </c>
      <c r="S491" s="11">
        <v>15</v>
      </c>
      <c r="T491" s="11">
        <v>16</v>
      </c>
      <c r="U491" s="11">
        <v>17</v>
      </c>
      <c r="V491" s="11">
        <v>18</v>
      </c>
      <c r="W491" s="11">
        <v>19</v>
      </c>
      <c r="X491" s="11">
        <v>20</v>
      </c>
      <c r="Y491" s="11">
        <v>21</v>
      </c>
      <c r="Z491" s="11">
        <v>22</v>
      </c>
      <c r="AA491" s="11">
        <v>23</v>
      </c>
      <c r="AB491" s="11">
        <v>24</v>
      </c>
      <c r="AC491" s="61" t="s">
        <v>2</v>
      </c>
      <c r="AD491" s="61"/>
      <c r="AE491" s="61"/>
    </row>
    <row r="492" spans="2:31" x14ac:dyDescent="0.3">
      <c r="B492" s="57" t="s">
        <v>4</v>
      </c>
      <c r="C492" s="57"/>
      <c r="D492" s="57"/>
      <c r="E492" s="110">
        <v>0</v>
      </c>
      <c r="F492" s="111">
        <v>0</v>
      </c>
      <c r="G492" s="110">
        <v>0</v>
      </c>
      <c r="H492" s="111">
        <v>0</v>
      </c>
      <c r="I492" s="110">
        <v>0</v>
      </c>
      <c r="J492" s="111">
        <v>0</v>
      </c>
      <c r="K492" s="110">
        <v>0</v>
      </c>
      <c r="L492" s="111">
        <v>0</v>
      </c>
      <c r="M492" s="110">
        <v>0</v>
      </c>
      <c r="N492" s="111">
        <v>0</v>
      </c>
      <c r="O492" s="110">
        <v>0</v>
      </c>
      <c r="P492" s="111">
        <v>0</v>
      </c>
      <c r="Q492" s="110">
        <v>0</v>
      </c>
      <c r="R492" s="111">
        <v>0.61316666666666686</v>
      </c>
      <c r="S492" s="110">
        <v>3.1450000000000018</v>
      </c>
      <c r="T492" s="111">
        <v>7.1078333333333337</v>
      </c>
      <c r="U492" s="110">
        <v>1.6153333333333331</v>
      </c>
      <c r="V492" s="111">
        <v>0</v>
      </c>
      <c r="W492" s="110">
        <v>0</v>
      </c>
      <c r="X492" s="111">
        <v>0</v>
      </c>
      <c r="Y492" s="110">
        <v>0</v>
      </c>
      <c r="Z492" s="111">
        <v>2.6456666666666675</v>
      </c>
      <c r="AA492" s="110">
        <v>4.3688333333333356</v>
      </c>
      <c r="AB492" s="111">
        <v>0.36016666666666658</v>
      </c>
      <c r="AC492" s="58">
        <f>SUM(E492:AB492)</f>
        <v>19.856000000000005</v>
      </c>
      <c r="AD492" s="58"/>
      <c r="AE492" s="58"/>
    </row>
    <row r="493" spans="2:31" x14ac:dyDescent="0.3">
      <c r="B493" s="57" t="s">
        <v>5</v>
      </c>
      <c r="C493" s="57"/>
      <c r="D493" s="57"/>
      <c r="E493" s="109">
        <v>0</v>
      </c>
      <c r="F493" s="112">
        <v>0</v>
      </c>
      <c r="G493" s="109">
        <v>0</v>
      </c>
      <c r="H493" s="112">
        <v>0</v>
      </c>
      <c r="I493" s="109">
        <v>0</v>
      </c>
      <c r="J493" s="112">
        <v>0</v>
      </c>
      <c r="K493" s="109">
        <v>0</v>
      </c>
      <c r="L493" s="112">
        <v>0</v>
      </c>
      <c r="M493" s="109">
        <v>0</v>
      </c>
      <c r="N493" s="112">
        <v>0</v>
      </c>
      <c r="O493" s="109">
        <v>0</v>
      </c>
      <c r="P493" s="112">
        <v>0</v>
      </c>
      <c r="Q493" s="109">
        <v>0</v>
      </c>
      <c r="R493" s="112">
        <v>14.033833333333332</v>
      </c>
      <c r="S493" s="109">
        <v>23.897499999999997</v>
      </c>
      <c r="T493" s="112">
        <v>32.855999999999987</v>
      </c>
      <c r="U493" s="109">
        <v>30.332833333333323</v>
      </c>
      <c r="V493" s="112">
        <v>31.952333333333335</v>
      </c>
      <c r="W493" s="109">
        <v>22.637999999999995</v>
      </c>
      <c r="X493" s="112">
        <v>0</v>
      </c>
      <c r="Y493" s="109">
        <v>6.1504999999999974</v>
      </c>
      <c r="Z493" s="112">
        <v>0</v>
      </c>
      <c r="AA493" s="109">
        <v>0</v>
      </c>
      <c r="AB493" s="112">
        <v>0</v>
      </c>
      <c r="AC493" s="58">
        <f t="shared" ref="AC493:AC529" si="244">SUM(E493:AB493)</f>
        <v>161.86099999999999</v>
      </c>
      <c r="AD493" s="58"/>
      <c r="AE493" s="58"/>
    </row>
    <row r="494" spans="2:31" x14ac:dyDescent="0.3">
      <c r="B494" s="57" t="s">
        <v>6</v>
      </c>
      <c r="C494" s="57"/>
      <c r="D494" s="57"/>
      <c r="E494" s="109">
        <v>0</v>
      </c>
      <c r="F494" s="112">
        <v>0</v>
      </c>
      <c r="G494" s="109">
        <v>0</v>
      </c>
      <c r="H494" s="112">
        <v>0</v>
      </c>
      <c r="I494" s="109">
        <v>0</v>
      </c>
      <c r="J494" s="112">
        <v>0</v>
      </c>
      <c r="K494" s="109">
        <v>0</v>
      </c>
      <c r="L494" s="112">
        <v>0</v>
      </c>
      <c r="M494" s="109">
        <v>0</v>
      </c>
      <c r="N494" s="112">
        <v>0</v>
      </c>
      <c r="O494" s="109">
        <v>0</v>
      </c>
      <c r="P494" s="112">
        <v>0</v>
      </c>
      <c r="Q494" s="109">
        <v>0</v>
      </c>
      <c r="R494" s="112">
        <v>0</v>
      </c>
      <c r="S494" s="109">
        <v>0</v>
      </c>
      <c r="T494" s="112">
        <v>0</v>
      </c>
      <c r="U494" s="109">
        <v>0</v>
      </c>
      <c r="V494" s="112">
        <v>0</v>
      </c>
      <c r="W494" s="109">
        <v>3.3891666666666671</v>
      </c>
      <c r="X494" s="112">
        <v>0</v>
      </c>
      <c r="Y494" s="109">
        <v>0</v>
      </c>
      <c r="Z494" s="112">
        <v>3.5630000000000002</v>
      </c>
      <c r="AA494" s="109">
        <v>8.3086666666666655</v>
      </c>
      <c r="AB494" s="112">
        <v>6.2721666666666662</v>
      </c>
      <c r="AC494" s="58">
        <f t="shared" si="244"/>
        <v>21.532999999999998</v>
      </c>
      <c r="AD494" s="58"/>
      <c r="AE494" s="58"/>
    </row>
    <row r="495" spans="2:31" x14ac:dyDescent="0.3">
      <c r="B495" s="57" t="s">
        <v>99</v>
      </c>
      <c r="C495" s="57"/>
      <c r="D495" s="57"/>
      <c r="E495" s="109">
        <v>0</v>
      </c>
      <c r="F495" s="112">
        <v>0</v>
      </c>
      <c r="G495" s="109">
        <v>0</v>
      </c>
      <c r="H495" s="112">
        <v>0</v>
      </c>
      <c r="I495" s="109">
        <v>0</v>
      </c>
      <c r="J495" s="112">
        <v>0</v>
      </c>
      <c r="K495" s="109">
        <v>0</v>
      </c>
      <c r="L495" s="112">
        <v>0</v>
      </c>
      <c r="M495" s="109">
        <v>0</v>
      </c>
      <c r="N495" s="112">
        <v>0</v>
      </c>
      <c r="O495" s="109">
        <v>0</v>
      </c>
      <c r="P495" s="112">
        <v>0</v>
      </c>
      <c r="Q495" s="109">
        <v>0</v>
      </c>
      <c r="R495" s="112">
        <v>28.304500000000001</v>
      </c>
      <c r="S495" s="109">
        <v>31.002166666666639</v>
      </c>
      <c r="T495" s="112">
        <v>35.020333333333362</v>
      </c>
      <c r="U495" s="109">
        <v>6.9626666666666681</v>
      </c>
      <c r="V495" s="112">
        <v>0</v>
      </c>
      <c r="W495" s="109">
        <v>0</v>
      </c>
      <c r="X495" s="112">
        <v>0</v>
      </c>
      <c r="Y495" s="109">
        <v>3.5991666666666666</v>
      </c>
      <c r="Z495" s="112">
        <v>4.5333333333333341</v>
      </c>
      <c r="AA495" s="109">
        <v>2.9433333333333334</v>
      </c>
      <c r="AB495" s="112">
        <v>5.8333333333333286</v>
      </c>
      <c r="AC495" s="58">
        <f t="shared" si="244"/>
        <v>118.19883333333331</v>
      </c>
      <c r="AD495" s="58"/>
      <c r="AE495" s="58"/>
    </row>
    <row r="496" spans="2:31" x14ac:dyDescent="0.3">
      <c r="B496" s="57" t="s">
        <v>7</v>
      </c>
      <c r="C496" s="57"/>
      <c r="D496" s="57"/>
      <c r="E496" s="109">
        <v>0</v>
      </c>
      <c r="F496" s="112">
        <v>0</v>
      </c>
      <c r="G496" s="109">
        <v>0</v>
      </c>
      <c r="H496" s="112">
        <v>0</v>
      </c>
      <c r="I496" s="109">
        <v>0</v>
      </c>
      <c r="J496" s="112">
        <v>0</v>
      </c>
      <c r="K496" s="109">
        <v>0</v>
      </c>
      <c r="L496" s="112">
        <v>0</v>
      </c>
      <c r="M496" s="109">
        <v>0</v>
      </c>
      <c r="N496" s="112">
        <v>0</v>
      </c>
      <c r="O496" s="109">
        <v>0</v>
      </c>
      <c r="P496" s="112">
        <v>0</v>
      </c>
      <c r="Q496" s="109">
        <v>0</v>
      </c>
      <c r="R496" s="112">
        <v>34.008833333333328</v>
      </c>
      <c r="S496" s="109">
        <v>21.015833333333322</v>
      </c>
      <c r="T496" s="112">
        <v>38.966500000000003</v>
      </c>
      <c r="U496" s="109">
        <v>0</v>
      </c>
      <c r="V496" s="112">
        <v>0</v>
      </c>
      <c r="W496" s="109">
        <v>0</v>
      </c>
      <c r="X496" s="112">
        <v>0</v>
      </c>
      <c r="Y496" s="109">
        <v>1.7333333333333201E-2</v>
      </c>
      <c r="Z496" s="112">
        <v>10.064500000000004</v>
      </c>
      <c r="AA496" s="109">
        <v>11.428666666666667</v>
      </c>
      <c r="AB496" s="112">
        <v>11.2165</v>
      </c>
      <c r="AC496" s="58">
        <f t="shared" si="244"/>
        <v>126.71816666666668</v>
      </c>
      <c r="AD496" s="58"/>
      <c r="AE496" s="58"/>
    </row>
    <row r="497" spans="2:31" x14ac:dyDescent="0.3">
      <c r="B497" s="57" t="s">
        <v>8</v>
      </c>
      <c r="C497" s="57"/>
      <c r="D497" s="57"/>
      <c r="E497" s="109">
        <v>0</v>
      </c>
      <c r="F497" s="112">
        <v>0</v>
      </c>
      <c r="G497" s="109">
        <v>0</v>
      </c>
      <c r="H497" s="112">
        <v>0</v>
      </c>
      <c r="I497" s="109">
        <v>0</v>
      </c>
      <c r="J497" s="112">
        <v>0</v>
      </c>
      <c r="K497" s="109">
        <v>0</v>
      </c>
      <c r="L497" s="112">
        <v>0</v>
      </c>
      <c r="M497" s="109">
        <v>0</v>
      </c>
      <c r="N497" s="112">
        <v>0</v>
      </c>
      <c r="O497" s="109">
        <v>0</v>
      </c>
      <c r="P497" s="112">
        <v>0</v>
      </c>
      <c r="Q497" s="109">
        <v>0</v>
      </c>
      <c r="R497" s="112">
        <v>10.380833333333324</v>
      </c>
      <c r="S497" s="109">
        <v>0</v>
      </c>
      <c r="T497" s="112">
        <v>19.71383333333333</v>
      </c>
      <c r="U497" s="109">
        <v>0</v>
      </c>
      <c r="V497" s="112">
        <v>0</v>
      </c>
      <c r="W497" s="109">
        <v>0</v>
      </c>
      <c r="X497" s="112">
        <v>0</v>
      </c>
      <c r="Y497" s="109">
        <v>0.59299999999999997</v>
      </c>
      <c r="Z497" s="112">
        <v>2.889833333333335</v>
      </c>
      <c r="AA497" s="109">
        <v>5.2441666666666666</v>
      </c>
      <c r="AB497" s="112">
        <v>0</v>
      </c>
      <c r="AC497" s="58">
        <f t="shared" si="244"/>
        <v>38.821666666666651</v>
      </c>
      <c r="AD497" s="58"/>
      <c r="AE497" s="58"/>
    </row>
    <row r="498" spans="2:31" x14ac:dyDescent="0.3">
      <c r="B498" s="57" t="s">
        <v>9</v>
      </c>
      <c r="C498" s="57"/>
      <c r="D498" s="57"/>
      <c r="E498" s="109">
        <v>0</v>
      </c>
      <c r="F498" s="112">
        <v>0</v>
      </c>
      <c r="G498" s="109">
        <v>0</v>
      </c>
      <c r="H498" s="112">
        <v>0</v>
      </c>
      <c r="I498" s="109">
        <v>0</v>
      </c>
      <c r="J498" s="112">
        <v>0</v>
      </c>
      <c r="K498" s="109">
        <v>0</v>
      </c>
      <c r="L498" s="112">
        <v>0</v>
      </c>
      <c r="M498" s="109">
        <v>0</v>
      </c>
      <c r="N498" s="112">
        <v>0</v>
      </c>
      <c r="O498" s="109">
        <v>0</v>
      </c>
      <c r="P498" s="112">
        <v>0</v>
      </c>
      <c r="Q498" s="109">
        <v>0</v>
      </c>
      <c r="R498" s="112">
        <v>2.2833333333333351E-2</v>
      </c>
      <c r="S498" s="109">
        <v>0</v>
      </c>
      <c r="T498" s="112">
        <v>0</v>
      </c>
      <c r="U498" s="109">
        <v>0</v>
      </c>
      <c r="V498" s="112">
        <v>0</v>
      </c>
      <c r="W498" s="109">
        <v>0</v>
      </c>
      <c r="X498" s="112">
        <v>0</v>
      </c>
      <c r="Y498" s="109">
        <v>0</v>
      </c>
      <c r="Z498" s="112">
        <v>0</v>
      </c>
      <c r="AA498" s="109">
        <v>0</v>
      </c>
      <c r="AB498" s="112">
        <v>0</v>
      </c>
      <c r="AC498" s="58">
        <f t="shared" si="244"/>
        <v>2.2833333333333351E-2</v>
      </c>
      <c r="AD498" s="58"/>
      <c r="AE498" s="58"/>
    </row>
    <row r="499" spans="2:31" x14ac:dyDescent="0.3">
      <c r="B499" s="57" t="s">
        <v>10</v>
      </c>
      <c r="C499" s="57"/>
      <c r="D499" s="57"/>
      <c r="E499" s="109">
        <v>0</v>
      </c>
      <c r="F499" s="112">
        <v>0</v>
      </c>
      <c r="G499" s="109">
        <v>0</v>
      </c>
      <c r="H499" s="112">
        <v>0</v>
      </c>
      <c r="I499" s="109">
        <v>0</v>
      </c>
      <c r="J499" s="112">
        <v>0</v>
      </c>
      <c r="K499" s="109">
        <v>0</v>
      </c>
      <c r="L499" s="112">
        <v>0</v>
      </c>
      <c r="M499" s="109">
        <v>0</v>
      </c>
      <c r="N499" s="112">
        <v>0</v>
      </c>
      <c r="O499" s="109">
        <v>0</v>
      </c>
      <c r="P499" s="112">
        <v>0</v>
      </c>
      <c r="Q499" s="109">
        <v>0</v>
      </c>
      <c r="R499" s="112">
        <v>0</v>
      </c>
      <c r="S499" s="109">
        <v>0</v>
      </c>
      <c r="T499" s="112">
        <v>3.5105000000000004</v>
      </c>
      <c r="U499" s="109">
        <v>2.8261666666666669</v>
      </c>
      <c r="V499" s="112">
        <v>0</v>
      </c>
      <c r="W499" s="109">
        <v>0</v>
      </c>
      <c r="X499" s="112">
        <v>0</v>
      </c>
      <c r="Y499" s="109">
        <v>0</v>
      </c>
      <c r="Z499" s="112">
        <v>0</v>
      </c>
      <c r="AA499" s="109">
        <v>0</v>
      </c>
      <c r="AB499" s="112">
        <v>0</v>
      </c>
      <c r="AC499" s="58">
        <f t="shared" si="244"/>
        <v>6.3366666666666678</v>
      </c>
      <c r="AD499" s="58"/>
      <c r="AE499" s="58"/>
    </row>
    <row r="500" spans="2:31" x14ac:dyDescent="0.3">
      <c r="B500" s="57" t="s">
        <v>11</v>
      </c>
      <c r="C500" s="57"/>
      <c r="D500" s="57"/>
      <c r="E500" s="109">
        <v>0</v>
      </c>
      <c r="F500" s="112">
        <v>0</v>
      </c>
      <c r="G500" s="109">
        <v>0</v>
      </c>
      <c r="H500" s="112">
        <v>0</v>
      </c>
      <c r="I500" s="109">
        <v>0</v>
      </c>
      <c r="J500" s="112">
        <v>0</v>
      </c>
      <c r="K500" s="109">
        <v>0</v>
      </c>
      <c r="L500" s="112">
        <v>0</v>
      </c>
      <c r="M500" s="109">
        <v>0</v>
      </c>
      <c r="N500" s="112">
        <v>0</v>
      </c>
      <c r="O500" s="109">
        <v>0</v>
      </c>
      <c r="P500" s="112">
        <v>0</v>
      </c>
      <c r="Q500" s="109">
        <v>0</v>
      </c>
      <c r="R500" s="112">
        <v>0</v>
      </c>
      <c r="S500" s="109">
        <v>0</v>
      </c>
      <c r="T500" s="112">
        <v>0</v>
      </c>
      <c r="U500" s="109">
        <v>0.54633333333333334</v>
      </c>
      <c r="V500" s="112">
        <v>0</v>
      </c>
      <c r="W500" s="109">
        <v>0</v>
      </c>
      <c r="X500" s="112">
        <v>0</v>
      </c>
      <c r="Y500" s="109">
        <v>0</v>
      </c>
      <c r="Z500" s="112">
        <v>0</v>
      </c>
      <c r="AA500" s="109">
        <v>0</v>
      </c>
      <c r="AB500" s="112">
        <v>0</v>
      </c>
      <c r="AC500" s="58">
        <f t="shared" si="244"/>
        <v>0.54633333333333334</v>
      </c>
      <c r="AD500" s="58"/>
      <c r="AE500" s="58"/>
    </row>
    <row r="501" spans="2:31" x14ac:dyDescent="0.3">
      <c r="B501" s="57" t="s">
        <v>12</v>
      </c>
      <c r="C501" s="57"/>
      <c r="D501" s="57"/>
      <c r="E501" s="109">
        <v>0</v>
      </c>
      <c r="F501" s="112">
        <v>0</v>
      </c>
      <c r="G501" s="109">
        <v>0</v>
      </c>
      <c r="H501" s="112">
        <v>0</v>
      </c>
      <c r="I501" s="109">
        <v>0</v>
      </c>
      <c r="J501" s="112">
        <v>0</v>
      </c>
      <c r="K501" s="109">
        <v>0</v>
      </c>
      <c r="L501" s="112">
        <v>0</v>
      </c>
      <c r="M501" s="109">
        <v>0</v>
      </c>
      <c r="N501" s="112">
        <v>0</v>
      </c>
      <c r="O501" s="109">
        <v>0</v>
      </c>
      <c r="P501" s="112">
        <v>0</v>
      </c>
      <c r="Q501" s="109">
        <v>0</v>
      </c>
      <c r="R501" s="112">
        <v>0</v>
      </c>
      <c r="S501" s="109">
        <v>0</v>
      </c>
      <c r="T501" s="112">
        <v>0</v>
      </c>
      <c r="U501" s="109">
        <v>0</v>
      </c>
      <c r="V501" s="112">
        <v>0</v>
      </c>
      <c r="W501" s="109">
        <v>0</v>
      </c>
      <c r="X501" s="112">
        <v>0</v>
      </c>
      <c r="Y501" s="109">
        <v>0</v>
      </c>
      <c r="Z501" s="112">
        <v>0</v>
      </c>
      <c r="AA501" s="109">
        <v>0</v>
      </c>
      <c r="AB501" s="112">
        <v>0</v>
      </c>
      <c r="AC501" s="58">
        <f t="shared" si="244"/>
        <v>0</v>
      </c>
      <c r="AD501" s="58"/>
      <c r="AE501" s="58"/>
    </row>
    <row r="502" spans="2:31" x14ac:dyDescent="0.3">
      <c r="B502" s="57" t="s">
        <v>13</v>
      </c>
      <c r="C502" s="57"/>
      <c r="D502" s="57"/>
      <c r="E502" s="109">
        <v>0</v>
      </c>
      <c r="F502" s="112">
        <v>0</v>
      </c>
      <c r="G502" s="109">
        <v>0</v>
      </c>
      <c r="H502" s="112">
        <v>0</v>
      </c>
      <c r="I502" s="109">
        <v>0</v>
      </c>
      <c r="J502" s="112">
        <v>0</v>
      </c>
      <c r="K502" s="109">
        <v>0</v>
      </c>
      <c r="L502" s="112">
        <v>0</v>
      </c>
      <c r="M502" s="109">
        <v>0</v>
      </c>
      <c r="N502" s="112">
        <v>0</v>
      </c>
      <c r="O502" s="109">
        <v>0</v>
      </c>
      <c r="P502" s="112">
        <v>0</v>
      </c>
      <c r="Q502" s="109">
        <v>0</v>
      </c>
      <c r="R502" s="112">
        <v>6.4956666666666667</v>
      </c>
      <c r="S502" s="109">
        <v>22.732333333333351</v>
      </c>
      <c r="T502" s="112">
        <v>33.298833333333292</v>
      </c>
      <c r="U502" s="109">
        <v>5.7183333333333337</v>
      </c>
      <c r="V502" s="112">
        <v>0</v>
      </c>
      <c r="W502" s="109">
        <v>0</v>
      </c>
      <c r="X502" s="112">
        <v>0</v>
      </c>
      <c r="Y502" s="109">
        <v>0</v>
      </c>
      <c r="Z502" s="112">
        <v>0</v>
      </c>
      <c r="AA502" s="109">
        <v>0</v>
      </c>
      <c r="AB502" s="112">
        <v>0</v>
      </c>
      <c r="AC502" s="58">
        <f t="shared" si="244"/>
        <v>68.245166666666648</v>
      </c>
      <c r="AD502" s="58"/>
      <c r="AE502" s="58"/>
    </row>
    <row r="503" spans="2:31" x14ac:dyDescent="0.3">
      <c r="B503" s="57" t="s">
        <v>14</v>
      </c>
      <c r="C503" s="57"/>
      <c r="D503" s="57"/>
      <c r="E503" s="109">
        <v>0</v>
      </c>
      <c r="F503" s="112">
        <v>0</v>
      </c>
      <c r="G503" s="109">
        <v>0</v>
      </c>
      <c r="H503" s="112">
        <v>0</v>
      </c>
      <c r="I503" s="109">
        <v>0</v>
      </c>
      <c r="J503" s="112">
        <v>0</v>
      </c>
      <c r="K503" s="109">
        <v>0</v>
      </c>
      <c r="L503" s="112">
        <v>0</v>
      </c>
      <c r="M503" s="109">
        <v>0</v>
      </c>
      <c r="N503" s="112">
        <v>0</v>
      </c>
      <c r="O503" s="109">
        <v>0</v>
      </c>
      <c r="P503" s="112">
        <v>0</v>
      </c>
      <c r="Q503" s="109">
        <v>0</v>
      </c>
      <c r="R503" s="112">
        <v>2.487833333333334</v>
      </c>
      <c r="S503" s="109">
        <v>2.6299999999999977</v>
      </c>
      <c r="T503" s="112">
        <v>2.5300000000000007</v>
      </c>
      <c r="U503" s="109">
        <v>2.5300000000000007</v>
      </c>
      <c r="V503" s="112">
        <v>2.3299999999999996</v>
      </c>
      <c r="W503" s="109">
        <v>1.7474999999999989</v>
      </c>
      <c r="X503" s="112">
        <v>0</v>
      </c>
      <c r="Y503" s="109">
        <v>0</v>
      </c>
      <c r="Z503" s="112">
        <v>0</v>
      </c>
      <c r="AA503" s="109">
        <v>0</v>
      </c>
      <c r="AB503" s="112">
        <v>0</v>
      </c>
      <c r="AC503" s="58">
        <f t="shared" si="244"/>
        <v>14.255333333333333</v>
      </c>
      <c r="AD503" s="58"/>
      <c r="AE503" s="58"/>
    </row>
    <row r="504" spans="2:31" x14ac:dyDescent="0.3">
      <c r="B504" s="57" t="s">
        <v>15</v>
      </c>
      <c r="C504" s="57"/>
      <c r="D504" s="57"/>
      <c r="E504" s="109">
        <v>0</v>
      </c>
      <c r="F504" s="112">
        <v>0</v>
      </c>
      <c r="G504" s="109">
        <v>0</v>
      </c>
      <c r="H504" s="112">
        <v>0</v>
      </c>
      <c r="I504" s="109">
        <v>0</v>
      </c>
      <c r="J504" s="112">
        <v>0</v>
      </c>
      <c r="K504" s="109">
        <v>0</v>
      </c>
      <c r="L504" s="112">
        <v>0</v>
      </c>
      <c r="M504" s="109">
        <v>0</v>
      </c>
      <c r="N504" s="112">
        <v>0</v>
      </c>
      <c r="O504" s="109">
        <v>0</v>
      </c>
      <c r="P504" s="112">
        <v>0</v>
      </c>
      <c r="Q504" s="109">
        <v>0</v>
      </c>
      <c r="R504" s="112">
        <v>1.1749999999999996</v>
      </c>
      <c r="S504" s="109">
        <v>4.887666666666667</v>
      </c>
      <c r="T504" s="112">
        <v>6.0873333333333335</v>
      </c>
      <c r="U504" s="109">
        <v>9.2056666666666658</v>
      </c>
      <c r="V504" s="112">
        <v>12.203166666666664</v>
      </c>
      <c r="W504" s="109">
        <v>9.8340000000000032</v>
      </c>
      <c r="X504" s="112">
        <v>0</v>
      </c>
      <c r="Y504" s="109">
        <v>0</v>
      </c>
      <c r="Z504" s="112">
        <v>0</v>
      </c>
      <c r="AA504" s="109">
        <v>0</v>
      </c>
      <c r="AB504" s="112">
        <v>0</v>
      </c>
      <c r="AC504" s="58">
        <f t="shared" si="244"/>
        <v>43.392833333333328</v>
      </c>
      <c r="AD504" s="58"/>
      <c r="AE504" s="58"/>
    </row>
    <row r="505" spans="2:31" x14ac:dyDescent="0.3">
      <c r="B505" s="57" t="s">
        <v>16</v>
      </c>
      <c r="C505" s="57"/>
      <c r="D505" s="57"/>
      <c r="E505" s="109">
        <v>0</v>
      </c>
      <c r="F505" s="112">
        <v>0</v>
      </c>
      <c r="G505" s="109">
        <v>0</v>
      </c>
      <c r="H505" s="112">
        <v>0</v>
      </c>
      <c r="I505" s="109">
        <v>0</v>
      </c>
      <c r="J505" s="112">
        <v>0</v>
      </c>
      <c r="K505" s="109">
        <v>0</v>
      </c>
      <c r="L505" s="112">
        <v>0</v>
      </c>
      <c r="M505" s="109">
        <v>0</v>
      </c>
      <c r="N505" s="112">
        <v>0</v>
      </c>
      <c r="O505" s="109">
        <v>0</v>
      </c>
      <c r="P505" s="112">
        <v>0</v>
      </c>
      <c r="Q505" s="109">
        <v>0</v>
      </c>
      <c r="R505" s="112">
        <v>0</v>
      </c>
      <c r="S505" s="109">
        <v>0</v>
      </c>
      <c r="T505" s="112">
        <v>0</v>
      </c>
      <c r="U505" s="109">
        <v>0</v>
      </c>
      <c r="V505" s="112">
        <v>0</v>
      </c>
      <c r="W505" s="109">
        <v>0.49983333333333363</v>
      </c>
      <c r="X505" s="112">
        <v>0</v>
      </c>
      <c r="Y505" s="109">
        <v>0</v>
      </c>
      <c r="Z505" s="112">
        <v>0</v>
      </c>
      <c r="AA505" s="109">
        <v>0</v>
      </c>
      <c r="AB505" s="112">
        <v>0</v>
      </c>
      <c r="AC505" s="58">
        <f t="shared" si="244"/>
        <v>0.49983333333333363</v>
      </c>
      <c r="AD505" s="58"/>
      <c r="AE505" s="58"/>
    </row>
    <row r="506" spans="2:31" x14ac:dyDescent="0.3">
      <c r="B506" s="57" t="s">
        <v>17</v>
      </c>
      <c r="C506" s="57"/>
      <c r="D506" s="57"/>
      <c r="E506" s="109">
        <v>0</v>
      </c>
      <c r="F506" s="112">
        <v>0</v>
      </c>
      <c r="G506" s="109">
        <v>0</v>
      </c>
      <c r="H506" s="112">
        <v>0</v>
      </c>
      <c r="I506" s="109">
        <v>0</v>
      </c>
      <c r="J506" s="112">
        <v>0</v>
      </c>
      <c r="K506" s="109">
        <v>0</v>
      </c>
      <c r="L506" s="112">
        <v>0</v>
      </c>
      <c r="M506" s="109">
        <v>0</v>
      </c>
      <c r="N506" s="112">
        <v>0</v>
      </c>
      <c r="O506" s="109">
        <v>0</v>
      </c>
      <c r="P506" s="112">
        <v>0</v>
      </c>
      <c r="Q506" s="109">
        <v>0</v>
      </c>
      <c r="R506" s="112">
        <v>2.3031666666666673</v>
      </c>
      <c r="S506" s="109">
        <v>8.6203333333333365</v>
      </c>
      <c r="T506" s="112">
        <v>13.124666666666657</v>
      </c>
      <c r="U506" s="109">
        <v>24.011500000000002</v>
      </c>
      <c r="V506" s="112">
        <v>28.601833333333339</v>
      </c>
      <c r="W506" s="109">
        <v>21.104833333333332</v>
      </c>
      <c r="X506" s="112">
        <v>0</v>
      </c>
      <c r="Y506" s="109">
        <v>0</v>
      </c>
      <c r="Z506" s="112">
        <v>0</v>
      </c>
      <c r="AA506" s="109">
        <v>0</v>
      </c>
      <c r="AB506" s="112">
        <v>0</v>
      </c>
      <c r="AC506" s="58">
        <f t="shared" si="244"/>
        <v>97.766333333333321</v>
      </c>
      <c r="AD506" s="58"/>
      <c r="AE506" s="58"/>
    </row>
    <row r="507" spans="2:31" x14ac:dyDescent="0.3">
      <c r="B507" s="57" t="s">
        <v>18</v>
      </c>
      <c r="C507" s="57"/>
      <c r="D507" s="57"/>
      <c r="E507" s="109">
        <v>0</v>
      </c>
      <c r="F507" s="112">
        <v>0</v>
      </c>
      <c r="G507" s="109">
        <v>0</v>
      </c>
      <c r="H507" s="112">
        <v>0</v>
      </c>
      <c r="I507" s="109">
        <v>0</v>
      </c>
      <c r="J507" s="112">
        <v>0</v>
      </c>
      <c r="K507" s="109">
        <v>0</v>
      </c>
      <c r="L507" s="112">
        <v>0</v>
      </c>
      <c r="M507" s="109">
        <v>0</v>
      </c>
      <c r="N507" s="112">
        <v>0</v>
      </c>
      <c r="O507" s="109">
        <v>0</v>
      </c>
      <c r="P507" s="112">
        <v>0</v>
      </c>
      <c r="Q507" s="109">
        <v>0</v>
      </c>
      <c r="R507" s="112">
        <v>0.7143333333333336</v>
      </c>
      <c r="S507" s="109">
        <v>2.4121666666666668</v>
      </c>
      <c r="T507" s="112">
        <v>4.3961666666666668</v>
      </c>
      <c r="U507" s="109">
        <v>11.404499999999995</v>
      </c>
      <c r="V507" s="112">
        <v>13.330833333333338</v>
      </c>
      <c r="W507" s="109">
        <v>8.6828333333333365</v>
      </c>
      <c r="X507" s="112">
        <v>0</v>
      </c>
      <c r="Y507" s="109">
        <v>0</v>
      </c>
      <c r="Z507" s="112">
        <v>0</v>
      </c>
      <c r="AA507" s="109">
        <v>0</v>
      </c>
      <c r="AB507" s="112">
        <v>0</v>
      </c>
      <c r="AC507" s="58">
        <f t="shared" si="244"/>
        <v>40.940833333333337</v>
      </c>
      <c r="AD507" s="58"/>
      <c r="AE507" s="58"/>
    </row>
    <row r="508" spans="2:31" x14ac:dyDescent="0.3">
      <c r="B508" s="57" t="s">
        <v>19</v>
      </c>
      <c r="C508" s="57"/>
      <c r="D508" s="57"/>
      <c r="E508" s="109">
        <v>0</v>
      </c>
      <c r="F508" s="112">
        <v>0</v>
      </c>
      <c r="G508" s="109">
        <v>0</v>
      </c>
      <c r="H508" s="112">
        <v>0</v>
      </c>
      <c r="I508" s="109">
        <v>0</v>
      </c>
      <c r="J508" s="112">
        <v>0</v>
      </c>
      <c r="K508" s="109">
        <v>0</v>
      </c>
      <c r="L508" s="112">
        <v>0</v>
      </c>
      <c r="M508" s="109">
        <v>0</v>
      </c>
      <c r="N508" s="112">
        <v>0</v>
      </c>
      <c r="O508" s="109">
        <v>0</v>
      </c>
      <c r="P508" s="112">
        <v>0</v>
      </c>
      <c r="Q508" s="109">
        <v>0</v>
      </c>
      <c r="R508" s="112">
        <v>0.56533333333333313</v>
      </c>
      <c r="S508" s="109">
        <v>4.807833333333333</v>
      </c>
      <c r="T508" s="112">
        <v>8.9885000000000002</v>
      </c>
      <c r="U508" s="109">
        <v>8.8726666666666674</v>
      </c>
      <c r="V508" s="112">
        <v>10.449833333333341</v>
      </c>
      <c r="W508" s="109">
        <v>7.4278333333333331</v>
      </c>
      <c r="X508" s="112">
        <v>0</v>
      </c>
      <c r="Y508" s="109">
        <v>0</v>
      </c>
      <c r="Z508" s="112">
        <v>0</v>
      </c>
      <c r="AA508" s="109">
        <v>0</v>
      </c>
      <c r="AB508" s="112">
        <v>0</v>
      </c>
      <c r="AC508" s="58">
        <f t="shared" si="244"/>
        <v>41.112000000000002</v>
      </c>
      <c r="AD508" s="58"/>
      <c r="AE508" s="58"/>
    </row>
    <row r="509" spans="2:31" x14ac:dyDescent="0.3">
      <c r="B509" s="57" t="s">
        <v>20</v>
      </c>
      <c r="C509" s="57"/>
      <c r="D509" s="57"/>
      <c r="E509" s="109">
        <v>0</v>
      </c>
      <c r="F509" s="112">
        <v>0</v>
      </c>
      <c r="G509" s="109">
        <v>0</v>
      </c>
      <c r="H509" s="112">
        <v>0</v>
      </c>
      <c r="I509" s="109">
        <v>0</v>
      </c>
      <c r="J509" s="112">
        <v>0</v>
      </c>
      <c r="K509" s="109">
        <v>0</v>
      </c>
      <c r="L509" s="112">
        <v>0</v>
      </c>
      <c r="M509" s="109">
        <v>0</v>
      </c>
      <c r="N509" s="112">
        <v>0</v>
      </c>
      <c r="O509" s="109">
        <v>0</v>
      </c>
      <c r="P509" s="112">
        <v>0</v>
      </c>
      <c r="Q509" s="109">
        <v>0</v>
      </c>
      <c r="R509" s="112">
        <v>0.69083333333333341</v>
      </c>
      <c r="S509" s="109">
        <v>2.7046666666666668</v>
      </c>
      <c r="T509" s="112">
        <v>3.928666666666667</v>
      </c>
      <c r="U509" s="109">
        <v>7.3851666666666667</v>
      </c>
      <c r="V509" s="112">
        <v>6.8968333333333343</v>
      </c>
      <c r="W509" s="109">
        <v>4.7650000000000006</v>
      </c>
      <c r="X509" s="112">
        <v>0</v>
      </c>
      <c r="Y509" s="109">
        <v>0</v>
      </c>
      <c r="Z509" s="112">
        <v>0</v>
      </c>
      <c r="AA509" s="109">
        <v>0</v>
      </c>
      <c r="AB509" s="112">
        <v>0</v>
      </c>
      <c r="AC509" s="58">
        <f t="shared" si="244"/>
        <v>26.371166666666667</v>
      </c>
      <c r="AD509" s="58"/>
      <c r="AE509" s="58"/>
    </row>
    <row r="510" spans="2:31" x14ac:dyDescent="0.3">
      <c r="B510" s="57" t="s">
        <v>21</v>
      </c>
      <c r="C510" s="57"/>
      <c r="D510" s="57"/>
      <c r="E510" s="109">
        <v>0</v>
      </c>
      <c r="F510" s="112">
        <v>0</v>
      </c>
      <c r="G510" s="109">
        <v>0</v>
      </c>
      <c r="H510" s="112">
        <v>0</v>
      </c>
      <c r="I510" s="109">
        <v>0</v>
      </c>
      <c r="J510" s="112">
        <v>0</v>
      </c>
      <c r="K510" s="109">
        <v>0</v>
      </c>
      <c r="L510" s="112">
        <v>0</v>
      </c>
      <c r="M510" s="109">
        <v>0</v>
      </c>
      <c r="N510" s="112">
        <v>0</v>
      </c>
      <c r="O510" s="109">
        <v>0</v>
      </c>
      <c r="P510" s="112">
        <v>0</v>
      </c>
      <c r="Q510" s="109">
        <v>0</v>
      </c>
      <c r="R510" s="112">
        <v>0.36133333333333323</v>
      </c>
      <c r="S510" s="109">
        <v>0.15949999999999998</v>
      </c>
      <c r="T510" s="112">
        <v>7.4999999999999989E-3</v>
      </c>
      <c r="U510" s="109">
        <v>0</v>
      </c>
      <c r="V510" s="112">
        <v>0</v>
      </c>
      <c r="W510" s="109">
        <v>0.18750000000000011</v>
      </c>
      <c r="X510" s="112">
        <v>0</v>
      </c>
      <c r="Y510" s="109">
        <v>0</v>
      </c>
      <c r="Z510" s="112">
        <v>0</v>
      </c>
      <c r="AA510" s="109">
        <v>0</v>
      </c>
      <c r="AB510" s="112">
        <v>0</v>
      </c>
      <c r="AC510" s="58">
        <f t="shared" si="244"/>
        <v>0.71583333333333332</v>
      </c>
      <c r="AD510" s="58"/>
      <c r="AE510" s="58"/>
    </row>
    <row r="511" spans="2:31" x14ac:dyDescent="0.3">
      <c r="B511" s="57" t="s">
        <v>22</v>
      </c>
      <c r="C511" s="57"/>
      <c r="D511" s="57"/>
      <c r="E511" s="109">
        <v>0</v>
      </c>
      <c r="F511" s="112">
        <v>0</v>
      </c>
      <c r="G511" s="109">
        <v>0</v>
      </c>
      <c r="H511" s="112">
        <v>0</v>
      </c>
      <c r="I511" s="109">
        <v>0</v>
      </c>
      <c r="J511" s="112">
        <v>0</v>
      </c>
      <c r="K511" s="109">
        <v>0</v>
      </c>
      <c r="L511" s="112">
        <v>0</v>
      </c>
      <c r="M511" s="109">
        <v>0</v>
      </c>
      <c r="N511" s="112">
        <v>0</v>
      </c>
      <c r="O511" s="109">
        <v>0</v>
      </c>
      <c r="P511" s="112">
        <v>0</v>
      </c>
      <c r="Q511" s="109">
        <v>0</v>
      </c>
      <c r="R511" s="112">
        <v>0.52433333333333343</v>
      </c>
      <c r="S511" s="109">
        <v>0.3836666666666666</v>
      </c>
      <c r="T511" s="112">
        <v>4.5833333333333323E-2</v>
      </c>
      <c r="U511" s="109">
        <v>0</v>
      </c>
      <c r="V511" s="112">
        <v>0</v>
      </c>
      <c r="W511" s="109">
        <v>5.2333333333333357E-2</v>
      </c>
      <c r="X511" s="112">
        <v>0</v>
      </c>
      <c r="Y511" s="109">
        <v>0</v>
      </c>
      <c r="Z511" s="112">
        <v>0</v>
      </c>
      <c r="AA511" s="109">
        <v>0</v>
      </c>
      <c r="AB511" s="112">
        <v>0</v>
      </c>
      <c r="AC511" s="58">
        <f t="shared" si="244"/>
        <v>1.0061666666666667</v>
      </c>
      <c r="AD511" s="58"/>
      <c r="AE511" s="58"/>
    </row>
    <row r="512" spans="2:31" x14ac:dyDescent="0.3">
      <c r="B512" s="57" t="s">
        <v>23</v>
      </c>
      <c r="C512" s="57"/>
      <c r="D512" s="57"/>
      <c r="E512" s="109">
        <v>0</v>
      </c>
      <c r="F512" s="112">
        <v>0</v>
      </c>
      <c r="G512" s="109">
        <v>0</v>
      </c>
      <c r="H512" s="112">
        <v>0</v>
      </c>
      <c r="I512" s="109">
        <v>0</v>
      </c>
      <c r="J512" s="112">
        <v>0</v>
      </c>
      <c r="K512" s="109">
        <v>0</v>
      </c>
      <c r="L512" s="112">
        <v>0</v>
      </c>
      <c r="M512" s="109">
        <v>0</v>
      </c>
      <c r="N512" s="112">
        <v>0</v>
      </c>
      <c r="O512" s="109">
        <v>0</v>
      </c>
      <c r="P512" s="112">
        <v>0</v>
      </c>
      <c r="Q512" s="109">
        <v>0</v>
      </c>
      <c r="R512" s="112">
        <v>1.7051666666666681</v>
      </c>
      <c r="S512" s="109">
        <v>1.2265000000000001</v>
      </c>
      <c r="T512" s="112">
        <v>1.4999999999999976E-3</v>
      </c>
      <c r="U512" s="109">
        <v>0</v>
      </c>
      <c r="V512" s="112">
        <v>0</v>
      </c>
      <c r="W512" s="109">
        <v>0</v>
      </c>
      <c r="X512" s="112">
        <v>0</v>
      </c>
      <c r="Y512" s="109">
        <v>0</v>
      </c>
      <c r="Z512" s="112">
        <v>0</v>
      </c>
      <c r="AA512" s="109">
        <v>0</v>
      </c>
      <c r="AB512" s="112">
        <v>0</v>
      </c>
      <c r="AC512" s="58">
        <f t="shared" si="244"/>
        <v>2.9331666666666685</v>
      </c>
      <c r="AD512" s="58"/>
      <c r="AE512" s="58"/>
    </row>
    <row r="513" spans="2:31" x14ac:dyDescent="0.3">
      <c r="B513" s="57" t="s">
        <v>24</v>
      </c>
      <c r="C513" s="57"/>
      <c r="D513" s="57"/>
      <c r="E513" s="109">
        <v>0</v>
      </c>
      <c r="F513" s="112">
        <v>0</v>
      </c>
      <c r="G513" s="109">
        <v>0</v>
      </c>
      <c r="H513" s="112">
        <v>0</v>
      </c>
      <c r="I513" s="109">
        <v>0</v>
      </c>
      <c r="J513" s="112">
        <v>0</v>
      </c>
      <c r="K513" s="109">
        <v>0</v>
      </c>
      <c r="L513" s="112">
        <v>0</v>
      </c>
      <c r="M513" s="109">
        <v>0</v>
      </c>
      <c r="N513" s="112">
        <v>0</v>
      </c>
      <c r="O513" s="109">
        <v>0</v>
      </c>
      <c r="P513" s="112">
        <v>0</v>
      </c>
      <c r="Q513" s="109">
        <v>0</v>
      </c>
      <c r="R513" s="112">
        <v>2.556666666666664</v>
      </c>
      <c r="S513" s="109">
        <v>3</v>
      </c>
      <c r="T513" s="112">
        <v>3.3000000000000029</v>
      </c>
      <c r="U513" s="109">
        <v>4</v>
      </c>
      <c r="V513" s="112">
        <v>4.800000000000006</v>
      </c>
      <c r="W513" s="109">
        <v>3.9750000000000032</v>
      </c>
      <c r="X513" s="112">
        <v>0</v>
      </c>
      <c r="Y513" s="109">
        <v>0</v>
      </c>
      <c r="Z513" s="112">
        <v>0</v>
      </c>
      <c r="AA513" s="109">
        <v>0</v>
      </c>
      <c r="AB513" s="112">
        <v>0</v>
      </c>
      <c r="AC513" s="58">
        <f t="shared" si="244"/>
        <v>21.631666666666675</v>
      </c>
      <c r="AD513" s="58"/>
      <c r="AE513" s="58"/>
    </row>
    <row r="514" spans="2:31" x14ac:dyDescent="0.3">
      <c r="B514" s="57" t="s">
        <v>25</v>
      </c>
      <c r="C514" s="57"/>
      <c r="D514" s="57"/>
      <c r="E514" s="109">
        <v>0</v>
      </c>
      <c r="F514" s="112">
        <v>0</v>
      </c>
      <c r="G514" s="109">
        <v>0</v>
      </c>
      <c r="H514" s="112">
        <v>0</v>
      </c>
      <c r="I514" s="109">
        <v>0</v>
      </c>
      <c r="J514" s="112">
        <v>0</v>
      </c>
      <c r="K514" s="109">
        <v>0</v>
      </c>
      <c r="L514" s="112">
        <v>0</v>
      </c>
      <c r="M514" s="109">
        <v>0</v>
      </c>
      <c r="N514" s="112">
        <v>0</v>
      </c>
      <c r="O514" s="109">
        <v>0</v>
      </c>
      <c r="P514" s="112">
        <v>0</v>
      </c>
      <c r="Q514" s="109">
        <v>0</v>
      </c>
      <c r="R514" s="112">
        <v>1.0740000000000016</v>
      </c>
      <c r="S514" s="109">
        <v>0.88366666666666649</v>
      </c>
      <c r="T514" s="112">
        <v>1.1666666666666669E-2</v>
      </c>
      <c r="U514" s="109">
        <v>0</v>
      </c>
      <c r="V514" s="112">
        <v>6.3499999999999987E-2</v>
      </c>
      <c r="W514" s="109">
        <v>1.4473333333333329</v>
      </c>
      <c r="X514" s="112">
        <v>0</v>
      </c>
      <c r="Y514" s="109">
        <v>4.128166666666667</v>
      </c>
      <c r="Z514" s="112">
        <v>0</v>
      </c>
      <c r="AA514" s="109">
        <v>0</v>
      </c>
      <c r="AB514" s="112">
        <v>0</v>
      </c>
      <c r="AC514" s="58">
        <f t="shared" si="244"/>
        <v>7.6083333333333343</v>
      </c>
      <c r="AD514" s="58"/>
      <c r="AE514" s="58"/>
    </row>
    <row r="515" spans="2:31" x14ac:dyDescent="0.3">
      <c r="B515" s="57" t="s">
        <v>26</v>
      </c>
      <c r="C515" s="57"/>
      <c r="D515" s="57"/>
      <c r="E515" s="109">
        <v>0</v>
      </c>
      <c r="F515" s="112">
        <v>0</v>
      </c>
      <c r="G515" s="109">
        <v>0</v>
      </c>
      <c r="H515" s="112">
        <v>0</v>
      </c>
      <c r="I515" s="109">
        <v>0</v>
      </c>
      <c r="J515" s="112">
        <v>0</v>
      </c>
      <c r="K515" s="109">
        <v>0</v>
      </c>
      <c r="L515" s="112">
        <v>0</v>
      </c>
      <c r="M515" s="109">
        <v>0</v>
      </c>
      <c r="N515" s="112">
        <v>0</v>
      </c>
      <c r="O515" s="109">
        <v>0</v>
      </c>
      <c r="P515" s="112">
        <v>0</v>
      </c>
      <c r="Q515" s="109">
        <v>0</v>
      </c>
      <c r="R515" s="112">
        <v>0.65049999999999997</v>
      </c>
      <c r="S515" s="109">
        <v>0.66816666666666613</v>
      </c>
      <c r="T515" s="112">
        <v>1.7211666666666665</v>
      </c>
      <c r="U515" s="109">
        <v>0.71100000000000008</v>
      </c>
      <c r="V515" s="112">
        <v>0.43716666666666654</v>
      </c>
      <c r="W515" s="109">
        <v>1.2999999999999996</v>
      </c>
      <c r="X515" s="112">
        <v>0</v>
      </c>
      <c r="Y515" s="109">
        <v>0.11099999999999997</v>
      </c>
      <c r="Z515" s="112">
        <v>0</v>
      </c>
      <c r="AA515" s="109">
        <v>0</v>
      </c>
      <c r="AB515" s="112">
        <v>0</v>
      </c>
      <c r="AC515" s="58">
        <f t="shared" si="244"/>
        <v>5.5989999999999984</v>
      </c>
      <c r="AD515" s="58"/>
      <c r="AE515" s="58"/>
    </row>
    <row r="516" spans="2:31" x14ac:dyDescent="0.3">
      <c r="B516" s="57" t="s">
        <v>27</v>
      </c>
      <c r="C516" s="57"/>
      <c r="D516" s="57"/>
      <c r="E516" s="109">
        <v>0</v>
      </c>
      <c r="F516" s="112">
        <v>0</v>
      </c>
      <c r="G516" s="109">
        <v>0</v>
      </c>
      <c r="H516" s="112">
        <v>0</v>
      </c>
      <c r="I516" s="109">
        <v>0</v>
      </c>
      <c r="J516" s="112">
        <v>0</v>
      </c>
      <c r="K516" s="109">
        <v>0</v>
      </c>
      <c r="L516" s="112">
        <v>0</v>
      </c>
      <c r="M516" s="109">
        <v>0</v>
      </c>
      <c r="N516" s="112">
        <v>0</v>
      </c>
      <c r="O516" s="109">
        <v>0</v>
      </c>
      <c r="P516" s="112">
        <v>0</v>
      </c>
      <c r="Q516" s="109">
        <v>0</v>
      </c>
      <c r="R516" s="112">
        <v>0.51816666666666666</v>
      </c>
      <c r="S516" s="109">
        <v>0.83416666666666683</v>
      </c>
      <c r="T516" s="112">
        <v>1.6273333333333335</v>
      </c>
      <c r="U516" s="109">
        <v>0.59416666666666662</v>
      </c>
      <c r="V516" s="112">
        <v>0.70949999999999991</v>
      </c>
      <c r="W516" s="109">
        <v>6.158666666666667</v>
      </c>
      <c r="X516" s="112">
        <v>0</v>
      </c>
      <c r="Y516" s="109">
        <v>0</v>
      </c>
      <c r="Z516" s="112">
        <v>0</v>
      </c>
      <c r="AA516" s="109">
        <v>0</v>
      </c>
      <c r="AB516" s="112">
        <v>0</v>
      </c>
      <c r="AC516" s="58">
        <f t="shared" si="244"/>
        <v>10.442</v>
      </c>
      <c r="AD516" s="58"/>
      <c r="AE516" s="58"/>
    </row>
    <row r="517" spans="2:31" x14ac:dyDescent="0.3">
      <c r="B517" s="57" t="s">
        <v>28</v>
      </c>
      <c r="C517" s="57"/>
      <c r="D517" s="57"/>
      <c r="E517" s="109">
        <v>0</v>
      </c>
      <c r="F517" s="112">
        <v>0</v>
      </c>
      <c r="G517" s="109">
        <v>0</v>
      </c>
      <c r="H517" s="112">
        <v>0</v>
      </c>
      <c r="I517" s="109">
        <v>0</v>
      </c>
      <c r="J517" s="112">
        <v>0</v>
      </c>
      <c r="K517" s="109">
        <v>0</v>
      </c>
      <c r="L517" s="112">
        <v>0</v>
      </c>
      <c r="M517" s="109">
        <v>0</v>
      </c>
      <c r="N517" s="112">
        <v>0</v>
      </c>
      <c r="O517" s="109">
        <v>0</v>
      </c>
      <c r="P517" s="112">
        <v>0</v>
      </c>
      <c r="Q517" s="109">
        <v>0</v>
      </c>
      <c r="R517" s="112">
        <v>0</v>
      </c>
      <c r="S517" s="109">
        <v>0</v>
      </c>
      <c r="T517" s="112">
        <v>0</v>
      </c>
      <c r="U517" s="109">
        <v>0</v>
      </c>
      <c r="V517" s="112">
        <v>1.8333333333332943E-3</v>
      </c>
      <c r="W517" s="109">
        <v>1.0425000000000004</v>
      </c>
      <c r="X517" s="112">
        <v>0</v>
      </c>
      <c r="Y517" s="109">
        <v>0</v>
      </c>
      <c r="Z517" s="112">
        <v>0</v>
      </c>
      <c r="AA517" s="109">
        <v>0</v>
      </c>
      <c r="AB517" s="112">
        <v>0</v>
      </c>
      <c r="AC517" s="58">
        <f t="shared" si="244"/>
        <v>1.0443333333333338</v>
      </c>
      <c r="AD517" s="58"/>
      <c r="AE517" s="58"/>
    </row>
    <row r="518" spans="2:31" x14ac:dyDescent="0.3">
      <c r="B518" s="57" t="s">
        <v>98</v>
      </c>
      <c r="C518" s="57"/>
      <c r="D518" s="57"/>
      <c r="E518" s="109">
        <v>0</v>
      </c>
      <c r="F518" s="112">
        <v>0</v>
      </c>
      <c r="G518" s="109">
        <v>0</v>
      </c>
      <c r="H518" s="112">
        <v>0</v>
      </c>
      <c r="I518" s="109">
        <v>0</v>
      </c>
      <c r="J518" s="112">
        <v>0</v>
      </c>
      <c r="K518" s="109">
        <v>0</v>
      </c>
      <c r="L518" s="112">
        <v>0</v>
      </c>
      <c r="M518" s="109">
        <v>0</v>
      </c>
      <c r="N518" s="112">
        <v>0</v>
      </c>
      <c r="O518" s="109">
        <v>0</v>
      </c>
      <c r="P518" s="112">
        <v>0</v>
      </c>
      <c r="Q518" s="109">
        <v>0</v>
      </c>
      <c r="R518" s="112">
        <v>0</v>
      </c>
      <c r="S518" s="109">
        <v>0</v>
      </c>
      <c r="T518" s="112">
        <v>0</v>
      </c>
      <c r="U518" s="109">
        <v>0</v>
      </c>
      <c r="V518" s="112">
        <v>0</v>
      </c>
      <c r="W518" s="109">
        <v>0</v>
      </c>
      <c r="X518" s="112">
        <v>0</v>
      </c>
      <c r="Y518" s="109">
        <v>0</v>
      </c>
      <c r="Z518" s="112">
        <v>0</v>
      </c>
      <c r="AA518" s="109">
        <v>0</v>
      </c>
      <c r="AB518" s="112">
        <v>0</v>
      </c>
      <c r="AC518" s="58">
        <f t="shared" si="244"/>
        <v>0</v>
      </c>
      <c r="AD518" s="58"/>
      <c r="AE518" s="58"/>
    </row>
    <row r="519" spans="2:31" x14ac:dyDescent="0.3">
      <c r="B519" s="57" t="s">
        <v>29</v>
      </c>
      <c r="C519" s="57"/>
      <c r="D519" s="57"/>
      <c r="E519" s="109">
        <v>0</v>
      </c>
      <c r="F519" s="112">
        <v>0</v>
      </c>
      <c r="G519" s="109">
        <v>0</v>
      </c>
      <c r="H519" s="112">
        <v>0</v>
      </c>
      <c r="I519" s="109">
        <v>0</v>
      </c>
      <c r="J519" s="112">
        <v>0</v>
      </c>
      <c r="K519" s="109">
        <v>0</v>
      </c>
      <c r="L519" s="112">
        <v>0</v>
      </c>
      <c r="M519" s="109">
        <v>0</v>
      </c>
      <c r="N519" s="112">
        <v>0</v>
      </c>
      <c r="O519" s="109">
        <v>0</v>
      </c>
      <c r="P519" s="112">
        <v>0</v>
      </c>
      <c r="Q519" s="109">
        <v>0</v>
      </c>
      <c r="R519" s="112">
        <v>0</v>
      </c>
      <c r="S519" s="109">
        <v>0</v>
      </c>
      <c r="T519" s="112">
        <v>0</v>
      </c>
      <c r="U519" s="109">
        <v>0</v>
      </c>
      <c r="V519" s="112">
        <v>0</v>
      </c>
      <c r="W519" s="109">
        <v>0</v>
      </c>
      <c r="X519" s="112">
        <v>0</v>
      </c>
      <c r="Y519" s="109">
        <v>0</v>
      </c>
      <c r="Z519" s="112">
        <v>0</v>
      </c>
      <c r="AA519" s="109">
        <v>0</v>
      </c>
      <c r="AB519" s="112">
        <v>0</v>
      </c>
      <c r="AC519" s="58">
        <f t="shared" si="244"/>
        <v>0</v>
      </c>
      <c r="AD519" s="58"/>
      <c r="AE519" s="58"/>
    </row>
    <row r="520" spans="2:31" x14ac:dyDescent="0.3">
      <c r="B520" s="57" t="s">
        <v>30</v>
      </c>
      <c r="C520" s="57"/>
      <c r="D520" s="57"/>
      <c r="E520" s="109">
        <v>0</v>
      </c>
      <c r="F520" s="112">
        <v>0</v>
      </c>
      <c r="G520" s="109">
        <v>0</v>
      </c>
      <c r="H520" s="112">
        <v>0</v>
      </c>
      <c r="I520" s="109">
        <v>0</v>
      </c>
      <c r="J520" s="112">
        <v>0</v>
      </c>
      <c r="K520" s="109">
        <v>0</v>
      </c>
      <c r="L520" s="112">
        <v>0</v>
      </c>
      <c r="M520" s="109">
        <v>0</v>
      </c>
      <c r="N520" s="112">
        <v>0</v>
      </c>
      <c r="O520" s="109">
        <v>0</v>
      </c>
      <c r="P520" s="112">
        <v>0</v>
      </c>
      <c r="Q520" s="109">
        <v>0</v>
      </c>
      <c r="R520" s="112">
        <v>0</v>
      </c>
      <c r="S520" s="109">
        <v>0</v>
      </c>
      <c r="T520" s="112">
        <v>0</v>
      </c>
      <c r="U520" s="109">
        <v>0</v>
      </c>
      <c r="V520" s="112">
        <v>0</v>
      </c>
      <c r="W520" s="109">
        <v>0</v>
      </c>
      <c r="X520" s="112">
        <v>0</v>
      </c>
      <c r="Y520" s="109">
        <v>0</v>
      </c>
      <c r="Z520" s="112">
        <v>0</v>
      </c>
      <c r="AA520" s="109">
        <v>0</v>
      </c>
      <c r="AB520" s="112">
        <v>0</v>
      </c>
      <c r="AC520" s="58">
        <f t="shared" si="244"/>
        <v>0</v>
      </c>
      <c r="AD520" s="58"/>
      <c r="AE520" s="58"/>
    </row>
    <row r="521" spans="2:31" x14ac:dyDescent="0.3">
      <c r="B521" s="57" t="s">
        <v>31</v>
      </c>
      <c r="C521" s="57"/>
      <c r="D521" s="57"/>
      <c r="E521" s="109">
        <v>0</v>
      </c>
      <c r="F521" s="112">
        <v>0</v>
      </c>
      <c r="G521" s="109">
        <v>0</v>
      </c>
      <c r="H521" s="112">
        <v>0</v>
      </c>
      <c r="I521" s="109">
        <v>0</v>
      </c>
      <c r="J521" s="112">
        <v>0</v>
      </c>
      <c r="K521" s="109">
        <v>0</v>
      </c>
      <c r="L521" s="112">
        <v>0</v>
      </c>
      <c r="M521" s="109">
        <v>0</v>
      </c>
      <c r="N521" s="112">
        <v>0</v>
      </c>
      <c r="O521" s="109">
        <v>0</v>
      </c>
      <c r="P521" s="112">
        <v>0</v>
      </c>
      <c r="Q521" s="109">
        <v>0</v>
      </c>
      <c r="R521" s="112">
        <v>0</v>
      </c>
      <c r="S521" s="109">
        <v>0</v>
      </c>
      <c r="T521" s="112">
        <v>0</v>
      </c>
      <c r="U521" s="109">
        <v>0</v>
      </c>
      <c r="V521" s="112">
        <v>0</v>
      </c>
      <c r="W521" s="109">
        <v>0.22500000000000012</v>
      </c>
      <c r="X521" s="112">
        <v>0</v>
      </c>
      <c r="Y521" s="109">
        <v>3.8333333333333299</v>
      </c>
      <c r="Z521" s="112">
        <v>5.3999999999999977</v>
      </c>
      <c r="AA521" s="109">
        <v>4.0999999999999996</v>
      </c>
      <c r="AB521" s="112">
        <v>0</v>
      </c>
      <c r="AC521" s="58">
        <f t="shared" si="244"/>
        <v>13.558333333333328</v>
      </c>
      <c r="AD521" s="58"/>
      <c r="AE521" s="58"/>
    </row>
    <row r="522" spans="2:31" x14ac:dyDescent="0.3">
      <c r="B522" s="57" t="s">
        <v>32</v>
      </c>
      <c r="C522" s="57"/>
      <c r="D522" s="57"/>
      <c r="E522" s="109">
        <v>0</v>
      </c>
      <c r="F522" s="112">
        <v>0</v>
      </c>
      <c r="G522" s="109">
        <v>0</v>
      </c>
      <c r="H522" s="112">
        <v>0</v>
      </c>
      <c r="I522" s="109">
        <v>0</v>
      </c>
      <c r="J522" s="112">
        <v>0</v>
      </c>
      <c r="K522" s="109">
        <v>0</v>
      </c>
      <c r="L522" s="112">
        <v>0</v>
      </c>
      <c r="M522" s="109">
        <v>0</v>
      </c>
      <c r="N522" s="112">
        <v>0</v>
      </c>
      <c r="O522" s="109">
        <v>0</v>
      </c>
      <c r="P522" s="112">
        <v>0</v>
      </c>
      <c r="Q522" s="109">
        <v>0</v>
      </c>
      <c r="R522" s="112">
        <v>0</v>
      </c>
      <c r="S522" s="109">
        <v>0</v>
      </c>
      <c r="T522" s="112">
        <v>0</v>
      </c>
      <c r="U522" s="109">
        <v>0</v>
      </c>
      <c r="V522" s="112">
        <v>0</v>
      </c>
      <c r="W522" s="109">
        <v>0</v>
      </c>
      <c r="X522" s="112">
        <v>0</v>
      </c>
      <c r="Y522" s="109">
        <v>0</v>
      </c>
      <c r="Z522" s="112">
        <v>0</v>
      </c>
      <c r="AA522" s="109">
        <v>0</v>
      </c>
      <c r="AB522" s="112">
        <v>0</v>
      </c>
      <c r="AC522" s="58">
        <f t="shared" si="244"/>
        <v>0</v>
      </c>
      <c r="AD522" s="58"/>
      <c r="AE522" s="58"/>
    </row>
    <row r="523" spans="2:31" x14ac:dyDescent="0.3">
      <c r="B523" s="57" t="s">
        <v>33</v>
      </c>
      <c r="C523" s="57"/>
      <c r="D523" s="57"/>
      <c r="E523" s="109">
        <v>0</v>
      </c>
      <c r="F523" s="112">
        <v>0</v>
      </c>
      <c r="G523" s="109">
        <v>0</v>
      </c>
      <c r="H523" s="112">
        <v>0</v>
      </c>
      <c r="I523" s="109">
        <v>0</v>
      </c>
      <c r="J523" s="112">
        <v>0</v>
      </c>
      <c r="K523" s="109">
        <v>0</v>
      </c>
      <c r="L523" s="112">
        <v>0</v>
      </c>
      <c r="M523" s="109">
        <v>0</v>
      </c>
      <c r="N523" s="112">
        <v>0</v>
      </c>
      <c r="O523" s="109">
        <v>0</v>
      </c>
      <c r="P523" s="112">
        <v>0</v>
      </c>
      <c r="Q523" s="109">
        <v>0</v>
      </c>
      <c r="R523" s="112">
        <v>0.19266666666666671</v>
      </c>
      <c r="S523" s="109">
        <v>0.23716666666666661</v>
      </c>
      <c r="T523" s="112">
        <v>0.27666666666666667</v>
      </c>
      <c r="U523" s="109">
        <v>0.14583333333333334</v>
      </c>
      <c r="V523" s="112">
        <v>1.1263333333333327</v>
      </c>
      <c r="W523" s="109">
        <v>1.0499999999999994</v>
      </c>
      <c r="X523" s="112">
        <v>0</v>
      </c>
      <c r="Y523" s="109">
        <v>0.51883333333333326</v>
      </c>
      <c r="Z523" s="112">
        <v>3.1833333333333345E-2</v>
      </c>
      <c r="AA523" s="109">
        <v>1.2666666666666663E-2</v>
      </c>
      <c r="AB523" s="112">
        <v>0</v>
      </c>
      <c r="AC523" s="58">
        <f t="shared" si="244"/>
        <v>3.5919999999999983</v>
      </c>
      <c r="AD523" s="58"/>
      <c r="AE523" s="58"/>
    </row>
    <row r="524" spans="2:31" x14ac:dyDescent="0.3">
      <c r="B524" s="57" t="s">
        <v>34</v>
      </c>
      <c r="C524" s="57"/>
      <c r="D524" s="57"/>
      <c r="E524" s="109">
        <v>0</v>
      </c>
      <c r="F524" s="112">
        <v>0</v>
      </c>
      <c r="G524" s="109">
        <v>0</v>
      </c>
      <c r="H524" s="112">
        <v>0</v>
      </c>
      <c r="I524" s="109">
        <v>0</v>
      </c>
      <c r="J524" s="112">
        <v>0</v>
      </c>
      <c r="K524" s="109">
        <v>0</v>
      </c>
      <c r="L524" s="112">
        <v>0</v>
      </c>
      <c r="M524" s="109">
        <v>0</v>
      </c>
      <c r="N524" s="112">
        <v>0</v>
      </c>
      <c r="O524" s="109">
        <v>0</v>
      </c>
      <c r="P524" s="112">
        <v>0</v>
      </c>
      <c r="Q524" s="109">
        <v>0</v>
      </c>
      <c r="R524" s="112">
        <v>0.1776666666666665</v>
      </c>
      <c r="S524" s="109">
        <v>0.18233333333333329</v>
      </c>
      <c r="T524" s="112">
        <v>0.24400000000000016</v>
      </c>
      <c r="U524" s="109">
        <v>0.16166666666666665</v>
      </c>
      <c r="V524" s="112">
        <v>0.24733333333333324</v>
      </c>
      <c r="W524" s="109">
        <v>0.49683333333333385</v>
      </c>
      <c r="X524" s="112">
        <v>0</v>
      </c>
      <c r="Y524" s="109">
        <v>0.78416666666666646</v>
      </c>
      <c r="Z524" s="112">
        <v>0.31466666666666671</v>
      </c>
      <c r="AA524" s="109">
        <v>0.40099999999999997</v>
      </c>
      <c r="AB524" s="112">
        <v>0</v>
      </c>
      <c r="AC524" s="58">
        <f t="shared" si="244"/>
        <v>3.0096666666666665</v>
      </c>
      <c r="AD524" s="58"/>
      <c r="AE524" s="58"/>
    </row>
    <row r="525" spans="2:31" x14ac:dyDescent="0.3">
      <c r="B525" s="57" t="s">
        <v>35</v>
      </c>
      <c r="C525" s="57"/>
      <c r="D525" s="57"/>
      <c r="E525" s="109">
        <v>0</v>
      </c>
      <c r="F525" s="112">
        <v>0</v>
      </c>
      <c r="G525" s="109">
        <v>0</v>
      </c>
      <c r="H525" s="112">
        <v>0</v>
      </c>
      <c r="I525" s="109">
        <v>0</v>
      </c>
      <c r="J525" s="112">
        <v>0</v>
      </c>
      <c r="K525" s="109">
        <v>0</v>
      </c>
      <c r="L525" s="112">
        <v>0</v>
      </c>
      <c r="M525" s="109">
        <v>0</v>
      </c>
      <c r="N525" s="112">
        <v>0</v>
      </c>
      <c r="O525" s="109">
        <v>0</v>
      </c>
      <c r="P525" s="112">
        <v>0</v>
      </c>
      <c r="Q525" s="109">
        <v>0</v>
      </c>
      <c r="R525" s="112">
        <v>0</v>
      </c>
      <c r="S525" s="109">
        <v>0</v>
      </c>
      <c r="T525" s="112">
        <v>0</v>
      </c>
      <c r="U525" s="109">
        <v>0</v>
      </c>
      <c r="V525" s="112">
        <v>0</v>
      </c>
      <c r="W525" s="109">
        <v>0</v>
      </c>
      <c r="X525" s="112">
        <v>0</v>
      </c>
      <c r="Y525" s="109">
        <v>0</v>
      </c>
      <c r="Z525" s="112">
        <v>0</v>
      </c>
      <c r="AA525" s="109">
        <v>0</v>
      </c>
      <c r="AB525" s="112">
        <v>0</v>
      </c>
      <c r="AC525" s="58">
        <f t="shared" si="244"/>
        <v>0</v>
      </c>
      <c r="AD525" s="58"/>
      <c r="AE525" s="58"/>
    </row>
    <row r="526" spans="2:31" x14ac:dyDescent="0.3">
      <c r="B526" s="57" t="s">
        <v>36</v>
      </c>
      <c r="C526" s="57"/>
      <c r="D526" s="57"/>
      <c r="E526" s="109">
        <v>0</v>
      </c>
      <c r="F526" s="112">
        <v>0</v>
      </c>
      <c r="G526" s="109">
        <v>0</v>
      </c>
      <c r="H526" s="112">
        <v>0</v>
      </c>
      <c r="I526" s="109">
        <v>0</v>
      </c>
      <c r="J526" s="112">
        <v>0</v>
      </c>
      <c r="K526" s="109">
        <v>0</v>
      </c>
      <c r="L526" s="112">
        <v>0</v>
      </c>
      <c r="M526" s="109">
        <v>0</v>
      </c>
      <c r="N526" s="112">
        <v>0</v>
      </c>
      <c r="O526" s="109">
        <v>0</v>
      </c>
      <c r="P526" s="112">
        <v>0</v>
      </c>
      <c r="Q526" s="109">
        <v>0</v>
      </c>
      <c r="R526" s="112">
        <v>0</v>
      </c>
      <c r="S526" s="109">
        <v>0</v>
      </c>
      <c r="T526" s="112">
        <v>0</v>
      </c>
      <c r="U526" s="109">
        <v>0</v>
      </c>
      <c r="V526" s="112">
        <v>0</v>
      </c>
      <c r="W526" s="109">
        <v>0</v>
      </c>
      <c r="X526" s="112">
        <v>0</v>
      </c>
      <c r="Y526" s="109">
        <v>0</v>
      </c>
      <c r="Z526" s="112">
        <v>0</v>
      </c>
      <c r="AA526" s="109">
        <v>0</v>
      </c>
      <c r="AB526" s="112">
        <v>0</v>
      </c>
      <c r="AC526" s="58">
        <f t="shared" si="244"/>
        <v>0</v>
      </c>
      <c r="AD526" s="58"/>
      <c r="AE526" s="58"/>
    </row>
    <row r="527" spans="2:31" x14ac:dyDescent="0.3">
      <c r="B527" s="12" t="s">
        <v>86</v>
      </c>
      <c r="C527" s="12"/>
      <c r="D527" s="12"/>
      <c r="E527" s="109">
        <v>0</v>
      </c>
      <c r="F527" s="112">
        <v>0</v>
      </c>
      <c r="G527" s="109">
        <v>0</v>
      </c>
      <c r="H527" s="112">
        <v>0</v>
      </c>
      <c r="I527" s="109">
        <v>0</v>
      </c>
      <c r="J527" s="112">
        <v>0</v>
      </c>
      <c r="K527" s="109">
        <v>0</v>
      </c>
      <c r="L527" s="112">
        <v>0</v>
      </c>
      <c r="M527" s="109">
        <v>0</v>
      </c>
      <c r="N527" s="112">
        <v>0</v>
      </c>
      <c r="O527" s="109">
        <v>0</v>
      </c>
      <c r="P527" s="112">
        <v>0</v>
      </c>
      <c r="Q527" s="109">
        <v>0</v>
      </c>
      <c r="R527" s="112">
        <v>0</v>
      </c>
      <c r="S527" s="109">
        <v>0</v>
      </c>
      <c r="T527" s="112">
        <v>0</v>
      </c>
      <c r="U527" s="109">
        <v>0</v>
      </c>
      <c r="V527" s="112">
        <v>0</v>
      </c>
      <c r="W527" s="109">
        <v>0</v>
      </c>
      <c r="X527" s="112">
        <v>0</v>
      </c>
      <c r="Y527" s="109">
        <v>0</v>
      </c>
      <c r="Z527" s="112">
        <v>0</v>
      </c>
      <c r="AA527" s="109">
        <v>1.8508333333333338</v>
      </c>
      <c r="AB527" s="112">
        <v>0</v>
      </c>
      <c r="AC527" s="58">
        <f t="shared" si="244"/>
        <v>1.8508333333333338</v>
      </c>
      <c r="AD527" s="58"/>
      <c r="AE527" s="58"/>
    </row>
    <row r="528" spans="2:31" x14ac:dyDescent="0.3">
      <c r="B528" s="12" t="s">
        <v>87</v>
      </c>
      <c r="C528" s="12"/>
      <c r="D528" s="12"/>
      <c r="E528" s="109">
        <v>0</v>
      </c>
      <c r="F528" s="112">
        <v>0</v>
      </c>
      <c r="G528" s="109">
        <v>0</v>
      </c>
      <c r="H528" s="112">
        <v>0</v>
      </c>
      <c r="I528" s="109">
        <v>0</v>
      </c>
      <c r="J528" s="112">
        <v>0</v>
      </c>
      <c r="K528" s="109">
        <v>0</v>
      </c>
      <c r="L528" s="112">
        <v>0</v>
      </c>
      <c r="M528" s="109">
        <v>0</v>
      </c>
      <c r="N528" s="112">
        <v>0</v>
      </c>
      <c r="O528" s="109">
        <v>0</v>
      </c>
      <c r="P528" s="112">
        <v>0</v>
      </c>
      <c r="Q528" s="109">
        <v>0</v>
      </c>
      <c r="R528" s="112">
        <v>0</v>
      </c>
      <c r="S528" s="109">
        <v>0</v>
      </c>
      <c r="T528" s="112">
        <v>0</v>
      </c>
      <c r="U528" s="109">
        <v>0</v>
      </c>
      <c r="V528" s="112">
        <v>0</v>
      </c>
      <c r="W528" s="109">
        <v>0</v>
      </c>
      <c r="X528" s="112">
        <v>0</v>
      </c>
      <c r="Y528" s="109">
        <v>0</v>
      </c>
      <c r="Z528" s="112">
        <v>0</v>
      </c>
      <c r="AA528" s="109">
        <v>2.5671666666666662</v>
      </c>
      <c r="AB528" s="112">
        <v>0</v>
      </c>
      <c r="AC528" s="58">
        <f t="shared" si="244"/>
        <v>2.5671666666666662</v>
      </c>
      <c r="AD528" s="58"/>
      <c r="AE528" s="58"/>
    </row>
    <row r="529" spans="2:31" x14ac:dyDescent="0.3">
      <c r="B529" s="12" t="s">
        <v>100</v>
      </c>
      <c r="C529" s="12"/>
      <c r="D529" s="12"/>
      <c r="E529" s="109">
        <v>0</v>
      </c>
      <c r="F529" s="112">
        <v>0</v>
      </c>
      <c r="G529" s="109">
        <v>0</v>
      </c>
      <c r="H529" s="112">
        <v>0</v>
      </c>
      <c r="I529" s="109">
        <v>0</v>
      </c>
      <c r="J529" s="112">
        <v>0</v>
      </c>
      <c r="K529" s="109">
        <v>0</v>
      </c>
      <c r="L529" s="112">
        <v>0</v>
      </c>
      <c r="M529" s="109">
        <v>0</v>
      </c>
      <c r="N529" s="112">
        <v>0</v>
      </c>
      <c r="O529" s="109">
        <v>0</v>
      </c>
      <c r="P529" s="112">
        <v>0</v>
      </c>
      <c r="Q529" s="109">
        <v>0</v>
      </c>
      <c r="R529" s="112">
        <v>0.24166666666666667</v>
      </c>
      <c r="S529" s="109">
        <v>3.666666666666666E-2</v>
      </c>
      <c r="T529" s="112">
        <v>1.6666666666666644E-3</v>
      </c>
      <c r="U529" s="109">
        <v>2.6666666666666675E-2</v>
      </c>
      <c r="V529" s="112">
        <v>0.64016666666666722</v>
      </c>
      <c r="W529" s="109">
        <v>1.6799999999999988</v>
      </c>
      <c r="X529" s="112">
        <v>0</v>
      </c>
      <c r="Y529" s="109">
        <v>2.0299999999999998</v>
      </c>
      <c r="Z529" s="112">
        <v>0</v>
      </c>
      <c r="AA529" s="109">
        <v>0</v>
      </c>
      <c r="AB529" s="112">
        <v>0</v>
      </c>
      <c r="AC529" s="58">
        <f t="shared" si="244"/>
        <v>4.6568333333333332</v>
      </c>
      <c r="AD529" s="58"/>
      <c r="AE529" s="58"/>
    </row>
    <row r="530" spans="2:31" x14ac:dyDescent="0.3">
      <c r="B530" s="13" t="s">
        <v>2</v>
      </c>
      <c r="C530" s="13"/>
      <c r="D530" s="13"/>
      <c r="E530" s="14">
        <f>SUM(E492:E529)</f>
        <v>0</v>
      </c>
      <c r="F530" s="14">
        <f t="shared" ref="F530" si="245">SUM(F492:F529)</f>
        <v>0</v>
      </c>
      <c r="G530" s="14">
        <f t="shared" ref="G530" si="246">SUM(G492:G529)</f>
        <v>0</v>
      </c>
      <c r="H530" s="14">
        <f t="shared" ref="H530" si="247">SUM(H492:H529)</f>
        <v>0</v>
      </c>
      <c r="I530" s="14">
        <f t="shared" ref="I530" si="248">SUM(I492:I529)</f>
        <v>0</v>
      </c>
      <c r="J530" s="14">
        <f t="shared" ref="J530" si="249">SUM(J492:J529)</f>
        <v>0</v>
      </c>
      <c r="K530" s="14">
        <f t="shared" ref="K530" si="250">SUM(K492:K529)</f>
        <v>0</v>
      </c>
      <c r="L530" s="14">
        <f t="shared" ref="L530" si="251">SUM(L492:L529)</f>
        <v>0</v>
      </c>
      <c r="M530" s="14">
        <f t="shared" ref="M530" si="252">SUM(M492:M529)</f>
        <v>0</v>
      </c>
      <c r="N530" s="14">
        <f t="shared" ref="N530" si="253">SUM(N492:N529)</f>
        <v>0</v>
      </c>
      <c r="O530" s="14">
        <f t="shared" ref="O530" si="254">SUM(O492:O529)</f>
        <v>0</v>
      </c>
      <c r="P530" s="14">
        <f t="shared" ref="P530" si="255">SUM(P492:P529)</f>
        <v>0</v>
      </c>
      <c r="Q530" s="14">
        <f t="shared" ref="Q530" si="256">SUM(Q492:Q529)</f>
        <v>0</v>
      </c>
      <c r="R530" s="14">
        <f t="shared" ref="R530" si="257">SUM(R492:R529)</f>
        <v>109.79833333333329</v>
      </c>
      <c r="S530" s="14">
        <f t="shared" ref="S530" si="258">SUM(S492:S529)</f>
        <v>135.4673333333333</v>
      </c>
      <c r="T530" s="14">
        <f t="shared" ref="T530" si="259">SUM(T492:T529)</f>
        <v>216.76649999999989</v>
      </c>
      <c r="U530" s="14">
        <f t="shared" ref="U530" si="260">SUM(U492:U529)</f>
        <v>117.05049999999997</v>
      </c>
      <c r="V530" s="14">
        <f t="shared" ref="V530" si="261">SUM(V492:V529)</f>
        <v>113.79066666666672</v>
      </c>
      <c r="W530" s="14">
        <f t="shared" ref="W530" si="262">SUM(W492:W529)</f>
        <v>97.704166666666666</v>
      </c>
      <c r="X530" s="14">
        <f t="shared" ref="X530" si="263">SUM(X492:X529)</f>
        <v>0</v>
      </c>
      <c r="Y530" s="14">
        <f t="shared" ref="Y530" si="264">SUM(Y492:Y529)</f>
        <v>21.765499999999996</v>
      </c>
      <c r="Z530" s="14">
        <f t="shared" ref="Z530" si="265">SUM(Z492:Z529)</f>
        <v>29.442833333333343</v>
      </c>
      <c r="AA530" s="14">
        <f t="shared" ref="AA530" si="266">SUM(AA492:AA529)</f>
        <v>41.225333333333339</v>
      </c>
      <c r="AB530" s="14">
        <f t="shared" ref="AB530" si="267">SUM(AB492:AB529)</f>
        <v>23.68216666666666</v>
      </c>
      <c r="AC530" s="63">
        <f>SUM(AC492:AE529)</f>
        <v>906.69333333333316</v>
      </c>
      <c r="AD530" s="63"/>
      <c r="AE530" s="63"/>
    </row>
    <row r="533" spans="2:31" x14ac:dyDescent="0.3">
      <c r="B533" s="8">
        <f>'Resumen-Mensual'!$Q$22</f>
        <v>44998</v>
      </c>
    </row>
    <row r="534" spans="2:31" x14ac:dyDescent="0.3">
      <c r="B534" s="8"/>
    </row>
    <row r="535" spans="2:31" x14ac:dyDescent="0.3">
      <c r="B535" s="9" t="s">
        <v>81</v>
      </c>
      <c r="C535" s="10"/>
      <c r="D535" s="10"/>
      <c r="E535" s="11">
        <v>1</v>
      </c>
      <c r="F535" s="11">
        <v>2</v>
      </c>
      <c r="G535" s="11">
        <v>3</v>
      </c>
      <c r="H535" s="11">
        <v>4</v>
      </c>
      <c r="I535" s="11">
        <v>5</v>
      </c>
      <c r="J535" s="11">
        <v>6</v>
      </c>
      <c r="K535" s="11">
        <v>7</v>
      </c>
      <c r="L535" s="11">
        <v>8</v>
      </c>
      <c r="M535" s="11">
        <v>9</v>
      </c>
      <c r="N535" s="11">
        <v>10</v>
      </c>
      <c r="O535" s="11">
        <v>11</v>
      </c>
      <c r="P535" s="11">
        <v>12</v>
      </c>
      <c r="Q535" s="11">
        <v>13</v>
      </c>
      <c r="R535" s="11">
        <v>14</v>
      </c>
      <c r="S535" s="11">
        <v>15</v>
      </c>
      <c r="T535" s="11">
        <v>16</v>
      </c>
      <c r="U535" s="11">
        <v>17</v>
      </c>
      <c r="V535" s="11">
        <v>18</v>
      </c>
      <c r="W535" s="11">
        <v>19</v>
      </c>
      <c r="X535" s="11">
        <v>20</v>
      </c>
      <c r="Y535" s="11">
        <v>21</v>
      </c>
      <c r="Z535" s="11">
        <v>22</v>
      </c>
      <c r="AA535" s="11">
        <v>23</v>
      </c>
      <c r="AB535" s="11">
        <v>24</v>
      </c>
      <c r="AC535" s="61" t="s">
        <v>2</v>
      </c>
      <c r="AD535" s="61"/>
      <c r="AE535" s="61"/>
    </row>
    <row r="536" spans="2:31" x14ac:dyDescent="0.3">
      <c r="B536" s="57" t="s">
        <v>4</v>
      </c>
      <c r="C536" s="57"/>
      <c r="D536" s="57"/>
      <c r="E536" s="114">
        <v>0</v>
      </c>
      <c r="F536" s="115">
        <v>0</v>
      </c>
      <c r="G536" s="114">
        <v>0</v>
      </c>
      <c r="H536" s="115">
        <v>0</v>
      </c>
      <c r="I536" s="114">
        <v>0</v>
      </c>
      <c r="J536" s="115">
        <v>0</v>
      </c>
      <c r="K536" s="114">
        <v>0</v>
      </c>
      <c r="L536" s="115">
        <v>0</v>
      </c>
      <c r="M536" s="114">
        <v>0</v>
      </c>
      <c r="N536" s="115">
        <v>0</v>
      </c>
      <c r="O536" s="114">
        <v>0</v>
      </c>
      <c r="P536" s="115">
        <v>0</v>
      </c>
      <c r="Q536" s="114">
        <v>0</v>
      </c>
      <c r="R536" s="115">
        <v>0</v>
      </c>
      <c r="S536" s="114">
        <v>3.5166666666666832E-2</v>
      </c>
      <c r="T536" s="115">
        <v>2.2793333333333341</v>
      </c>
      <c r="U536" s="114">
        <v>3.2841666666666685</v>
      </c>
      <c r="V536" s="115">
        <v>3.2723333333333331</v>
      </c>
      <c r="W536" s="114">
        <v>3.1103333333333323</v>
      </c>
      <c r="X536" s="115">
        <v>0</v>
      </c>
      <c r="Y536" s="114">
        <v>0</v>
      </c>
      <c r="Z536" s="115">
        <v>2.2783333333333333</v>
      </c>
      <c r="AA536" s="114">
        <v>1.4304999999999999</v>
      </c>
      <c r="AB536" s="115">
        <v>0.89299999999999968</v>
      </c>
      <c r="AC536" s="58">
        <f>SUM(E536:AB536)</f>
        <v>16.583166666666667</v>
      </c>
      <c r="AD536" s="58"/>
      <c r="AE536" s="58"/>
    </row>
    <row r="537" spans="2:31" x14ac:dyDescent="0.3">
      <c r="B537" s="57" t="s">
        <v>5</v>
      </c>
      <c r="C537" s="57"/>
      <c r="D537" s="57"/>
      <c r="E537" s="113">
        <v>0</v>
      </c>
      <c r="F537" s="116">
        <v>0</v>
      </c>
      <c r="G537" s="113">
        <v>0</v>
      </c>
      <c r="H537" s="116">
        <v>0</v>
      </c>
      <c r="I537" s="113">
        <v>0</v>
      </c>
      <c r="J537" s="116">
        <v>0</v>
      </c>
      <c r="K537" s="113">
        <v>0</v>
      </c>
      <c r="L537" s="116">
        <v>0</v>
      </c>
      <c r="M537" s="113">
        <v>0</v>
      </c>
      <c r="N537" s="116">
        <v>0</v>
      </c>
      <c r="O537" s="113">
        <v>0</v>
      </c>
      <c r="P537" s="116">
        <v>0</v>
      </c>
      <c r="Q537" s="113">
        <v>0</v>
      </c>
      <c r="R537" s="116">
        <v>0</v>
      </c>
      <c r="S537" s="113">
        <v>2.1418333333333335</v>
      </c>
      <c r="T537" s="116">
        <v>10.27033333333333</v>
      </c>
      <c r="U537" s="113">
        <v>10.700499999999998</v>
      </c>
      <c r="V537" s="116">
        <v>16.030333333333335</v>
      </c>
      <c r="W537" s="113">
        <v>13.248333333333331</v>
      </c>
      <c r="X537" s="116">
        <v>0</v>
      </c>
      <c r="Y537" s="113">
        <v>7.9131666666666662</v>
      </c>
      <c r="Z537" s="116">
        <v>0</v>
      </c>
      <c r="AA537" s="113">
        <v>0</v>
      </c>
      <c r="AB537" s="116">
        <v>0</v>
      </c>
      <c r="AC537" s="58">
        <f t="shared" ref="AC537:AC573" si="268">SUM(E537:AB537)</f>
        <v>60.304500000000004</v>
      </c>
      <c r="AD537" s="58"/>
      <c r="AE537" s="58"/>
    </row>
    <row r="538" spans="2:31" x14ac:dyDescent="0.3">
      <c r="B538" s="57" t="s">
        <v>6</v>
      </c>
      <c r="C538" s="57"/>
      <c r="D538" s="57"/>
      <c r="E538" s="113">
        <v>0</v>
      </c>
      <c r="F538" s="116">
        <v>0</v>
      </c>
      <c r="G538" s="113">
        <v>0</v>
      </c>
      <c r="H538" s="116">
        <v>0</v>
      </c>
      <c r="I538" s="113">
        <v>0</v>
      </c>
      <c r="J538" s="116">
        <v>0</v>
      </c>
      <c r="K538" s="113">
        <v>0</v>
      </c>
      <c r="L538" s="116">
        <v>0</v>
      </c>
      <c r="M538" s="113">
        <v>0</v>
      </c>
      <c r="N538" s="116">
        <v>0</v>
      </c>
      <c r="O538" s="113">
        <v>0</v>
      </c>
      <c r="P538" s="116">
        <v>0</v>
      </c>
      <c r="Q538" s="113">
        <v>0</v>
      </c>
      <c r="R538" s="116">
        <v>1.8203333333333331</v>
      </c>
      <c r="S538" s="113">
        <v>0</v>
      </c>
      <c r="T538" s="116">
        <v>0</v>
      </c>
      <c r="U538" s="113">
        <v>10.338833333333334</v>
      </c>
      <c r="V538" s="116">
        <v>12.316999999999998</v>
      </c>
      <c r="W538" s="113">
        <v>7.9618333333333355</v>
      </c>
      <c r="X538" s="116">
        <v>0</v>
      </c>
      <c r="Y538" s="113">
        <v>0</v>
      </c>
      <c r="Z538" s="116">
        <v>0</v>
      </c>
      <c r="AA538" s="113">
        <v>0</v>
      </c>
      <c r="AB538" s="116">
        <v>4.3499999999999962E-2</v>
      </c>
      <c r="AC538" s="58">
        <f t="shared" si="268"/>
        <v>32.481500000000004</v>
      </c>
      <c r="AD538" s="58"/>
      <c r="AE538" s="58"/>
    </row>
    <row r="539" spans="2:31" x14ac:dyDescent="0.3">
      <c r="B539" s="57" t="s">
        <v>99</v>
      </c>
      <c r="C539" s="57"/>
      <c r="D539" s="57"/>
      <c r="E539" s="113">
        <v>0</v>
      </c>
      <c r="F539" s="116">
        <v>0</v>
      </c>
      <c r="G539" s="113">
        <v>0</v>
      </c>
      <c r="H539" s="116">
        <v>0</v>
      </c>
      <c r="I539" s="113">
        <v>0</v>
      </c>
      <c r="J539" s="116">
        <v>0</v>
      </c>
      <c r="K539" s="113">
        <v>0</v>
      </c>
      <c r="L539" s="116">
        <v>0</v>
      </c>
      <c r="M539" s="113">
        <v>0</v>
      </c>
      <c r="N539" s="116">
        <v>0</v>
      </c>
      <c r="O539" s="113">
        <v>0</v>
      </c>
      <c r="P539" s="116">
        <v>0</v>
      </c>
      <c r="Q539" s="113">
        <v>0</v>
      </c>
      <c r="R539" s="116">
        <v>0</v>
      </c>
      <c r="S539" s="113">
        <v>0</v>
      </c>
      <c r="T539" s="116">
        <v>0</v>
      </c>
      <c r="U539" s="113">
        <v>0</v>
      </c>
      <c r="V539" s="116">
        <v>0</v>
      </c>
      <c r="W539" s="113">
        <v>0</v>
      </c>
      <c r="X539" s="116">
        <v>0</v>
      </c>
      <c r="Y539" s="113">
        <v>26.045000000000009</v>
      </c>
      <c r="Z539" s="116">
        <v>7.2434999999999947</v>
      </c>
      <c r="AA539" s="113">
        <v>9.1909999999999972</v>
      </c>
      <c r="AB539" s="116">
        <v>8.4078333333333397</v>
      </c>
      <c r="AC539" s="58">
        <f t="shared" si="268"/>
        <v>50.887333333333345</v>
      </c>
      <c r="AD539" s="58"/>
      <c r="AE539" s="58"/>
    </row>
    <row r="540" spans="2:31" x14ac:dyDescent="0.3">
      <c r="B540" s="57" t="s">
        <v>7</v>
      </c>
      <c r="C540" s="57"/>
      <c r="D540" s="57"/>
      <c r="E540" s="113">
        <v>0</v>
      </c>
      <c r="F540" s="116">
        <v>0</v>
      </c>
      <c r="G540" s="113">
        <v>0</v>
      </c>
      <c r="H540" s="116">
        <v>0</v>
      </c>
      <c r="I540" s="113">
        <v>0</v>
      </c>
      <c r="J540" s="116">
        <v>0</v>
      </c>
      <c r="K540" s="113">
        <v>0</v>
      </c>
      <c r="L540" s="116">
        <v>0</v>
      </c>
      <c r="M540" s="113">
        <v>0</v>
      </c>
      <c r="N540" s="116">
        <v>0</v>
      </c>
      <c r="O540" s="113">
        <v>0</v>
      </c>
      <c r="P540" s="116">
        <v>0</v>
      </c>
      <c r="Q540" s="113">
        <v>0</v>
      </c>
      <c r="R540" s="116">
        <v>0</v>
      </c>
      <c r="S540" s="113">
        <v>0</v>
      </c>
      <c r="T540" s="116">
        <v>0</v>
      </c>
      <c r="U540" s="113">
        <v>0</v>
      </c>
      <c r="V540" s="116">
        <v>0</v>
      </c>
      <c r="W540" s="113">
        <v>7.6298333333333312</v>
      </c>
      <c r="X540" s="116">
        <v>0</v>
      </c>
      <c r="Y540" s="113">
        <v>0</v>
      </c>
      <c r="Z540" s="116">
        <v>0</v>
      </c>
      <c r="AA540" s="113">
        <v>0</v>
      </c>
      <c r="AB540" s="116">
        <v>1.5189999999999995</v>
      </c>
      <c r="AC540" s="58">
        <f t="shared" si="268"/>
        <v>9.1488333333333305</v>
      </c>
      <c r="AD540" s="58"/>
      <c r="AE540" s="58"/>
    </row>
    <row r="541" spans="2:31" x14ac:dyDescent="0.3">
      <c r="B541" s="57" t="s">
        <v>8</v>
      </c>
      <c r="C541" s="57"/>
      <c r="D541" s="57"/>
      <c r="E541" s="113">
        <v>0</v>
      </c>
      <c r="F541" s="116">
        <v>0</v>
      </c>
      <c r="G541" s="113">
        <v>0</v>
      </c>
      <c r="H541" s="116">
        <v>0</v>
      </c>
      <c r="I541" s="113">
        <v>0</v>
      </c>
      <c r="J541" s="116">
        <v>0</v>
      </c>
      <c r="K541" s="113">
        <v>0</v>
      </c>
      <c r="L541" s="116">
        <v>0</v>
      </c>
      <c r="M541" s="113">
        <v>0</v>
      </c>
      <c r="N541" s="116">
        <v>0</v>
      </c>
      <c r="O541" s="113">
        <v>0</v>
      </c>
      <c r="P541" s="116">
        <v>0</v>
      </c>
      <c r="Q541" s="113">
        <v>0</v>
      </c>
      <c r="R541" s="116">
        <v>0</v>
      </c>
      <c r="S541" s="113">
        <v>0</v>
      </c>
      <c r="T541" s="116">
        <v>0</v>
      </c>
      <c r="U541" s="113">
        <v>0</v>
      </c>
      <c r="V541" s="116">
        <v>0</v>
      </c>
      <c r="W541" s="113">
        <v>0</v>
      </c>
      <c r="X541" s="116">
        <v>0</v>
      </c>
      <c r="Y541" s="113">
        <v>0.7629999999999999</v>
      </c>
      <c r="Z541" s="116">
        <v>2.5499999999999989</v>
      </c>
      <c r="AA541" s="113">
        <v>7.4408333333333356</v>
      </c>
      <c r="AB541" s="116">
        <v>7.6150000000000002</v>
      </c>
      <c r="AC541" s="58">
        <f t="shared" si="268"/>
        <v>18.368833333333335</v>
      </c>
      <c r="AD541" s="58"/>
      <c r="AE541" s="58"/>
    </row>
    <row r="542" spans="2:31" x14ac:dyDescent="0.3">
      <c r="B542" s="57" t="s">
        <v>9</v>
      </c>
      <c r="C542" s="57"/>
      <c r="D542" s="57"/>
      <c r="E542" s="113">
        <v>0</v>
      </c>
      <c r="F542" s="116">
        <v>0</v>
      </c>
      <c r="G542" s="113">
        <v>0</v>
      </c>
      <c r="H542" s="116">
        <v>0</v>
      </c>
      <c r="I542" s="113">
        <v>0</v>
      </c>
      <c r="J542" s="116">
        <v>0</v>
      </c>
      <c r="K542" s="113">
        <v>0</v>
      </c>
      <c r="L542" s="116">
        <v>0</v>
      </c>
      <c r="M542" s="113">
        <v>0</v>
      </c>
      <c r="N542" s="116">
        <v>0</v>
      </c>
      <c r="O542" s="113">
        <v>0</v>
      </c>
      <c r="P542" s="116">
        <v>0</v>
      </c>
      <c r="Q542" s="113">
        <v>0</v>
      </c>
      <c r="R542" s="116">
        <v>0</v>
      </c>
      <c r="S542" s="113">
        <v>0</v>
      </c>
      <c r="T542" s="116">
        <v>2.8861666666666674</v>
      </c>
      <c r="U542" s="113">
        <v>9.3786666666666676</v>
      </c>
      <c r="V542" s="116">
        <v>18.225666666666665</v>
      </c>
      <c r="W542" s="113">
        <v>21.102</v>
      </c>
      <c r="X542" s="116">
        <v>0</v>
      </c>
      <c r="Y542" s="113">
        <v>0</v>
      </c>
      <c r="Z542" s="116">
        <v>0</v>
      </c>
      <c r="AA542" s="113">
        <v>0</v>
      </c>
      <c r="AB542" s="116">
        <v>0</v>
      </c>
      <c r="AC542" s="58">
        <f t="shared" si="268"/>
        <v>51.592500000000001</v>
      </c>
      <c r="AD542" s="58"/>
      <c r="AE542" s="58"/>
    </row>
    <row r="543" spans="2:31" x14ac:dyDescent="0.3">
      <c r="B543" s="57" t="s">
        <v>10</v>
      </c>
      <c r="C543" s="57"/>
      <c r="D543" s="57"/>
      <c r="E543" s="113">
        <v>0</v>
      </c>
      <c r="F543" s="116">
        <v>0</v>
      </c>
      <c r="G543" s="113">
        <v>0</v>
      </c>
      <c r="H543" s="116">
        <v>0</v>
      </c>
      <c r="I543" s="113">
        <v>0</v>
      </c>
      <c r="J543" s="116">
        <v>0</v>
      </c>
      <c r="K543" s="113">
        <v>0</v>
      </c>
      <c r="L543" s="116">
        <v>0</v>
      </c>
      <c r="M543" s="113">
        <v>0</v>
      </c>
      <c r="N543" s="116">
        <v>0</v>
      </c>
      <c r="O543" s="113">
        <v>0</v>
      </c>
      <c r="P543" s="116">
        <v>0</v>
      </c>
      <c r="Q543" s="113">
        <v>0</v>
      </c>
      <c r="R543" s="116">
        <v>0</v>
      </c>
      <c r="S543" s="113">
        <v>0</v>
      </c>
      <c r="T543" s="116">
        <v>0</v>
      </c>
      <c r="U543" s="113">
        <v>5.5759999999999987</v>
      </c>
      <c r="V543" s="116">
        <v>14.662499999999998</v>
      </c>
      <c r="W543" s="113">
        <v>15.299499999999998</v>
      </c>
      <c r="X543" s="116">
        <v>0</v>
      </c>
      <c r="Y543" s="113">
        <v>0</v>
      </c>
      <c r="Z543" s="116">
        <v>0</v>
      </c>
      <c r="AA543" s="113">
        <v>0</v>
      </c>
      <c r="AB543" s="116">
        <v>0</v>
      </c>
      <c r="AC543" s="58">
        <f t="shared" si="268"/>
        <v>35.537999999999997</v>
      </c>
      <c r="AD543" s="58"/>
      <c r="AE543" s="58"/>
    </row>
    <row r="544" spans="2:31" x14ac:dyDescent="0.3">
      <c r="B544" s="57" t="s">
        <v>11</v>
      </c>
      <c r="C544" s="57"/>
      <c r="D544" s="57"/>
      <c r="E544" s="113">
        <v>0</v>
      </c>
      <c r="F544" s="116">
        <v>0</v>
      </c>
      <c r="G544" s="113">
        <v>0</v>
      </c>
      <c r="H544" s="116">
        <v>0</v>
      </c>
      <c r="I544" s="113">
        <v>0</v>
      </c>
      <c r="J544" s="116">
        <v>0</v>
      </c>
      <c r="K544" s="113">
        <v>0</v>
      </c>
      <c r="L544" s="116">
        <v>0</v>
      </c>
      <c r="M544" s="113">
        <v>0</v>
      </c>
      <c r="N544" s="116">
        <v>0</v>
      </c>
      <c r="O544" s="113">
        <v>0</v>
      </c>
      <c r="P544" s="116">
        <v>0</v>
      </c>
      <c r="Q544" s="113">
        <v>0</v>
      </c>
      <c r="R544" s="116">
        <v>0</v>
      </c>
      <c r="S544" s="113">
        <v>0</v>
      </c>
      <c r="T544" s="116">
        <v>0</v>
      </c>
      <c r="U544" s="113">
        <v>1.2000000000000013</v>
      </c>
      <c r="V544" s="116">
        <v>10.100000000000012</v>
      </c>
      <c r="W544" s="113">
        <v>14.685000000000008</v>
      </c>
      <c r="X544" s="116">
        <v>0</v>
      </c>
      <c r="Y544" s="113">
        <v>0</v>
      </c>
      <c r="Z544" s="116">
        <v>0</v>
      </c>
      <c r="AA544" s="113">
        <v>0</v>
      </c>
      <c r="AB544" s="116">
        <v>0</v>
      </c>
      <c r="AC544" s="58">
        <f t="shared" si="268"/>
        <v>25.985000000000021</v>
      </c>
      <c r="AD544" s="58"/>
      <c r="AE544" s="58"/>
    </row>
    <row r="545" spans="2:31" x14ac:dyDescent="0.3">
      <c r="B545" s="57" t="s">
        <v>12</v>
      </c>
      <c r="C545" s="57"/>
      <c r="D545" s="57"/>
      <c r="E545" s="113">
        <v>0</v>
      </c>
      <c r="F545" s="116">
        <v>0</v>
      </c>
      <c r="G545" s="113">
        <v>0</v>
      </c>
      <c r="H545" s="116">
        <v>0</v>
      </c>
      <c r="I545" s="113">
        <v>0</v>
      </c>
      <c r="J545" s="116">
        <v>0</v>
      </c>
      <c r="K545" s="113">
        <v>0</v>
      </c>
      <c r="L545" s="116">
        <v>0</v>
      </c>
      <c r="M545" s="113">
        <v>0</v>
      </c>
      <c r="N545" s="116">
        <v>0</v>
      </c>
      <c r="O545" s="113">
        <v>0</v>
      </c>
      <c r="P545" s="116">
        <v>0</v>
      </c>
      <c r="Q545" s="113">
        <v>0</v>
      </c>
      <c r="R545" s="116">
        <v>0</v>
      </c>
      <c r="S545" s="113">
        <v>0</v>
      </c>
      <c r="T545" s="116">
        <v>0</v>
      </c>
      <c r="U545" s="113">
        <v>1.9250000000000029</v>
      </c>
      <c r="V545" s="116">
        <v>13.539999999999996</v>
      </c>
      <c r="W545" s="113">
        <v>19.498666666666669</v>
      </c>
      <c r="X545" s="116">
        <v>0</v>
      </c>
      <c r="Y545" s="113">
        <v>0</v>
      </c>
      <c r="Z545" s="116">
        <v>0</v>
      </c>
      <c r="AA545" s="113">
        <v>0</v>
      </c>
      <c r="AB545" s="116">
        <v>0</v>
      </c>
      <c r="AC545" s="58">
        <f t="shared" si="268"/>
        <v>34.963666666666668</v>
      </c>
      <c r="AD545" s="58"/>
      <c r="AE545" s="58"/>
    </row>
    <row r="546" spans="2:31" x14ac:dyDescent="0.3">
      <c r="B546" s="57" t="s">
        <v>13</v>
      </c>
      <c r="C546" s="57"/>
      <c r="D546" s="57"/>
      <c r="E546" s="113">
        <v>0</v>
      </c>
      <c r="F546" s="116">
        <v>0</v>
      </c>
      <c r="G546" s="113">
        <v>0</v>
      </c>
      <c r="H546" s="116">
        <v>0</v>
      </c>
      <c r="I546" s="113">
        <v>0</v>
      </c>
      <c r="J546" s="116">
        <v>0</v>
      </c>
      <c r="K546" s="113">
        <v>0</v>
      </c>
      <c r="L546" s="116">
        <v>0</v>
      </c>
      <c r="M546" s="113">
        <v>0</v>
      </c>
      <c r="N546" s="116">
        <v>0</v>
      </c>
      <c r="O546" s="113">
        <v>0</v>
      </c>
      <c r="P546" s="116">
        <v>0</v>
      </c>
      <c r="Q546" s="113">
        <v>0</v>
      </c>
      <c r="R546" s="116">
        <v>0</v>
      </c>
      <c r="S546" s="113">
        <v>0.67166666666666641</v>
      </c>
      <c r="T546" s="116">
        <v>13.824166666666668</v>
      </c>
      <c r="U546" s="113">
        <v>21.061833333333343</v>
      </c>
      <c r="V546" s="116">
        <v>14.604666666666663</v>
      </c>
      <c r="W546" s="113">
        <v>30.181666666666676</v>
      </c>
      <c r="X546" s="116">
        <v>0</v>
      </c>
      <c r="Y546" s="113">
        <v>0</v>
      </c>
      <c r="Z546" s="116">
        <v>0</v>
      </c>
      <c r="AA546" s="113">
        <v>0</v>
      </c>
      <c r="AB546" s="116">
        <v>0</v>
      </c>
      <c r="AC546" s="58">
        <f t="shared" si="268"/>
        <v>80.344000000000008</v>
      </c>
      <c r="AD546" s="58"/>
      <c r="AE546" s="58"/>
    </row>
    <row r="547" spans="2:31" x14ac:dyDescent="0.3">
      <c r="B547" s="57" t="s">
        <v>14</v>
      </c>
      <c r="C547" s="57"/>
      <c r="D547" s="57"/>
      <c r="E547" s="113">
        <v>0</v>
      </c>
      <c r="F547" s="116">
        <v>0</v>
      </c>
      <c r="G547" s="113">
        <v>0</v>
      </c>
      <c r="H547" s="116">
        <v>0</v>
      </c>
      <c r="I547" s="113">
        <v>0</v>
      </c>
      <c r="J547" s="116">
        <v>0</v>
      </c>
      <c r="K547" s="113">
        <v>0</v>
      </c>
      <c r="L547" s="116">
        <v>0</v>
      </c>
      <c r="M547" s="113">
        <v>0</v>
      </c>
      <c r="N547" s="116">
        <v>0</v>
      </c>
      <c r="O547" s="113">
        <v>0</v>
      </c>
      <c r="P547" s="116">
        <v>0</v>
      </c>
      <c r="Q547" s="113">
        <v>0</v>
      </c>
      <c r="R547" s="116">
        <v>0</v>
      </c>
      <c r="S547" s="113">
        <v>0.63900000000000001</v>
      </c>
      <c r="T547" s="116">
        <v>2.1299999999999981</v>
      </c>
      <c r="U547" s="113">
        <v>2.0300000000000007</v>
      </c>
      <c r="V547" s="116">
        <v>1.930000000000003</v>
      </c>
      <c r="W547" s="113">
        <v>1.1715000000000004</v>
      </c>
      <c r="X547" s="116">
        <v>0</v>
      </c>
      <c r="Y547" s="113">
        <v>0</v>
      </c>
      <c r="Z547" s="116">
        <v>0</v>
      </c>
      <c r="AA547" s="113">
        <v>0</v>
      </c>
      <c r="AB547" s="116">
        <v>0</v>
      </c>
      <c r="AC547" s="58">
        <f t="shared" si="268"/>
        <v>7.9005000000000027</v>
      </c>
      <c r="AD547" s="58"/>
      <c r="AE547" s="58"/>
    </row>
    <row r="548" spans="2:31" x14ac:dyDescent="0.3">
      <c r="B548" s="57" t="s">
        <v>15</v>
      </c>
      <c r="C548" s="57"/>
      <c r="D548" s="57"/>
      <c r="E548" s="113">
        <v>0</v>
      </c>
      <c r="F548" s="116">
        <v>0</v>
      </c>
      <c r="G548" s="113">
        <v>0</v>
      </c>
      <c r="H548" s="116">
        <v>0</v>
      </c>
      <c r="I548" s="113">
        <v>0</v>
      </c>
      <c r="J548" s="116">
        <v>0</v>
      </c>
      <c r="K548" s="113">
        <v>0</v>
      </c>
      <c r="L548" s="116">
        <v>0</v>
      </c>
      <c r="M548" s="113">
        <v>0</v>
      </c>
      <c r="N548" s="116">
        <v>0</v>
      </c>
      <c r="O548" s="113">
        <v>0</v>
      </c>
      <c r="P548" s="116">
        <v>0</v>
      </c>
      <c r="Q548" s="113">
        <v>0</v>
      </c>
      <c r="R548" s="116">
        <v>0</v>
      </c>
      <c r="S548" s="113">
        <v>0</v>
      </c>
      <c r="T548" s="116">
        <v>0</v>
      </c>
      <c r="U548" s="113">
        <v>0</v>
      </c>
      <c r="V548" s="116">
        <v>0</v>
      </c>
      <c r="W548" s="113">
        <v>0</v>
      </c>
      <c r="X548" s="116">
        <v>0</v>
      </c>
      <c r="Y548" s="113">
        <v>0</v>
      </c>
      <c r="Z548" s="116">
        <v>0</v>
      </c>
      <c r="AA548" s="113">
        <v>0</v>
      </c>
      <c r="AB548" s="116">
        <v>0</v>
      </c>
      <c r="AC548" s="58">
        <f t="shared" si="268"/>
        <v>0</v>
      </c>
      <c r="AD548" s="58"/>
      <c r="AE548" s="58"/>
    </row>
    <row r="549" spans="2:31" x14ac:dyDescent="0.3">
      <c r="B549" s="57" t="s">
        <v>16</v>
      </c>
      <c r="C549" s="57"/>
      <c r="D549" s="57"/>
      <c r="E549" s="113">
        <v>0</v>
      </c>
      <c r="F549" s="116">
        <v>0</v>
      </c>
      <c r="G549" s="113">
        <v>0</v>
      </c>
      <c r="H549" s="116">
        <v>0</v>
      </c>
      <c r="I549" s="113">
        <v>0</v>
      </c>
      <c r="J549" s="116">
        <v>0</v>
      </c>
      <c r="K549" s="113">
        <v>0</v>
      </c>
      <c r="L549" s="116">
        <v>0</v>
      </c>
      <c r="M549" s="113">
        <v>0</v>
      </c>
      <c r="N549" s="116">
        <v>0</v>
      </c>
      <c r="O549" s="113">
        <v>0</v>
      </c>
      <c r="P549" s="116">
        <v>0</v>
      </c>
      <c r="Q549" s="113">
        <v>0</v>
      </c>
      <c r="R549" s="116">
        <v>0</v>
      </c>
      <c r="S549" s="113">
        <v>0</v>
      </c>
      <c r="T549" s="116">
        <v>0</v>
      </c>
      <c r="U549" s="113">
        <v>0</v>
      </c>
      <c r="V549" s="116">
        <v>0</v>
      </c>
      <c r="W549" s="113">
        <v>0</v>
      </c>
      <c r="X549" s="116">
        <v>0</v>
      </c>
      <c r="Y549" s="113">
        <v>0</v>
      </c>
      <c r="Z549" s="116">
        <v>0</v>
      </c>
      <c r="AA549" s="113">
        <v>0</v>
      </c>
      <c r="AB549" s="116">
        <v>0</v>
      </c>
      <c r="AC549" s="58">
        <f t="shared" si="268"/>
        <v>0</v>
      </c>
      <c r="AD549" s="58"/>
      <c r="AE549" s="58"/>
    </row>
    <row r="550" spans="2:31" x14ac:dyDescent="0.3">
      <c r="B550" s="57" t="s">
        <v>17</v>
      </c>
      <c r="C550" s="57"/>
      <c r="D550" s="57"/>
      <c r="E550" s="113">
        <v>0</v>
      </c>
      <c r="F550" s="116">
        <v>0</v>
      </c>
      <c r="G550" s="113">
        <v>0</v>
      </c>
      <c r="H550" s="116">
        <v>0</v>
      </c>
      <c r="I550" s="113">
        <v>0</v>
      </c>
      <c r="J550" s="116">
        <v>0</v>
      </c>
      <c r="K550" s="113">
        <v>0</v>
      </c>
      <c r="L550" s="116">
        <v>0</v>
      </c>
      <c r="M550" s="113">
        <v>0</v>
      </c>
      <c r="N550" s="116">
        <v>0</v>
      </c>
      <c r="O550" s="113">
        <v>0</v>
      </c>
      <c r="P550" s="116">
        <v>0</v>
      </c>
      <c r="Q550" s="113">
        <v>0</v>
      </c>
      <c r="R550" s="116">
        <v>0</v>
      </c>
      <c r="S550" s="113">
        <v>0</v>
      </c>
      <c r="T550" s="116">
        <v>0</v>
      </c>
      <c r="U550" s="113">
        <v>0</v>
      </c>
      <c r="V550" s="116">
        <v>0</v>
      </c>
      <c r="W550" s="113">
        <v>0</v>
      </c>
      <c r="X550" s="116">
        <v>0</v>
      </c>
      <c r="Y550" s="113">
        <v>0</v>
      </c>
      <c r="Z550" s="116">
        <v>0</v>
      </c>
      <c r="AA550" s="113">
        <v>0</v>
      </c>
      <c r="AB550" s="116">
        <v>0</v>
      </c>
      <c r="AC550" s="58">
        <f t="shared" si="268"/>
        <v>0</v>
      </c>
      <c r="AD550" s="58"/>
      <c r="AE550" s="58"/>
    </row>
    <row r="551" spans="2:31" x14ac:dyDescent="0.3">
      <c r="B551" s="57" t="s">
        <v>18</v>
      </c>
      <c r="C551" s="57"/>
      <c r="D551" s="57"/>
      <c r="E551" s="113">
        <v>0</v>
      </c>
      <c r="F551" s="116">
        <v>0</v>
      </c>
      <c r="G551" s="113">
        <v>0</v>
      </c>
      <c r="H551" s="116">
        <v>0</v>
      </c>
      <c r="I551" s="113">
        <v>0</v>
      </c>
      <c r="J551" s="116">
        <v>0</v>
      </c>
      <c r="K551" s="113">
        <v>0</v>
      </c>
      <c r="L551" s="116">
        <v>0</v>
      </c>
      <c r="M551" s="113">
        <v>0</v>
      </c>
      <c r="N551" s="116">
        <v>0</v>
      </c>
      <c r="O551" s="113">
        <v>0</v>
      </c>
      <c r="P551" s="116">
        <v>0</v>
      </c>
      <c r="Q551" s="113">
        <v>0</v>
      </c>
      <c r="R551" s="116">
        <v>0</v>
      </c>
      <c r="S551" s="113">
        <v>0</v>
      </c>
      <c r="T551" s="116">
        <v>0</v>
      </c>
      <c r="U551" s="113">
        <v>0</v>
      </c>
      <c r="V551" s="116">
        <v>0</v>
      </c>
      <c r="W551" s="113">
        <v>0</v>
      </c>
      <c r="X551" s="116">
        <v>0</v>
      </c>
      <c r="Y551" s="113">
        <v>0</v>
      </c>
      <c r="Z551" s="116">
        <v>0</v>
      </c>
      <c r="AA551" s="113">
        <v>0</v>
      </c>
      <c r="AB551" s="116">
        <v>0</v>
      </c>
      <c r="AC551" s="58">
        <f t="shared" si="268"/>
        <v>0</v>
      </c>
      <c r="AD551" s="58"/>
      <c r="AE551" s="58"/>
    </row>
    <row r="552" spans="2:31" x14ac:dyDescent="0.3">
      <c r="B552" s="57" t="s">
        <v>19</v>
      </c>
      <c r="C552" s="57"/>
      <c r="D552" s="57"/>
      <c r="E552" s="113">
        <v>0</v>
      </c>
      <c r="F552" s="116">
        <v>0</v>
      </c>
      <c r="G552" s="113">
        <v>0</v>
      </c>
      <c r="H552" s="116">
        <v>0</v>
      </c>
      <c r="I552" s="113">
        <v>0</v>
      </c>
      <c r="J552" s="116">
        <v>0</v>
      </c>
      <c r="K552" s="113">
        <v>0</v>
      </c>
      <c r="L552" s="116">
        <v>0</v>
      </c>
      <c r="M552" s="113">
        <v>0</v>
      </c>
      <c r="N552" s="116">
        <v>0</v>
      </c>
      <c r="O552" s="113">
        <v>0</v>
      </c>
      <c r="P552" s="116">
        <v>0</v>
      </c>
      <c r="Q552" s="113">
        <v>0</v>
      </c>
      <c r="R552" s="116">
        <v>0</v>
      </c>
      <c r="S552" s="113">
        <v>0</v>
      </c>
      <c r="T552" s="116">
        <v>0</v>
      </c>
      <c r="U552" s="113">
        <v>0</v>
      </c>
      <c r="V552" s="116">
        <v>0</v>
      </c>
      <c r="W552" s="113">
        <v>0</v>
      </c>
      <c r="X552" s="116">
        <v>0</v>
      </c>
      <c r="Y552" s="113">
        <v>0</v>
      </c>
      <c r="Z552" s="116">
        <v>0</v>
      </c>
      <c r="AA552" s="113">
        <v>0</v>
      </c>
      <c r="AB552" s="116">
        <v>0</v>
      </c>
      <c r="AC552" s="58">
        <f t="shared" si="268"/>
        <v>0</v>
      </c>
      <c r="AD552" s="58"/>
      <c r="AE552" s="58"/>
    </row>
    <row r="553" spans="2:31" x14ac:dyDescent="0.3">
      <c r="B553" s="57" t="s">
        <v>20</v>
      </c>
      <c r="C553" s="57"/>
      <c r="D553" s="57"/>
      <c r="E553" s="113">
        <v>0</v>
      </c>
      <c r="F553" s="116">
        <v>0</v>
      </c>
      <c r="G553" s="113">
        <v>0</v>
      </c>
      <c r="H553" s="116">
        <v>0</v>
      </c>
      <c r="I553" s="113">
        <v>0</v>
      </c>
      <c r="J553" s="116">
        <v>0</v>
      </c>
      <c r="K553" s="113">
        <v>0</v>
      </c>
      <c r="L553" s="116">
        <v>0</v>
      </c>
      <c r="M553" s="113">
        <v>0</v>
      </c>
      <c r="N553" s="116">
        <v>0</v>
      </c>
      <c r="O553" s="113">
        <v>0</v>
      </c>
      <c r="P553" s="116">
        <v>0</v>
      </c>
      <c r="Q553" s="113">
        <v>0</v>
      </c>
      <c r="R553" s="116">
        <v>0</v>
      </c>
      <c r="S553" s="113">
        <v>0</v>
      </c>
      <c r="T553" s="116">
        <v>0</v>
      </c>
      <c r="U553" s="113">
        <v>0</v>
      </c>
      <c r="V553" s="116">
        <v>0</v>
      </c>
      <c r="W553" s="113">
        <v>0</v>
      </c>
      <c r="X553" s="116">
        <v>0</v>
      </c>
      <c r="Y553" s="113">
        <v>0</v>
      </c>
      <c r="Z553" s="116">
        <v>0</v>
      </c>
      <c r="AA553" s="113">
        <v>0</v>
      </c>
      <c r="AB553" s="116">
        <v>0</v>
      </c>
      <c r="AC553" s="58">
        <f t="shared" si="268"/>
        <v>0</v>
      </c>
      <c r="AD553" s="58"/>
      <c r="AE553" s="58"/>
    </row>
    <row r="554" spans="2:31" x14ac:dyDescent="0.3">
      <c r="B554" s="57" t="s">
        <v>21</v>
      </c>
      <c r="C554" s="57"/>
      <c r="D554" s="57"/>
      <c r="E554" s="113">
        <v>0</v>
      </c>
      <c r="F554" s="116">
        <v>0</v>
      </c>
      <c r="G554" s="113">
        <v>0</v>
      </c>
      <c r="H554" s="116">
        <v>0</v>
      </c>
      <c r="I554" s="113">
        <v>0</v>
      </c>
      <c r="J554" s="116">
        <v>0</v>
      </c>
      <c r="K554" s="113">
        <v>0</v>
      </c>
      <c r="L554" s="116">
        <v>0</v>
      </c>
      <c r="M554" s="113">
        <v>0</v>
      </c>
      <c r="N554" s="116">
        <v>0</v>
      </c>
      <c r="O554" s="113">
        <v>0</v>
      </c>
      <c r="P554" s="116">
        <v>0</v>
      </c>
      <c r="Q554" s="113">
        <v>0</v>
      </c>
      <c r="R554" s="116">
        <v>0</v>
      </c>
      <c r="S554" s="113">
        <v>0</v>
      </c>
      <c r="T554" s="116">
        <v>0</v>
      </c>
      <c r="U554" s="113">
        <v>0</v>
      </c>
      <c r="V554" s="116">
        <v>0</v>
      </c>
      <c r="W554" s="113">
        <v>0</v>
      </c>
      <c r="X554" s="116">
        <v>0</v>
      </c>
      <c r="Y554" s="113">
        <v>0</v>
      </c>
      <c r="Z554" s="116">
        <v>0</v>
      </c>
      <c r="AA554" s="113">
        <v>0</v>
      </c>
      <c r="AB554" s="116">
        <v>0</v>
      </c>
      <c r="AC554" s="58">
        <f t="shared" si="268"/>
        <v>0</v>
      </c>
      <c r="AD554" s="58"/>
      <c r="AE554" s="58"/>
    </row>
    <row r="555" spans="2:31" x14ac:dyDescent="0.3">
      <c r="B555" s="57" t="s">
        <v>22</v>
      </c>
      <c r="C555" s="57"/>
      <c r="D555" s="57"/>
      <c r="E555" s="113">
        <v>0</v>
      </c>
      <c r="F555" s="116">
        <v>0</v>
      </c>
      <c r="G555" s="113">
        <v>0</v>
      </c>
      <c r="H555" s="116">
        <v>0</v>
      </c>
      <c r="I555" s="113">
        <v>0</v>
      </c>
      <c r="J555" s="116">
        <v>0</v>
      </c>
      <c r="K555" s="113">
        <v>0</v>
      </c>
      <c r="L555" s="116">
        <v>0</v>
      </c>
      <c r="M555" s="113">
        <v>0</v>
      </c>
      <c r="N555" s="116">
        <v>0</v>
      </c>
      <c r="O555" s="113">
        <v>0</v>
      </c>
      <c r="P555" s="116">
        <v>0</v>
      </c>
      <c r="Q555" s="113">
        <v>0</v>
      </c>
      <c r="R555" s="116">
        <v>0</v>
      </c>
      <c r="S555" s="113">
        <v>0</v>
      </c>
      <c r="T555" s="116">
        <v>0</v>
      </c>
      <c r="U555" s="113">
        <v>0</v>
      </c>
      <c r="V555" s="116">
        <v>0</v>
      </c>
      <c r="W555" s="113">
        <v>0</v>
      </c>
      <c r="X555" s="116">
        <v>0</v>
      </c>
      <c r="Y555" s="113">
        <v>0</v>
      </c>
      <c r="Z555" s="116">
        <v>0</v>
      </c>
      <c r="AA555" s="113">
        <v>0</v>
      </c>
      <c r="AB555" s="116">
        <v>0</v>
      </c>
      <c r="AC555" s="58">
        <f t="shared" si="268"/>
        <v>0</v>
      </c>
      <c r="AD555" s="58"/>
      <c r="AE555" s="58"/>
    </row>
    <row r="556" spans="2:31" x14ac:dyDescent="0.3">
      <c r="B556" s="57" t="s">
        <v>23</v>
      </c>
      <c r="C556" s="57"/>
      <c r="D556" s="57"/>
      <c r="E556" s="113">
        <v>0</v>
      </c>
      <c r="F556" s="116">
        <v>0</v>
      </c>
      <c r="G556" s="113">
        <v>0</v>
      </c>
      <c r="H556" s="116">
        <v>0</v>
      </c>
      <c r="I556" s="113">
        <v>0</v>
      </c>
      <c r="J556" s="116">
        <v>0</v>
      </c>
      <c r="K556" s="113">
        <v>0</v>
      </c>
      <c r="L556" s="116">
        <v>0</v>
      </c>
      <c r="M556" s="113">
        <v>0</v>
      </c>
      <c r="N556" s="116">
        <v>0</v>
      </c>
      <c r="O556" s="113">
        <v>0</v>
      </c>
      <c r="P556" s="116">
        <v>0</v>
      </c>
      <c r="Q556" s="113">
        <v>0</v>
      </c>
      <c r="R556" s="116">
        <v>0</v>
      </c>
      <c r="S556" s="113">
        <v>0</v>
      </c>
      <c r="T556" s="116">
        <v>0</v>
      </c>
      <c r="U556" s="113">
        <v>0</v>
      </c>
      <c r="V556" s="116">
        <v>0</v>
      </c>
      <c r="W556" s="113">
        <v>0</v>
      </c>
      <c r="X556" s="116">
        <v>0</v>
      </c>
      <c r="Y556" s="113">
        <v>0</v>
      </c>
      <c r="Z556" s="116">
        <v>0</v>
      </c>
      <c r="AA556" s="113">
        <v>0</v>
      </c>
      <c r="AB556" s="116">
        <v>0</v>
      </c>
      <c r="AC556" s="58">
        <f t="shared" si="268"/>
        <v>0</v>
      </c>
      <c r="AD556" s="58"/>
      <c r="AE556" s="58"/>
    </row>
    <row r="557" spans="2:31" x14ac:dyDescent="0.3">
      <c r="B557" s="57" t="s">
        <v>24</v>
      </c>
      <c r="C557" s="57"/>
      <c r="D557" s="57"/>
      <c r="E557" s="113">
        <v>0</v>
      </c>
      <c r="F557" s="116">
        <v>0</v>
      </c>
      <c r="G557" s="113">
        <v>0</v>
      </c>
      <c r="H557" s="116">
        <v>0</v>
      </c>
      <c r="I557" s="113">
        <v>0</v>
      </c>
      <c r="J557" s="116">
        <v>0</v>
      </c>
      <c r="K557" s="113">
        <v>0</v>
      </c>
      <c r="L557" s="116">
        <v>0</v>
      </c>
      <c r="M557" s="113">
        <v>0</v>
      </c>
      <c r="N557" s="116">
        <v>0</v>
      </c>
      <c r="O557" s="113">
        <v>0</v>
      </c>
      <c r="P557" s="116">
        <v>0</v>
      </c>
      <c r="Q557" s="113">
        <v>0</v>
      </c>
      <c r="R557" s="116">
        <v>0</v>
      </c>
      <c r="S557" s="113">
        <v>0</v>
      </c>
      <c r="T557" s="116">
        <v>0</v>
      </c>
      <c r="U557" s="113">
        <v>0</v>
      </c>
      <c r="V557" s="116">
        <v>0</v>
      </c>
      <c r="W557" s="113">
        <v>0</v>
      </c>
      <c r="X557" s="116">
        <v>0</v>
      </c>
      <c r="Y557" s="113">
        <v>0</v>
      </c>
      <c r="Z557" s="116">
        <v>0</v>
      </c>
      <c r="AA557" s="113">
        <v>0</v>
      </c>
      <c r="AB557" s="116">
        <v>0</v>
      </c>
      <c r="AC557" s="58">
        <f t="shared" si="268"/>
        <v>0</v>
      </c>
      <c r="AD557" s="58"/>
      <c r="AE557" s="58"/>
    </row>
    <row r="558" spans="2:31" x14ac:dyDescent="0.3">
      <c r="B558" s="57" t="s">
        <v>25</v>
      </c>
      <c r="C558" s="57"/>
      <c r="D558" s="57"/>
      <c r="E558" s="113">
        <v>0</v>
      </c>
      <c r="F558" s="116">
        <v>0</v>
      </c>
      <c r="G558" s="113">
        <v>0</v>
      </c>
      <c r="H558" s="116">
        <v>0</v>
      </c>
      <c r="I558" s="113">
        <v>0</v>
      </c>
      <c r="J558" s="116">
        <v>0</v>
      </c>
      <c r="K558" s="113">
        <v>0</v>
      </c>
      <c r="L558" s="116">
        <v>0</v>
      </c>
      <c r="M558" s="113">
        <v>0</v>
      </c>
      <c r="N558" s="116">
        <v>0</v>
      </c>
      <c r="O558" s="113">
        <v>0</v>
      </c>
      <c r="P558" s="116">
        <v>0</v>
      </c>
      <c r="Q558" s="113">
        <v>0</v>
      </c>
      <c r="R558" s="116">
        <v>0</v>
      </c>
      <c r="S558" s="113">
        <v>0</v>
      </c>
      <c r="T558" s="116">
        <v>0</v>
      </c>
      <c r="U558" s="113">
        <v>0</v>
      </c>
      <c r="V558" s="116">
        <v>0</v>
      </c>
      <c r="W558" s="113">
        <v>0</v>
      </c>
      <c r="X558" s="116">
        <v>0</v>
      </c>
      <c r="Y558" s="113">
        <v>0</v>
      </c>
      <c r="Z558" s="116">
        <v>0</v>
      </c>
      <c r="AA558" s="113">
        <v>0</v>
      </c>
      <c r="AB558" s="116">
        <v>0</v>
      </c>
      <c r="AC558" s="58">
        <f t="shared" si="268"/>
        <v>0</v>
      </c>
      <c r="AD558" s="58"/>
      <c r="AE558" s="58"/>
    </row>
    <row r="559" spans="2:31" x14ac:dyDescent="0.3">
      <c r="B559" s="57" t="s">
        <v>26</v>
      </c>
      <c r="C559" s="57"/>
      <c r="D559" s="57"/>
      <c r="E559" s="113">
        <v>0</v>
      </c>
      <c r="F559" s="116">
        <v>0</v>
      </c>
      <c r="G559" s="113">
        <v>0</v>
      </c>
      <c r="H559" s="116">
        <v>0</v>
      </c>
      <c r="I559" s="113">
        <v>0</v>
      </c>
      <c r="J559" s="116">
        <v>0</v>
      </c>
      <c r="K559" s="113">
        <v>0</v>
      </c>
      <c r="L559" s="116">
        <v>0</v>
      </c>
      <c r="M559" s="113">
        <v>0</v>
      </c>
      <c r="N559" s="116">
        <v>0</v>
      </c>
      <c r="O559" s="113">
        <v>0</v>
      </c>
      <c r="P559" s="116">
        <v>0</v>
      </c>
      <c r="Q559" s="113">
        <v>0</v>
      </c>
      <c r="R559" s="116">
        <v>0</v>
      </c>
      <c r="S559" s="113">
        <v>0</v>
      </c>
      <c r="T559" s="116">
        <v>0</v>
      </c>
      <c r="U559" s="113">
        <v>0</v>
      </c>
      <c r="V559" s="116">
        <v>0</v>
      </c>
      <c r="W559" s="113">
        <v>0</v>
      </c>
      <c r="X559" s="116">
        <v>0</v>
      </c>
      <c r="Y559" s="113">
        <v>0</v>
      </c>
      <c r="Z559" s="116">
        <v>0</v>
      </c>
      <c r="AA559" s="113">
        <v>0</v>
      </c>
      <c r="AB559" s="116">
        <v>0</v>
      </c>
      <c r="AC559" s="58">
        <f t="shared" si="268"/>
        <v>0</v>
      </c>
      <c r="AD559" s="58"/>
      <c r="AE559" s="58"/>
    </row>
    <row r="560" spans="2:31" x14ac:dyDescent="0.3">
      <c r="B560" s="57" t="s">
        <v>27</v>
      </c>
      <c r="C560" s="57"/>
      <c r="D560" s="57"/>
      <c r="E560" s="113">
        <v>0</v>
      </c>
      <c r="F560" s="116">
        <v>0</v>
      </c>
      <c r="G560" s="113">
        <v>0</v>
      </c>
      <c r="H560" s="116">
        <v>0</v>
      </c>
      <c r="I560" s="113">
        <v>0</v>
      </c>
      <c r="J560" s="116">
        <v>0</v>
      </c>
      <c r="K560" s="113">
        <v>0</v>
      </c>
      <c r="L560" s="116">
        <v>0</v>
      </c>
      <c r="M560" s="113">
        <v>0</v>
      </c>
      <c r="N560" s="116">
        <v>0</v>
      </c>
      <c r="O560" s="113">
        <v>0</v>
      </c>
      <c r="P560" s="116">
        <v>0</v>
      </c>
      <c r="Q560" s="113">
        <v>0</v>
      </c>
      <c r="R560" s="116">
        <v>0</v>
      </c>
      <c r="S560" s="113">
        <v>0</v>
      </c>
      <c r="T560" s="116">
        <v>0</v>
      </c>
      <c r="U560" s="113">
        <v>0</v>
      </c>
      <c r="V560" s="116">
        <v>0</v>
      </c>
      <c r="W560" s="113">
        <v>0</v>
      </c>
      <c r="X560" s="116">
        <v>0</v>
      </c>
      <c r="Y560" s="113">
        <v>0</v>
      </c>
      <c r="Z560" s="116">
        <v>0</v>
      </c>
      <c r="AA560" s="113">
        <v>0</v>
      </c>
      <c r="AB560" s="116">
        <v>0</v>
      </c>
      <c r="AC560" s="58">
        <f t="shared" si="268"/>
        <v>0</v>
      </c>
      <c r="AD560" s="58"/>
      <c r="AE560" s="58"/>
    </row>
    <row r="561" spans="2:31" x14ac:dyDescent="0.3">
      <c r="B561" s="57" t="s">
        <v>28</v>
      </c>
      <c r="C561" s="57"/>
      <c r="D561" s="57"/>
      <c r="E561" s="113">
        <v>0</v>
      </c>
      <c r="F561" s="116">
        <v>0</v>
      </c>
      <c r="G561" s="113">
        <v>0</v>
      </c>
      <c r="H561" s="116">
        <v>0</v>
      </c>
      <c r="I561" s="113">
        <v>0</v>
      </c>
      <c r="J561" s="116">
        <v>0</v>
      </c>
      <c r="K561" s="113">
        <v>0</v>
      </c>
      <c r="L561" s="116">
        <v>0</v>
      </c>
      <c r="M561" s="113">
        <v>0</v>
      </c>
      <c r="N561" s="116">
        <v>0</v>
      </c>
      <c r="O561" s="113">
        <v>0</v>
      </c>
      <c r="P561" s="116">
        <v>0</v>
      </c>
      <c r="Q561" s="113">
        <v>0</v>
      </c>
      <c r="R561" s="116">
        <v>0</v>
      </c>
      <c r="S561" s="113">
        <v>0</v>
      </c>
      <c r="T561" s="116">
        <v>0</v>
      </c>
      <c r="U561" s="113">
        <v>0</v>
      </c>
      <c r="V561" s="116">
        <v>0</v>
      </c>
      <c r="W561" s="113">
        <v>0</v>
      </c>
      <c r="X561" s="116">
        <v>0</v>
      </c>
      <c r="Y561" s="113">
        <v>0</v>
      </c>
      <c r="Z561" s="116">
        <v>0</v>
      </c>
      <c r="AA561" s="113">
        <v>0</v>
      </c>
      <c r="AB561" s="116">
        <v>0</v>
      </c>
      <c r="AC561" s="58">
        <f t="shared" si="268"/>
        <v>0</v>
      </c>
      <c r="AD561" s="58"/>
      <c r="AE561" s="58"/>
    </row>
    <row r="562" spans="2:31" x14ac:dyDescent="0.3">
      <c r="B562" s="57" t="s">
        <v>98</v>
      </c>
      <c r="C562" s="57"/>
      <c r="D562" s="57"/>
      <c r="E562" s="113">
        <v>0</v>
      </c>
      <c r="F562" s="116">
        <v>0</v>
      </c>
      <c r="G562" s="113">
        <v>0</v>
      </c>
      <c r="H562" s="116">
        <v>0</v>
      </c>
      <c r="I562" s="113">
        <v>0</v>
      </c>
      <c r="J562" s="116">
        <v>0</v>
      </c>
      <c r="K562" s="113">
        <v>0</v>
      </c>
      <c r="L562" s="116">
        <v>0</v>
      </c>
      <c r="M562" s="113">
        <v>0</v>
      </c>
      <c r="N562" s="116">
        <v>0</v>
      </c>
      <c r="O562" s="113">
        <v>0</v>
      </c>
      <c r="P562" s="116">
        <v>0</v>
      </c>
      <c r="Q562" s="113">
        <v>0</v>
      </c>
      <c r="R562" s="116">
        <v>0</v>
      </c>
      <c r="S562" s="113">
        <v>0</v>
      </c>
      <c r="T562" s="116">
        <v>0</v>
      </c>
      <c r="U562" s="113">
        <v>0</v>
      </c>
      <c r="V562" s="116">
        <v>0</v>
      </c>
      <c r="W562" s="113">
        <v>0</v>
      </c>
      <c r="X562" s="116">
        <v>0</v>
      </c>
      <c r="Y562" s="113">
        <v>0</v>
      </c>
      <c r="Z562" s="116">
        <v>0</v>
      </c>
      <c r="AA562" s="113">
        <v>0</v>
      </c>
      <c r="AB562" s="116">
        <v>0</v>
      </c>
      <c r="AC562" s="58">
        <f t="shared" si="268"/>
        <v>0</v>
      </c>
      <c r="AD562" s="58"/>
      <c r="AE562" s="58"/>
    </row>
    <row r="563" spans="2:31" x14ac:dyDescent="0.3">
      <c r="B563" s="57" t="s">
        <v>29</v>
      </c>
      <c r="C563" s="57"/>
      <c r="D563" s="57"/>
      <c r="E563" s="113">
        <v>0</v>
      </c>
      <c r="F563" s="116">
        <v>0</v>
      </c>
      <c r="G563" s="113">
        <v>0</v>
      </c>
      <c r="H563" s="116">
        <v>0</v>
      </c>
      <c r="I563" s="113">
        <v>0</v>
      </c>
      <c r="J563" s="116">
        <v>0</v>
      </c>
      <c r="K563" s="113">
        <v>0</v>
      </c>
      <c r="L563" s="116">
        <v>0</v>
      </c>
      <c r="M563" s="113">
        <v>0</v>
      </c>
      <c r="N563" s="116">
        <v>0</v>
      </c>
      <c r="O563" s="113">
        <v>0</v>
      </c>
      <c r="P563" s="116">
        <v>0</v>
      </c>
      <c r="Q563" s="113">
        <v>0</v>
      </c>
      <c r="R563" s="116">
        <v>0</v>
      </c>
      <c r="S563" s="113">
        <v>0</v>
      </c>
      <c r="T563" s="116">
        <v>0</v>
      </c>
      <c r="U563" s="113">
        <v>0</v>
      </c>
      <c r="V563" s="116">
        <v>0</v>
      </c>
      <c r="W563" s="113">
        <v>0</v>
      </c>
      <c r="X563" s="116">
        <v>0</v>
      </c>
      <c r="Y563" s="113">
        <v>0</v>
      </c>
      <c r="Z563" s="116">
        <v>0</v>
      </c>
      <c r="AA563" s="113">
        <v>0</v>
      </c>
      <c r="AB563" s="116">
        <v>0</v>
      </c>
      <c r="AC563" s="58">
        <f t="shared" si="268"/>
        <v>0</v>
      </c>
      <c r="AD563" s="58"/>
      <c r="AE563" s="58"/>
    </row>
    <row r="564" spans="2:31" x14ac:dyDescent="0.3">
      <c r="B564" s="57" t="s">
        <v>30</v>
      </c>
      <c r="C564" s="57"/>
      <c r="D564" s="57"/>
      <c r="E564" s="113">
        <v>0</v>
      </c>
      <c r="F564" s="116">
        <v>0</v>
      </c>
      <c r="G564" s="113">
        <v>0</v>
      </c>
      <c r="H564" s="116">
        <v>0</v>
      </c>
      <c r="I564" s="113">
        <v>0</v>
      </c>
      <c r="J564" s="116">
        <v>0</v>
      </c>
      <c r="K564" s="113">
        <v>0</v>
      </c>
      <c r="L564" s="116">
        <v>0</v>
      </c>
      <c r="M564" s="113">
        <v>0</v>
      </c>
      <c r="N564" s="116">
        <v>0</v>
      </c>
      <c r="O564" s="113">
        <v>0</v>
      </c>
      <c r="P564" s="116">
        <v>0</v>
      </c>
      <c r="Q564" s="113">
        <v>0</v>
      </c>
      <c r="R564" s="116">
        <v>0</v>
      </c>
      <c r="S564" s="113">
        <v>0</v>
      </c>
      <c r="T564" s="116">
        <v>0</v>
      </c>
      <c r="U564" s="113">
        <v>0</v>
      </c>
      <c r="V564" s="116">
        <v>0</v>
      </c>
      <c r="W564" s="113">
        <v>0</v>
      </c>
      <c r="X564" s="116">
        <v>0</v>
      </c>
      <c r="Y564" s="113">
        <v>0</v>
      </c>
      <c r="Z564" s="116">
        <v>0</v>
      </c>
      <c r="AA564" s="113">
        <v>0</v>
      </c>
      <c r="AB564" s="116">
        <v>0</v>
      </c>
      <c r="AC564" s="58">
        <f t="shared" si="268"/>
        <v>0</v>
      </c>
      <c r="AD564" s="58"/>
      <c r="AE564" s="58"/>
    </row>
    <row r="565" spans="2:31" x14ac:dyDescent="0.3">
      <c r="B565" s="57" t="s">
        <v>31</v>
      </c>
      <c r="C565" s="57"/>
      <c r="D565" s="57"/>
      <c r="E565" s="113">
        <v>0</v>
      </c>
      <c r="F565" s="116">
        <v>0</v>
      </c>
      <c r="G565" s="113">
        <v>0</v>
      </c>
      <c r="H565" s="116">
        <v>0</v>
      </c>
      <c r="I565" s="113">
        <v>0</v>
      </c>
      <c r="J565" s="116">
        <v>0</v>
      </c>
      <c r="K565" s="113">
        <v>0</v>
      </c>
      <c r="L565" s="116">
        <v>0</v>
      </c>
      <c r="M565" s="113">
        <v>0</v>
      </c>
      <c r="N565" s="116">
        <v>0</v>
      </c>
      <c r="O565" s="113">
        <v>0</v>
      </c>
      <c r="P565" s="116">
        <v>0</v>
      </c>
      <c r="Q565" s="113">
        <v>0</v>
      </c>
      <c r="R565" s="116">
        <v>0</v>
      </c>
      <c r="S565" s="113">
        <v>0</v>
      </c>
      <c r="T565" s="116">
        <v>0</v>
      </c>
      <c r="U565" s="113">
        <v>0</v>
      </c>
      <c r="V565" s="116">
        <v>0</v>
      </c>
      <c r="W565" s="113">
        <v>0</v>
      </c>
      <c r="X565" s="116">
        <v>0</v>
      </c>
      <c r="Y565" s="113">
        <v>0</v>
      </c>
      <c r="Z565" s="116">
        <v>0</v>
      </c>
      <c r="AA565" s="113">
        <v>0</v>
      </c>
      <c r="AB565" s="116">
        <v>0</v>
      </c>
      <c r="AC565" s="58">
        <f t="shared" si="268"/>
        <v>0</v>
      </c>
      <c r="AD565" s="58"/>
      <c r="AE565" s="58"/>
    </row>
    <row r="566" spans="2:31" x14ac:dyDescent="0.3">
      <c r="B566" s="57" t="s">
        <v>32</v>
      </c>
      <c r="C566" s="57"/>
      <c r="D566" s="57"/>
      <c r="E566" s="113">
        <v>0</v>
      </c>
      <c r="F566" s="116">
        <v>0</v>
      </c>
      <c r="G566" s="113">
        <v>0</v>
      </c>
      <c r="H566" s="116">
        <v>0</v>
      </c>
      <c r="I566" s="113">
        <v>0</v>
      </c>
      <c r="J566" s="116">
        <v>0</v>
      </c>
      <c r="K566" s="113">
        <v>0</v>
      </c>
      <c r="L566" s="116">
        <v>0</v>
      </c>
      <c r="M566" s="113">
        <v>0</v>
      </c>
      <c r="N566" s="116">
        <v>0</v>
      </c>
      <c r="O566" s="113">
        <v>0</v>
      </c>
      <c r="P566" s="116">
        <v>0</v>
      </c>
      <c r="Q566" s="113">
        <v>0</v>
      </c>
      <c r="R566" s="116">
        <v>0</v>
      </c>
      <c r="S566" s="113">
        <v>0</v>
      </c>
      <c r="T566" s="116">
        <v>0</v>
      </c>
      <c r="U566" s="113">
        <v>0</v>
      </c>
      <c r="V566" s="116">
        <v>0</v>
      </c>
      <c r="W566" s="113">
        <v>0</v>
      </c>
      <c r="X566" s="116">
        <v>0</v>
      </c>
      <c r="Y566" s="113">
        <v>0</v>
      </c>
      <c r="Z566" s="116">
        <v>0</v>
      </c>
      <c r="AA566" s="113">
        <v>0</v>
      </c>
      <c r="AB566" s="116">
        <v>0</v>
      </c>
      <c r="AC566" s="58">
        <f t="shared" si="268"/>
        <v>0</v>
      </c>
      <c r="AD566" s="58"/>
      <c r="AE566" s="58"/>
    </row>
    <row r="567" spans="2:31" x14ac:dyDescent="0.3">
      <c r="B567" s="57" t="s">
        <v>33</v>
      </c>
      <c r="C567" s="57"/>
      <c r="D567" s="57"/>
      <c r="E567" s="113">
        <v>0</v>
      </c>
      <c r="F567" s="116">
        <v>0</v>
      </c>
      <c r="G567" s="113">
        <v>0</v>
      </c>
      <c r="H567" s="116">
        <v>0</v>
      </c>
      <c r="I567" s="113">
        <v>0</v>
      </c>
      <c r="J567" s="116">
        <v>0</v>
      </c>
      <c r="K567" s="113">
        <v>0</v>
      </c>
      <c r="L567" s="116">
        <v>0</v>
      </c>
      <c r="M567" s="113">
        <v>0</v>
      </c>
      <c r="N567" s="116">
        <v>0</v>
      </c>
      <c r="O567" s="113">
        <v>0</v>
      </c>
      <c r="P567" s="116">
        <v>0</v>
      </c>
      <c r="Q567" s="113">
        <v>0</v>
      </c>
      <c r="R567" s="116">
        <v>0</v>
      </c>
      <c r="S567" s="113">
        <v>0</v>
      </c>
      <c r="T567" s="116">
        <v>0</v>
      </c>
      <c r="U567" s="113">
        <v>0</v>
      </c>
      <c r="V567" s="116">
        <v>0</v>
      </c>
      <c r="W567" s="113">
        <v>0</v>
      </c>
      <c r="X567" s="116">
        <v>0</v>
      </c>
      <c r="Y567" s="113">
        <v>0</v>
      </c>
      <c r="Z567" s="116">
        <v>0</v>
      </c>
      <c r="AA567" s="113">
        <v>0</v>
      </c>
      <c r="AB567" s="116">
        <v>0</v>
      </c>
      <c r="AC567" s="58">
        <f t="shared" si="268"/>
        <v>0</v>
      </c>
      <c r="AD567" s="58"/>
      <c r="AE567" s="58"/>
    </row>
    <row r="568" spans="2:31" x14ac:dyDescent="0.3">
      <c r="B568" s="57" t="s">
        <v>34</v>
      </c>
      <c r="C568" s="57"/>
      <c r="D568" s="57"/>
      <c r="E568" s="113">
        <v>0</v>
      </c>
      <c r="F568" s="116">
        <v>0</v>
      </c>
      <c r="G568" s="113">
        <v>0</v>
      </c>
      <c r="H568" s="116">
        <v>0</v>
      </c>
      <c r="I568" s="113">
        <v>0</v>
      </c>
      <c r="J568" s="116">
        <v>0</v>
      </c>
      <c r="K568" s="113">
        <v>0</v>
      </c>
      <c r="L568" s="116">
        <v>0</v>
      </c>
      <c r="M568" s="113">
        <v>0</v>
      </c>
      <c r="N568" s="116">
        <v>0</v>
      </c>
      <c r="O568" s="113">
        <v>0</v>
      </c>
      <c r="P568" s="116">
        <v>0</v>
      </c>
      <c r="Q568" s="113">
        <v>0</v>
      </c>
      <c r="R568" s="116">
        <v>0</v>
      </c>
      <c r="S568" s="113">
        <v>0</v>
      </c>
      <c r="T568" s="116">
        <v>0</v>
      </c>
      <c r="U568" s="113">
        <v>0</v>
      </c>
      <c r="V568" s="116">
        <v>0</v>
      </c>
      <c r="W568" s="113">
        <v>0</v>
      </c>
      <c r="X568" s="116">
        <v>0</v>
      </c>
      <c r="Y568" s="113">
        <v>0</v>
      </c>
      <c r="Z568" s="116">
        <v>0</v>
      </c>
      <c r="AA568" s="113">
        <v>0</v>
      </c>
      <c r="AB568" s="116">
        <v>0</v>
      </c>
      <c r="AC568" s="58">
        <f t="shared" si="268"/>
        <v>0</v>
      </c>
      <c r="AD568" s="58"/>
      <c r="AE568" s="58"/>
    </row>
    <row r="569" spans="2:31" x14ac:dyDescent="0.3">
      <c r="B569" s="57" t="s">
        <v>35</v>
      </c>
      <c r="C569" s="57"/>
      <c r="D569" s="57"/>
      <c r="E569" s="113">
        <v>0</v>
      </c>
      <c r="F569" s="116">
        <v>0</v>
      </c>
      <c r="G569" s="113">
        <v>0</v>
      </c>
      <c r="H569" s="116">
        <v>0</v>
      </c>
      <c r="I569" s="113">
        <v>0</v>
      </c>
      <c r="J569" s="116">
        <v>0</v>
      </c>
      <c r="K569" s="113">
        <v>0</v>
      </c>
      <c r="L569" s="116">
        <v>0</v>
      </c>
      <c r="M569" s="113">
        <v>0</v>
      </c>
      <c r="N569" s="116">
        <v>0</v>
      </c>
      <c r="O569" s="113">
        <v>0</v>
      </c>
      <c r="P569" s="116">
        <v>0</v>
      </c>
      <c r="Q569" s="113">
        <v>0</v>
      </c>
      <c r="R569" s="116">
        <v>0</v>
      </c>
      <c r="S569" s="113">
        <v>0</v>
      </c>
      <c r="T569" s="116">
        <v>0</v>
      </c>
      <c r="U569" s="113">
        <v>0</v>
      </c>
      <c r="V569" s="116">
        <v>0</v>
      </c>
      <c r="W569" s="113">
        <v>0</v>
      </c>
      <c r="X569" s="116">
        <v>0</v>
      </c>
      <c r="Y569" s="113">
        <v>0</v>
      </c>
      <c r="Z569" s="116">
        <v>0</v>
      </c>
      <c r="AA569" s="113">
        <v>0</v>
      </c>
      <c r="AB569" s="116">
        <v>0</v>
      </c>
      <c r="AC569" s="58">
        <f t="shared" si="268"/>
        <v>0</v>
      </c>
      <c r="AD569" s="58"/>
      <c r="AE569" s="58"/>
    </row>
    <row r="570" spans="2:31" x14ac:dyDescent="0.3">
      <c r="B570" s="57" t="s">
        <v>36</v>
      </c>
      <c r="C570" s="57"/>
      <c r="D570" s="57"/>
      <c r="E570" s="113">
        <v>0</v>
      </c>
      <c r="F570" s="116">
        <v>0</v>
      </c>
      <c r="G570" s="113">
        <v>0</v>
      </c>
      <c r="H570" s="116">
        <v>0</v>
      </c>
      <c r="I570" s="113">
        <v>0</v>
      </c>
      <c r="J570" s="116">
        <v>0</v>
      </c>
      <c r="K570" s="113">
        <v>0</v>
      </c>
      <c r="L570" s="116">
        <v>0</v>
      </c>
      <c r="M570" s="113">
        <v>0</v>
      </c>
      <c r="N570" s="116">
        <v>0</v>
      </c>
      <c r="O570" s="113">
        <v>0</v>
      </c>
      <c r="P570" s="116">
        <v>0</v>
      </c>
      <c r="Q570" s="113">
        <v>0</v>
      </c>
      <c r="R570" s="116">
        <v>0</v>
      </c>
      <c r="S570" s="113">
        <v>0</v>
      </c>
      <c r="T570" s="116">
        <v>0</v>
      </c>
      <c r="U570" s="113">
        <v>0</v>
      </c>
      <c r="V570" s="116">
        <v>0</v>
      </c>
      <c r="W570" s="113">
        <v>0</v>
      </c>
      <c r="X570" s="116">
        <v>0</v>
      </c>
      <c r="Y570" s="113">
        <v>0</v>
      </c>
      <c r="Z570" s="116">
        <v>0</v>
      </c>
      <c r="AA570" s="113">
        <v>0</v>
      </c>
      <c r="AB570" s="116">
        <v>0</v>
      </c>
      <c r="AC570" s="58">
        <f t="shared" si="268"/>
        <v>0</v>
      </c>
      <c r="AD570" s="58"/>
      <c r="AE570" s="58"/>
    </row>
    <row r="571" spans="2:31" x14ac:dyDescent="0.3">
      <c r="B571" s="12" t="s">
        <v>86</v>
      </c>
      <c r="C571" s="12"/>
      <c r="D571" s="12"/>
      <c r="E571" s="113">
        <v>0</v>
      </c>
      <c r="F571" s="116">
        <v>0</v>
      </c>
      <c r="G571" s="113">
        <v>0</v>
      </c>
      <c r="H571" s="116">
        <v>0</v>
      </c>
      <c r="I571" s="113">
        <v>0</v>
      </c>
      <c r="J571" s="116">
        <v>0</v>
      </c>
      <c r="K571" s="113">
        <v>0</v>
      </c>
      <c r="L571" s="116">
        <v>0</v>
      </c>
      <c r="M571" s="113">
        <v>0</v>
      </c>
      <c r="N571" s="116">
        <v>0</v>
      </c>
      <c r="O571" s="113">
        <v>0</v>
      </c>
      <c r="P571" s="116">
        <v>0</v>
      </c>
      <c r="Q571" s="113">
        <v>0</v>
      </c>
      <c r="R571" s="116">
        <v>0</v>
      </c>
      <c r="S571" s="113">
        <v>0</v>
      </c>
      <c r="T571" s="116">
        <v>0</v>
      </c>
      <c r="U571" s="113">
        <v>0</v>
      </c>
      <c r="V571" s="116">
        <v>0</v>
      </c>
      <c r="W571" s="113">
        <v>0</v>
      </c>
      <c r="X571" s="116">
        <v>0</v>
      </c>
      <c r="Y571" s="113">
        <v>0</v>
      </c>
      <c r="Z571" s="116">
        <v>0</v>
      </c>
      <c r="AA571" s="113">
        <v>0</v>
      </c>
      <c r="AB571" s="116">
        <v>0</v>
      </c>
      <c r="AC571" s="58">
        <f t="shared" si="268"/>
        <v>0</v>
      </c>
      <c r="AD571" s="58"/>
      <c r="AE571" s="58"/>
    </row>
    <row r="572" spans="2:31" x14ac:dyDescent="0.3">
      <c r="B572" s="12" t="s">
        <v>87</v>
      </c>
      <c r="C572" s="12"/>
      <c r="D572" s="12"/>
      <c r="E572" s="113">
        <v>0</v>
      </c>
      <c r="F572" s="116">
        <v>0</v>
      </c>
      <c r="G572" s="113">
        <v>0</v>
      </c>
      <c r="H572" s="116">
        <v>0</v>
      </c>
      <c r="I572" s="113">
        <v>0</v>
      </c>
      <c r="J572" s="116">
        <v>0</v>
      </c>
      <c r="K572" s="113">
        <v>0</v>
      </c>
      <c r="L572" s="116">
        <v>0</v>
      </c>
      <c r="M572" s="113">
        <v>0</v>
      </c>
      <c r="N572" s="116">
        <v>0</v>
      </c>
      <c r="O572" s="113">
        <v>0</v>
      </c>
      <c r="P572" s="116">
        <v>0</v>
      </c>
      <c r="Q572" s="113">
        <v>0</v>
      </c>
      <c r="R572" s="116">
        <v>0</v>
      </c>
      <c r="S572" s="113">
        <v>0</v>
      </c>
      <c r="T572" s="116">
        <v>0</v>
      </c>
      <c r="U572" s="113">
        <v>0</v>
      </c>
      <c r="V572" s="116">
        <v>0</v>
      </c>
      <c r="W572" s="113">
        <v>0</v>
      </c>
      <c r="X572" s="116">
        <v>0</v>
      </c>
      <c r="Y572" s="113">
        <v>0</v>
      </c>
      <c r="Z572" s="116">
        <v>0</v>
      </c>
      <c r="AA572" s="113">
        <v>0</v>
      </c>
      <c r="AB572" s="116">
        <v>0</v>
      </c>
      <c r="AC572" s="58">
        <f t="shared" si="268"/>
        <v>0</v>
      </c>
      <c r="AD572" s="58"/>
      <c r="AE572" s="58"/>
    </row>
    <row r="573" spans="2:31" x14ac:dyDescent="0.3">
      <c r="B573" s="12" t="s">
        <v>100</v>
      </c>
      <c r="C573" s="12"/>
      <c r="D573" s="12"/>
      <c r="E573" s="113">
        <v>0</v>
      </c>
      <c r="F573" s="116">
        <v>0</v>
      </c>
      <c r="G573" s="113">
        <v>0</v>
      </c>
      <c r="H573" s="116">
        <v>0</v>
      </c>
      <c r="I573" s="113">
        <v>0</v>
      </c>
      <c r="J573" s="116">
        <v>0</v>
      </c>
      <c r="K573" s="113">
        <v>0</v>
      </c>
      <c r="L573" s="116">
        <v>0</v>
      </c>
      <c r="M573" s="113">
        <v>0</v>
      </c>
      <c r="N573" s="116">
        <v>0</v>
      </c>
      <c r="O573" s="113">
        <v>0</v>
      </c>
      <c r="P573" s="116">
        <v>0</v>
      </c>
      <c r="Q573" s="113">
        <v>0</v>
      </c>
      <c r="R573" s="116">
        <v>0</v>
      </c>
      <c r="S573" s="113">
        <v>0</v>
      </c>
      <c r="T573" s="116">
        <v>0</v>
      </c>
      <c r="U573" s="113">
        <v>0</v>
      </c>
      <c r="V573" s="116">
        <v>0</v>
      </c>
      <c r="W573" s="113">
        <v>0</v>
      </c>
      <c r="X573" s="116">
        <v>0</v>
      </c>
      <c r="Y573" s="113">
        <v>0</v>
      </c>
      <c r="Z573" s="116">
        <v>0</v>
      </c>
      <c r="AA573" s="113">
        <v>0</v>
      </c>
      <c r="AB573" s="116">
        <v>0</v>
      </c>
      <c r="AC573" s="58">
        <f t="shared" si="268"/>
        <v>0</v>
      </c>
      <c r="AD573" s="58"/>
      <c r="AE573" s="58"/>
    </row>
    <row r="574" spans="2:31" x14ac:dyDescent="0.3">
      <c r="B574" s="13" t="s">
        <v>2</v>
      </c>
      <c r="C574" s="13"/>
      <c r="D574" s="13"/>
      <c r="E574" s="14">
        <f>SUM(E536:E573)</f>
        <v>0</v>
      </c>
      <c r="F574" s="14">
        <f t="shared" ref="F574" si="269">SUM(F536:F573)</f>
        <v>0</v>
      </c>
      <c r="G574" s="14">
        <f t="shared" ref="G574" si="270">SUM(G536:G573)</f>
        <v>0</v>
      </c>
      <c r="H574" s="14">
        <f t="shared" ref="H574" si="271">SUM(H536:H573)</f>
        <v>0</v>
      </c>
      <c r="I574" s="14">
        <f t="shared" ref="I574" si="272">SUM(I536:I573)</f>
        <v>0</v>
      </c>
      <c r="J574" s="14">
        <f t="shared" ref="J574" si="273">SUM(J536:J573)</f>
        <v>0</v>
      </c>
      <c r="K574" s="14">
        <f t="shared" ref="K574" si="274">SUM(K536:K573)</f>
        <v>0</v>
      </c>
      <c r="L574" s="14">
        <f t="shared" ref="L574" si="275">SUM(L536:L573)</f>
        <v>0</v>
      </c>
      <c r="M574" s="14">
        <f t="shared" ref="M574" si="276">SUM(M536:M573)</f>
        <v>0</v>
      </c>
      <c r="N574" s="14">
        <f t="shared" ref="N574" si="277">SUM(N536:N573)</f>
        <v>0</v>
      </c>
      <c r="O574" s="14">
        <f t="shared" ref="O574" si="278">SUM(O536:O573)</f>
        <v>0</v>
      </c>
      <c r="P574" s="14">
        <f t="shared" ref="P574" si="279">SUM(P536:P573)</f>
        <v>0</v>
      </c>
      <c r="Q574" s="14">
        <f t="shared" ref="Q574" si="280">SUM(Q536:Q573)</f>
        <v>0</v>
      </c>
      <c r="R574" s="14">
        <f t="shared" ref="R574" si="281">SUM(R536:R573)</f>
        <v>1.8203333333333331</v>
      </c>
      <c r="S574" s="14">
        <f t="shared" ref="S574" si="282">SUM(S536:S573)</f>
        <v>3.4876666666666667</v>
      </c>
      <c r="T574" s="14">
        <f t="shared" ref="T574" si="283">SUM(T536:T573)</f>
        <v>31.389999999999997</v>
      </c>
      <c r="U574" s="14">
        <f t="shared" ref="U574" si="284">SUM(U536:U573)</f>
        <v>65.495000000000019</v>
      </c>
      <c r="V574" s="14">
        <f t="shared" ref="V574" si="285">SUM(V536:V573)</f>
        <v>104.68249999999999</v>
      </c>
      <c r="W574" s="14">
        <f t="shared" ref="W574" si="286">SUM(W536:W573)</f>
        <v>133.88866666666669</v>
      </c>
      <c r="X574" s="14">
        <f t="shared" ref="X574" si="287">SUM(X536:X573)</f>
        <v>0</v>
      </c>
      <c r="Y574" s="14">
        <f t="shared" ref="Y574" si="288">SUM(Y536:Y573)</f>
        <v>34.721166666666676</v>
      </c>
      <c r="Z574" s="14">
        <f t="shared" ref="Z574" si="289">SUM(Z536:Z573)</f>
        <v>12.071833333333327</v>
      </c>
      <c r="AA574" s="14">
        <f t="shared" ref="AA574" si="290">SUM(AA536:AA573)</f>
        <v>18.062333333333335</v>
      </c>
      <c r="AB574" s="14">
        <f t="shared" ref="AB574" si="291">SUM(AB536:AB573)</f>
        <v>18.478333333333339</v>
      </c>
      <c r="AC574" s="63">
        <f>SUM(AC536:AE573)</f>
        <v>424.09783333333337</v>
      </c>
      <c r="AD574" s="63"/>
      <c r="AE574" s="63"/>
    </row>
    <row r="577" spans="2:31" x14ac:dyDescent="0.3">
      <c r="B577" s="8">
        <f>'Resumen-Mensual'!$R$22</f>
        <v>44999</v>
      </c>
    </row>
    <row r="578" spans="2:31" x14ac:dyDescent="0.3">
      <c r="B578" s="8"/>
    </row>
    <row r="579" spans="2:31" x14ac:dyDescent="0.3">
      <c r="B579" s="9" t="s">
        <v>81</v>
      </c>
      <c r="C579" s="10"/>
      <c r="D579" s="10"/>
      <c r="E579" s="11">
        <v>1</v>
      </c>
      <c r="F579" s="11">
        <v>2</v>
      </c>
      <c r="G579" s="11">
        <v>3</v>
      </c>
      <c r="H579" s="11">
        <v>4</v>
      </c>
      <c r="I579" s="11">
        <v>5</v>
      </c>
      <c r="J579" s="11">
        <v>6</v>
      </c>
      <c r="K579" s="11">
        <v>7</v>
      </c>
      <c r="L579" s="11">
        <v>8</v>
      </c>
      <c r="M579" s="11">
        <v>9</v>
      </c>
      <c r="N579" s="11">
        <v>10</v>
      </c>
      <c r="O579" s="11">
        <v>11</v>
      </c>
      <c r="P579" s="11">
        <v>12</v>
      </c>
      <c r="Q579" s="11">
        <v>13</v>
      </c>
      <c r="R579" s="11">
        <v>14</v>
      </c>
      <c r="S579" s="11">
        <v>15</v>
      </c>
      <c r="T579" s="11">
        <v>16</v>
      </c>
      <c r="U579" s="11">
        <v>17</v>
      </c>
      <c r="V579" s="11">
        <v>18</v>
      </c>
      <c r="W579" s="11">
        <v>19</v>
      </c>
      <c r="X579" s="11">
        <v>20</v>
      </c>
      <c r="Y579" s="11">
        <v>21</v>
      </c>
      <c r="Z579" s="11">
        <v>22</v>
      </c>
      <c r="AA579" s="11">
        <v>23</v>
      </c>
      <c r="AB579" s="11">
        <v>24</v>
      </c>
      <c r="AC579" s="61" t="s">
        <v>2</v>
      </c>
      <c r="AD579" s="61"/>
      <c r="AE579" s="61"/>
    </row>
    <row r="580" spans="2:31" x14ac:dyDescent="0.3">
      <c r="B580" s="57" t="s">
        <v>4</v>
      </c>
      <c r="C580" s="57"/>
      <c r="D580" s="57"/>
      <c r="E580" s="118">
        <v>0</v>
      </c>
      <c r="F580" s="119">
        <v>0</v>
      </c>
      <c r="G580" s="118">
        <v>0</v>
      </c>
      <c r="H580" s="119">
        <v>0</v>
      </c>
      <c r="I580" s="118">
        <v>0</v>
      </c>
      <c r="J580" s="119">
        <v>0</v>
      </c>
      <c r="K580" s="118">
        <v>0</v>
      </c>
      <c r="L580" s="119">
        <v>0</v>
      </c>
      <c r="M580" s="118">
        <v>0</v>
      </c>
      <c r="N580" s="119">
        <v>0</v>
      </c>
      <c r="O580" s="118">
        <v>0</v>
      </c>
      <c r="P580" s="119">
        <v>0</v>
      </c>
      <c r="Q580" s="118">
        <v>0</v>
      </c>
      <c r="R580" s="119">
        <v>0</v>
      </c>
      <c r="S580" s="118">
        <v>0.18016666666666695</v>
      </c>
      <c r="T580" s="119">
        <v>0</v>
      </c>
      <c r="U580" s="118">
        <v>0</v>
      </c>
      <c r="V580" s="119">
        <v>0</v>
      </c>
      <c r="W580" s="118">
        <v>0</v>
      </c>
      <c r="X580" s="119">
        <v>0</v>
      </c>
      <c r="Y580" s="118">
        <v>0.25683333333333347</v>
      </c>
      <c r="Z580" s="119">
        <v>0.85083333333333355</v>
      </c>
      <c r="AA580" s="118">
        <v>1.1008333333333336</v>
      </c>
      <c r="AB580" s="119">
        <v>0.84433333333333327</v>
      </c>
      <c r="AC580" s="58">
        <f>SUM(E580:AB580)</f>
        <v>3.2330000000000005</v>
      </c>
      <c r="AD580" s="58"/>
      <c r="AE580" s="58"/>
    </row>
    <row r="581" spans="2:31" x14ac:dyDescent="0.3">
      <c r="B581" s="57" t="s">
        <v>5</v>
      </c>
      <c r="C581" s="57"/>
      <c r="D581" s="57"/>
      <c r="E581" s="117">
        <v>0</v>
      </c>
      <c r="F581" s="120">
        <v>0</v>
      </c>
      <c r="G581" s="117">
        <v>0</v>
      </c>
      <c r="H581" s="120">
        <v>0</v>
      </c>
      <c r="I581" s="117">
        <v>0</v>
      </c>
      <c r="J581" s="120">
        <v>0</v>
      </c>
      <c r="K581" s="117">
        <v>0</v>
      </c>
      <c r="L581" s="120">
        <v>0</v>
      </c>
      <c r="M581" s="117">
        <v>0</v>
      </c>
      <c r="N581" s="120">
        <v>0</v>
      </c>
      <c r="O581" s="117">
        <v>0</v>
      </c>
      <c r="P581" s="120">
        <v>0</v>
      </c>
      <c r="Q581" s="117">
        <v>0</v>
      </c>
      <c r="R581" s="120">
        <v>2.3043333333333336</v>
      </c>
      <c r="S581" s="117">
        <v>15.691166666666664</v>
      </c>
      <c r="T581" s="120">
        <v>20.14749999999999</v>
      </c>
      <c r="U581" s="117">
        <v>21.902666666666669</v>
      </c>
      <c r="V581" s="120">
        <v>35.027666666666669</v>
      </c>
      <c r="W581" s="117">
        <v>10.669666666666664</v>
      </c>
      <c r="X581" s="120">
        <v>0</v>
      </c>
      <c r="Y581" s="117">
        <v>12.238333333333328</v>
      </c>
      <c r="Z581" s="120">
        <v>0.14433333333333304</v>
      </c>
      <c r="AA581" s="117">
        <v>0</v>
      </c>
      <c r="AB581" s="120">
        <v>0</v>
      </c>
      <c r="AC581" s="58">
        <f t="shared" ref="AC581:AC617" si="292">SUM(E581:AB581)</f>
        <v>118.12566666666666</v>
      </c>
      <c r="AD581" s="58"/>
      <c r="AE581" s="58"/>
    </row>
    <row r="582" spans="2:31" x14ac:dyDescent="0.3">
      <c r="B582" s="57" t="s">
        <v>6</v>
      </c>
      <c r="C582" s="57"/>
      <c r="D582" s="57"/>
      <c r="E582" s="117">
        <v>0</v>
      </c>
      <c r="F582" s="120">
        <v>0</v>
      </c>
      <c r="G582" s="117">
        <v>0</v>
      </c>
      <c r="H582" s="120">
        <v>0</v>
      </c>
      <c r="I582" s="117">
        <v>0</v>
      </c>
      <c r="J582" s="120">
        <v>0</v>
      </c>
      <c r="K582" s="117">
        <v>0</v>
      </c>
      <c r="L582" s="120">
        <v>0</v>
      </c>
      <c r="M582" s="117">
        <v>0</v>
      </c>
      <c r="N582" s="120">
        <v>0</v>
      </c>
      <c r="O582" s="117">
        <v>0</v>
      </c>
      <c r="P582" s="120">
        <v>0</v>
      </c>
      <c r="Q582" s="117">
        <v>0</v>
      </c>
      <c r="R582" s="120">
        <v>0</v>
      </c>
      <c r="S582" s="117">
        <v>0</v>
      </c>
      <c r="T582" s="120">
        <v>25.819000000000003</v>
      </c>
      <c r="U582" s="117">
        <v>0</v>
      </c>
      <c r="V582" s="120">
        <v>26.481833333333334</v>
      </c>
      <c r="W582" s="117">
        <v>7.7715000000000014</v>
      </c>
      <c r="X582" s="120">
        <v>0</v>
      </c>
      <c r="Y582" s="117">
        <v>0</v>
      </c>
      <c r="Z582" s="120">
        <v>9.4333333333333283E-2</v>
      </c>
      <c r="AA582" s="117">
        <v>4.9751666666666656</v>
      </c>
      <c r="AB582" s="120">
        <v>5.7038333333333329</v>
      </c>
      <c r="AC582" s="58">
        <f t="shared" si="292"/>
        <v>70.845666666666673</v>
      </c>
      <c r="AD582" s="58"/>
      <c r="AE582" s="58"/>
    </row>
    <row r="583" spans="2:31" x14ac:dyDescent="0.3">
      <c r="B583" s="57" t="s">
        <v>99</v>
      </c>
      <c r="C583" s="57"/>
      <c r="D583" s="57"/>
      <c r="E583" s="117">
        <v>0</v>
      </c>
      <c r="F583" s="120">
        <v>0</v>
      </c>
      <c r="G583" s="117">
        <v>0</v>
      </c>
      <c r="H583" s="120">
        <v>0</v>
      </c>
      <c r="I583" s="117">
        <v>0</v>
      </c>
      <c r="J583" s="120">
        <v>0</v>
      </c>
      <c r="K583" s="117">
        <v>0</v>
      </c>
      <c r="L583" s="120">
        <v>0</v>
      </c>
      <c r="M583" s="117">
        <v>0</v>
      </c>
      <c r="N583" s="120">
        <v>0</v>
      </c>
      <c r="O583" s="117">
        <v>0</v>
      </c>
      <c r="P583" s="120">
        <v>0</v>
      </c>
      <c r="Q583" s="117">
        <v>0</v>
      </c>
      <c r="R583" s="120">
        <v>7.7333333333333334</v>
      </c>
      <c r="S583" s="117">
        <v>70.599999999999952</v>
      </c>
      <c r="T583" s="120">
        <v>85.800000000000097</v>
      </c>
      <c r="U583" s="117">
        <v>83.899999999999991</v>
      </c>
      <c r="V583" s="120">
        <v>84.699999999999903</v>
      </c>
      <c r="W583" s="117">
        <v>21.513333333333339</v>
      </c>
      <c r="X583" s="120">
        <v>0</v>
      </c>
      <c r="Y583" s="117">
        <v>71.3333333333333</v>
      </c>
      <c r="Z583" s="120">
        <v>39.599999999999952</v>
      </c>
      <c r="AA583" s="117">
        <v>3.4000000000000035</v>
      </c>
      <c r="AB583" s="120">
        <v>0</v>
      </c>
      <c r="AC583" s="58">
        <f t="shared" si="292"/>
        <v>468.57999999999981</v>
      </c>
      <c r="AD583" s="58"/>
      <c r="AE583" s="58"/>
    </row>
    <row r="584" spans="2:31" x14ac:dyDescent="0.3">
      <c r="B584" s="57" t="s">
        <v>7</v>
      </c>
      <c r="C584" s="57"/>
      <c r="D584" s="57"/>
      <c r="E584" s="117">
        <v>0</v>
      </c>
      <c r="F584" s="120">
        <v>0</v>
      </c>
      <c r="G584" s="117">
        <v>0</v>
      </c>
      <c r="H584" s="120">
        <v>0</v>
      </c>
      <c r="I584" s="117">
        <v>0</v>
      </c>
      <c r="J584" s="120">
        <v>0</v>
      </c>
      <c r="K584" s="117">
        <v>0</v>
      </c>
      <c r="L584" s="120">
        <v>0</v>
      </c>
      <c r="M584" s="117">
        <v>0</v>
      </c>
      <c r="N584" s="120">
        <v>0</v>
      </c>
      <c r="O584" s="117">
        <v>0</v>
      </c>
      <c r="P584" s="120">
        <v>0</v>
      </c>
      <c r="Q584" s="117">
        <v>0</v>
      </c>
      <c r="R584" s="120">
        <v>4.1308333333333325</v>
      </c>
      <c r="S584" s="117">
        <v>15.173833333333334</v>
      </c>
      <c r="T584" s="120">
        <v>0.77766666666666884</v>
      </c>
      <c r="U584" s="117">
        <v>4.3959999999999999</v>
      </c>
      <c r="V584" s="120">
        <v>0</v>
      </c>
      <c r="W584" s="117">
        <v>2.1890000000000005</v>
      </c>
      <c r="X584" s="120">
        <v>0</v>
      </c>
      <c r="Y584" s="117">
        <v>0</v>
      </c>
      <c r="Z584" s="120">
        <v>3.6165000000000012</v>
      </c>
      <c r="AA584" s="117">
        <v>10.296666666666665</v>
      </c>
      <c r="AB584" s="120">
        <v>3.4826666666666668</v>
      </c>
      <c r="AC584" s="58">
        <f t="shared" si="292"/>
        <v>44.063166666666667</v>
      </c>
      <c r="AD584" s="58"/>
      <c r="AE584" s="58"/>
    </row>
    <row r="585" spans="2:31" x14ac:dyDescent="0.3">
      <c r="B585" s="57" t="s">
        <v>8</v>
      </c>
      <c r="C585" s="57"/>
      <c r="D585" s="57"/>
      <c r="E585" s="117">
        <v>0</v>
      </c>
      <c r="F585" s="120">
        <v>0</v>
      </c>
      <c r="G585" s="117">
        <v>0</v>
      </c>
      <c r="H585" s="120">
        <v>0</v>
      </c>
      <c r="I585" s="117">
        <v>0</v>
      </c>
      <c r="J585" s="120">
        <v>0</v>
      </c>
      <c r="K585" s="117">
        <v>0</v>
      </c>
      <c r="L585" s="120">
        <v>0</v>
      </c>
      <c r="M585" s="117">
        <v>0</v>
      </c>
      <c r="N585" s="120">
        <v>0</v>
      </c>
      <c r="O585" s="117">
        <v>0</v>
      </c>
      <c r="P585" s="120">
        <v>0</v>
      </c>
      <c r="Q585" s="117">
        <v>0</v>
      </c>
      <c r="R585" s="120">
        <v>0.35416666666666641</v>
      </c>
      <c r="S585" s="117">
        <v>7.6171666666666669</v>
      </c>
      <c r="T585" s="120">
        <v>2.5401666666666656</v>
      </c>
      <c r="U585" s="117">
        <v>1.4773333333333347</v>
      </c>
      <c r="V585" s="120">
        <v>0</v>
      </c>
      <c r="W585" s="117">
        <v>0</v>
      </c>
      <c r="X585" s="120">
        <v>0</v>
      </c>
      <c r="Y585" s="117">
        <v>0</v>
      </c>
      <c r="Z585" s="120">
        <v>0</v>
      </c>
      <c r="AA585" s="117">
        <v>0.74233333333333285</v>
      </c>
      <c r="AB585" s="120">
        <v>8.6229999999999993</v>
      </c>
      <c r="AC585" s="58">
        <f t="shared" si="292"/>
        <v>21.354166666666664</v>
      </c>
      <c r="AD585" s="58"/>
      <c r="AE585" s="58"/>
    </row>
    <row r="586" spans="2:31" x14ac:dyDescent="0.3">
      <c r="B586" s="57" t="s">
        <v>9</v>
      </c>
      <c r="C586" s="57"/>
      <c r="D586" s="57"/>
      <c r="E586" s="117">
        <v>0</v>
      </c>
      <c r="F586" s="120">
        <v>0</v>
      </c>
      <c r="G586" s="117">
        <v>0</v>
      </c>
      <c r="H586" s="120">
        <v>0</v>
      </c>
      <c r="I586" s="117">
        <v>0</v>
      </c>
      <c r="J586" s="120">
        <v>0</v>
      </c>
      <c r="K586" s="117">
        <v>0</v>
      </c>
      <c r="L586" s="120">
        <v>0</v>
      </c>
      <c r="M586" s="117">
        <v>0</v>
      </c>
      <c r="N586" s="120">
        <v>0</v>
      </c>
      <c r="O586" s="117">
        <v>0</v>
      </c>
      <c r="P586" s="120">
        <v>0</v>
      </c>
      <c r="Q586" s="117">
        <v>0</v>
      </c>
      <c r="R586" s="120">
        <v>1.4958333333333336</v>
      </c>
      <c r="S586" s="117">
        <v>5.7961666666666636</v>
      </c>
      <c r="T586" s="120">
        <v>0.94333333333333502</v>
      </c>
      <c r="U586" s="117">
        <v>7.685833333333334</v>
      </c>
      <c r="V586" s="120">
        <v>8.8436666666666675</v>
      </c>
      <c r="W586" s="117">
        <v>7.2213333333333338</v>
      </c>
      <c r="X586" s="120">
        <v>0</v>
      </c>
      <c r="Y586" s="117">
        <v>0</v>
      </c>
      <c r="Z586" s="120">
        <v>0</v>
      </c>
      <c r="AA586" s="117">
        <v>0</v>
      </c>
      <c r="AB586" s="120">
        <v>0</v>
      </c>
      <c r="AC586" s="58">
        <f t="shared" si="292"/>
        <v>31.986166666666666</v>
      </c>
      <c r="AD586" s="58"/>
      <c r="AE586" s="58"/>
    </row>
    <row r="587" spans="2:31" x14ac:dyDescent="0.3">
      <c r="B587" s="57" t="s">
        <v>10</v>
      </c>
      <c r="C587" s="57"/>
      <c r="D587" s="57"/>
      <c r="E587" s="117">
        <v>0</v>
      </c>
      <c r="F587" s="120">
        <v>0</v>
      </c>
      <c r="G587" s="117">
        <v>0</v>
      </c>
      <c r="H587" s="120">
        <v>0</v>
      </c>
      <c r="I587" s="117">
        <v>0</v>
      </c>
      <c r="J587" s="120">
        <v>0</v>
      </c>
      <c r="K587" s="117">
        <v>0</v>
      </c>
      <c r="L587" s="120">
        <v>0</v>
      </c>
      <c r="M587" s="117">
        <v>0</v>
      </c>
      <c r="N587" s="120">
        <v>0</v>
      </c>
      <c r="O587" s="117">
        <v>0</v>
      </c>
      <c r="P587" s="120">
        <v>0</v>
      </c>
      <c r="Q587" s="117">
        <v>0</v>
      </c>
      <c r="R587" s="120">
        <v>9.0000000000000011E-2</v>
      </c>
      <c r="S587" s="117">
        <v>1.4658333333333338</v>
      </c>
      <c r="T587" s="120">
        <v>5.5118333333333336</v>
      </c>
      <c r="U587" s="117">
        <v>11.918499999999998</v>
      </c>
      <c r="V587" s="120">
        <v>6.615999999999997</v>
      </c>
      <c r="W587" s="117">
        <v>3.3866666666666658</v>
      </c>
      <c r="X587" s="120">
        <v>0</v>
      </c>
      <c r="Y587" s="117">
        <v>0</v>
      </c>
      <c r="Z587" s="120">
        <v>0</v>
      </c>
      <c r="AA587" s="117">
        <v>0</v>
      </c>
      <c r="AB587" s="120">
        <v>0</v>
      </c>
      <c r="AC587" s="58">
        <f t="shared" si="292"/>
        <v>28.988833333333329</v>
      </c>
      <c r="AD587" s="58"/>
      <c r="AE587" s="58"/>
    </row>
    <row r="588" spans="2:31" x14ac:dyDescent="0.3">
      <c r="B588" s="57" t="s">
        <v>11</v>
      </c>
      <c r="C588" s="57"/>
      <c r="D588" s="57"/>
      <c r="E588" s="117">
        <v>0</v>
      </c>
      <c r="F588" s="120">
        <v>0</v>
      </c>
      <c r="G588" s="117">
        <v>0</v>
      </c>
      <c r="H588" s="120">
        <v>0</v>
      </c>
      <c r="I588" s="117">
        <v>0</v>
      </c>
      <c r="J588" s="120">
        <v>0</v>
      </c>
      <c r="K588" s="117">
        <v>0</v>
      </c>
      <c r="L588" s="120">
        <v>0</v>
      </c>
      <c r="M588" s="117">
        <v>0</v>
      </c>
      <c r="N588" s="120">
        <v>0</v>
      </c>
      <c r="O588" s="117">
        <v>0</v>
      </c>
      <c r="P588" s="120">
        <v>0</v>
      </c>
      <c r="Q588" s="117">
        <v>0</v>
      </c>
      <c r="R588" s="120">
        <v>0</v>
      </c>
      <c r="S588" s="117">
        <v>0</v>
      </c>
      <c r="T588" s="120">
        <v>4.9305000000000057</v>
      </c>
      <c r="U588" s="117">
        <v>9.1835000000000111</v>
      </c>
      <c r="V588" s="120">
        <v>0</v>
      </c>
      <c r="W588" s="117">
        <v>4.0220000000000002</v>
      </c>
      <c r="X588" s="120">
        <v>0</v>
      </c>
      <c r="Y588" s="117">
        <v>0</v>
      </c>
      <c r="Z588" s="120">
        <v>0</v>
      </c>
      <c r="AA588" s="117">
        <v>0</v>
      </c>
      <c r="AB588" s="120">
        <v>0</v>
      </c>
      <c r="AC588" s="58">
        <f t="shared" si="292"/>
        <v>18.136000000000017</v>
      </c>
      <c r="AD588" s="58"/>
      <c r="AE588" s="58"/>
    </row>
    <row r="589" spans="2:31" x14ac:dyDescent="0.3">
      <c r="B589" s="57" t="s">
        <v>12</v>
      </c>
      <c r="C589" s="57"/>
      <c r="D589" s="57"/>
      <c r="E589" s="117">
        <v>0</v>
      </c>
      <c r="F589" s="120">
        <v>0</v>
      </c>
      <c r="G589" s="117">
        <v>0</v>
      </c>
      <c r="H589" s="120">
        <v>0</v>
      </c>
      <c r="I589" s="117">
        <v>0</v>
      </c>
      <c r="J589" s="120">
        <v>0</v>
      </c>
      <c r="K589" s="117">
        <v>0</v>
      </c>
      <c r="L589" s="120">
        <v>0</v>
      </c>
      <c r="M589" s="117">
        <v>0</v>
      </c>
      <c r="N589" s="120">
        <v>0</v>
      </c>
      <c r="O589" s="117">
        <v>0</v>
      </c>
      <c r="P589" s="120">
        <v>0</v>
      </c>
      <c r="Q589" s="117">
        <v>0</v>
      </c>
      <c r="R589" s="120">
        <v>0</v>
      </c>
      <c r="S589" s="117">
        <v>0</v>
      </c>
      <c r="T589" s="120">
        <v>0</v>
      </c>
      <c r="U589" s="117">
        <v>0</v>
      </c>
      <c r="V589" s="120">
        <v>0</v>
      </c>
      <c r="W589" s="117">
        <v>2.0268333333333328</v>
      </c>
      <c r="X589" s="120">
        <v>0</v>
      </c>
      <c r="Y589" s="117">
        <v>0</v>
      </c>
      <c r="Z589" s="120">
        <v>0</v>
      </c>
      <c r="AA589" s="117">
        <v>0</v>
      </c>
      <c r="AB589" s="120">
        <v>0</v>
      </c>
      <c r="AC589" s="58">
        <f t="shared" si="292"/>
        <v>2.0268333333333328</v>
      </c>
      <c r="AD589" s="58"/>
      <c r="AE589" s="58"/>
    </row>
    <row r="590" spans="2:31" x14ac:dyDescent="0.3">
      <c r="B590" s="57" t="s">
        <v>13</v>
      </c>
      <c r="C590" s="57"/>
      <c r="D590" s="57"/>
      <c r="E590" s="117">
        <v>0</v>
      </c>
      <c r="F590" s="120">
        <v>0</v>
      </c>
      <c r="G590" s="117">
        <v>0</v>
      </c>
      <c r="H590" s="120">
        <v>0</v>
      </c>
      <c r="I590" s="117">
        <v>0</v>
      </c>
      <c r="J590" s="120">
        <v>0</v>
      </c>
      <c r="K590" s="117">
        <v>0</v>
      </c>
      <c r="L590" s="120">
        <v>0</v>
      </c>
      <c r="M590" s="117">
        <v>0</v>
      </c>
      <c r="N590" s="120">
        <v>0</v>
      </c>
      <c r="O590" s="117">
        <v>0</v>
      </c>
      <c r="P590" s="120">
        <v>0</v>
      </c>
      <c r="Q590" s="117">
        <v>0</v>
      </c>
      <c r="R590" s="120">
        <v>0</v>
      </c>
      <c r="S590" s="117">
        <v>0.53700000000000025</v>
      </c>
      <c r="T590" s="120">
        <v>4.6108333333333329</v>
      </c>
      <c r="U590" s="117">
        <v>10.147166666666667</v>
      </c>
      <c r="V590" s="120">
        <v>0</v>
      </c>
      <c r="W590" s="117">
        <v>1.1771666666666667</v>
      </c>
      <c r="X590" s="120">
        <v>0</v>
      </c>
      <c r="Y590" s="117">
        <v>0</v>
      </c>
      <c r="Z590" s="120">
        <v>0</v>
      </c>
      <c r="AA590" s="117">
        <v>0</v>
      </c>
      <c r="AB590" s="120">
        <v>0</v>
      </c>
      <c r="AC590" s="58">
        <f t="shared" si="292"/>
        <v>16.472166666666666</v>
      </c>
      <c r="AD590" s="58"/>
      <c r="AE590" s="58"/>
    </row>
    <row r="591" spans="2:31" x14ac:dyDescent="0.3">
      <c r="B591" s="57" t="s">
        <v>14</v>
      </c>
      <c r="C591" s="57"/>
      <c r="D591" s="57"/>
      <c r="E591" s="117">
        <v>0</v>
      </c>
      <c r="F591" s="120">
        <v>0</v>
      </c>
      <c r="G591" s="117">
        <v>0</v>
      </c>
      <c r="H591" s="120">
        <v>0</v>
      </c>
      <c r="I591" s="117">
        <v>0</v>
      </c>
      <c r="J591" s="120">
        <v>0</v>
      </c>
      <c r="K591" s="117">
        <v>0</v>
      </c>
      <c r="L591" s="120">
        <v>0</v>
      </c>
      <c r="M591" s="117">
        <v>0</v>
      </c>
      <c r="N591" s="120">
        <v>0</v>
      </c>
      <c r="O591" s="117">
        <v>0</v>
      </c>
      <c r="P591" s="120">
        <v>0</v>
      </c>
      <c r="Q591" s="117">
        <v>0</v>
      </c>
      <c r="R591" s="120">
        <v>0.64800000000000002</v>
      </c>
      <c r="S591" s="117">
        <v>2.1299999999999981</v>
      </c>
      <c r="T591" s="120">
        <v>2.1299999999999981</v>
      </c>
      <c r="U591" s="117">
        <v>1.7300000000000006</v>
      </c>
      <c r="V591" s="120">
        <v>1.5300000000000009</v>
      </c>
      <c r="W591" s="117">
        <v>0.47366666666666685</v>
      </c>
      <c r="X591" s="120">
        <v>0</v>
      </c>
      <c r="Y591" s="117">
        <v>0</v>
      </c>
      <c r="Z591" s="120">
        <v>0</v>
      </c>
      <c r="AA591" s="117">
        <v>0</v>
      </c>
      <c r="AB591" s="120">
        <v>0</v>
      </c>
      <c r="AC591" s="58">
        <f t="shared" si="292"/>
        <v>8.6416666666666639</v>
      </c>
      <c r="AD591" s="58"/>
      <c r="AE591" s="58"/>
    </row>
    <row r="592" spans="2:31" x14ac:dyDescent="0.3">
      <c r="B592" s="57" t="s">
        <v>15</v>
      </c>
      <c r="C592" s="57"/>
      <c r="D592" s="57"/>
      <c r="E592" s="117">
        <v>0</v>
      </c>
      <c r="F592" s="120">
        <v>0</v>
      </c>
      <c r="G592" s="117">
        <v>0</v>
      </c>
      <c r="H592" s="120">
        <v>0</v>
      </c>
      <c r="I592" s="117">
        <v>0</v>
      </c>
      <c r="J592" s="120">
        <v>0</v>
      </c>
      <c r="K592" s="117">
        <v>0</v>
      </c>
      <c r="L592" s="120">
        <v>0</v>
      </c>
      <c r="M592" s="117">
        <v>0</v>
      </c>
      <c r="N592" s="120">
        <v>0</v>
      </c>
      <c r="O592" s="117">
        <v>0</v>
      </c>
      <c r="P592" s="120">
        <v>0</v>
      </c>
      <c r="Q592" s="117">
        <v>0</v>
      </c>
      <c r="R592" s="120">
        <v>0</v>
      </c>
      <c r="S592" s="117">
        <v>0</v>
      </c>
      <c r="T592" s="120">
        <v>0</v>
      </c>
      <c r="U592" s="117">
        <v>0</v>
      </c>
      <c r="V592" s="120">
        <v>0</v>
      </c>
      <c r="W592" s="117">
        <v>0.87550000000000017</v>
      </c>
      <c r="X592" s="120">
        <v>0</v>
      </c>
      <c r="Y592" s="117">
        <v>0</v>
      </c>
      <c r="Z592" s="120">
        <v>0</v>
      </c>
      <c r="AA592" s="117">
        <v>0</v>
      </c>
      <c r="AB592" s="120">
        <v>0</v>
      </c>
      <c r="AC592" s="58">
        <f t="shared" si="292"/>
        <v>0.87550000000000017</v>
      </c>
      <c r="AD592" s="58"/>
      <c r="AE592" s="58"/>
    </row>
    <row r="593" spans="2:31" x14ac:dyDescent="0.3">
      <c r="B593" s="57" t="s">
        <v>16</v>
      </c>
      <c r="C593" s="57"/>
      <c r="D593" s="57"/>
      <c r="E593" s="117">
        <v>0</v>
      </c>
      <c r="F593" s="120">
        <v>0</v>
      </c>
      <c r="G593" s="117">
        <v>0</v>
      </c>
      <c r="H593" s="120">
        <v>0</v>
      </c>
      <c r="I593" s="117">
        <v>0</v>
      </c>
      <c r="J593" s="120">
        <v>0</v>
      </c>
      <c r="K593" s="117">
        <v>0</v>
      </c>
      <c r="L593" s="120">
        <v>0</v>
      </c>
      <c r="M593" s="117">
        <v>0</v>
      </c>
      <c r="N593" s="120">
        <v>0</v>
      </c>
      <c r="O593" s="117">
        <v>0</v>
      </c>
      <c r="P593" s="120">
        <v>0</v>
      </c>
      <c r="Q593" s="117">
        <v>0</v>
      </c>
      <c r="R593" s="120">
        <v>0</v>
      </c>
      <c r="S593" s="117">
        <v>0</v>
      </c>
      <c r="T593" s="120">
        <v>0</v>
      </c>
      <c r="U593" s="117">
        <v>0</v>
      </c>
      <c r="V593" s="120">
        <v>0</v>
      </c>
      <c r="W593" s="117">
        <v>0</v>
      </c>
      <c r="X593" s="120">
        <v>0</v>
      </c>
      <c r="Y593" s="117">
        <v>0</v>
      </c>
      <c r="Z593" s="120">
        <v>0</v>
      </c>
      <c r="AA593" s="117">
        <v>0</v>
      </c>
      <c r="AB593" s="120">
        <v>0</v>
      </c>
      <c r="AC593" s="58">
        <f t="shared" si="292"/>
        <v>0</v>
      </c>
      <c r="AD593" s="58"/>
      <c r="AE593" s="58"/>
    </row>
    <row r="594" spans="2:31" x14ac:dyDescent="0.3">
      <c r="B594" s="57" t="s">
        <v>17</v>
      </c>
      <c r="C594" s="57"/>
      <c r="D594" s="57"/>
      <c r="E594" s="117">
        <v>0</v>
      </c>
      <c r="F594" s="120">
        <v>0</v>
      </c>
      <c r="G594" s="117">
        <v>0</v>
      </c>
      <c r="H594" s="120">
        <v>0</v>
      </c>
      <c r="I594" s="117">
        <v>0</v>
      </c>
      <c r="J594" s="120">
        <v>0</v>
      </c>
      <c r="K594" s="117">
        <v>0</v>
      </c>
      <c r="L594" s="120">
        <v>0</v>
      </c>
      <c r="M594" s="117">
        <v>0</v>
      </c>
      <c r="N594" s="120">
        <v>0</v>
      </c>
      <c r="O594" s="117">
        <v>0</v>
      </c>
      <c r="P594" s="120">
        <v>0</v>
      </c>
      <c r="Q594" s="117">
        <v>0</v>
      </c>
      <c r="R594" s="120">
        <v>0</v>
      </c>
      <c r="S594" s="117">
        <v>0</v>
      </c>
      <c r="T594" s="120">
        <v>0</v>
      </c>
      <c r="U594" s="117">
        <v>0</v>
      </c>
      <c r="V594" s="120">
        <v>1.8221666666666658</v>
      </c>
      <c r="W594" s="117">
        <v>2.9470000000000001</v>
      </c>
      <c r="X594" s="120">
        <v>0</v>
      </c>
      <c r="Y594" s="117">
        <v>0</v>
      </c>
      <c r="Z594" s="120">
        <v>0</v>
      </c>
      <c r="AA594" s="117">
        <v>0</v>
      </c>
      <c r="AB594" s="120">
        <v>0</v>
      </c>
      <c r="AC594" s="58">
        <f t="shared" si="292"/>
        <v>4.7691666666666661</v>
      </c>
      <c r="AD594" s="58"/>
      <c r="AE594" s="58"/>
    </row>
    <row r="595" spans="2:31" x14ac:dyDescent="0.3">
      <c r="B595" s="57" t="s">
        <v>18</v>
      </c>
      <c r="C595" s="57"/>
      <c r="D595" s="57"/>
      <c r="E595" s="117">
        <v>0</v>
      </c>
      <c r="F595" s="120">
        <v>0</v>
      </c>
      <c r="G595" s="117">
        <v>0</v>
      </c>
      <c r="H595" s="120">
        <v>0</v>
      </c>
      <c r="I595" s="117">
        <v>0</v>
      </c>
      <c r="J595" s="120">
        <v>0</v>
      </c>
      <c r="K595" s="117">
        <v>0</v>
      </c>
      <c r="L595" s="120">
        <v>0</v>
      </c>
      <c r="M595" s="117">
        <v>0</v>
      </c>
      <c r="N595" s="120">
        <v>0</v>
      </c>
      <c r="O595" s="117">
        <v>0</v>
      </c>
      <c r="P595" s="120">
        <v>0</v>
      </c>
      <c r="Q595" s="117">
        <v>0</v>
      </c>
      <c r="R595" s="120">
        <v>0</v>
      </c>
      <c r="S595" s="117">
        <v>0</v>
      </c>
      <c r="T595" s="120">
        <v>0</v>
      </c>
      <c r="U595" s="117">
        <v>0</v>
      </c>
      <c r="V595" s="120">
        <v>0</v>
      </c>
      <c r="W595" s="117">
        <v>0</v>
      </c>
      <c r="X595" s="120">
        <v>0</v>
      </c>
      <c r="Y595" s="117">
        <v>0</v>
      </c>
      <c r="Z595" s="120">
        <v>0</v>
      </c>
      <c r="AA595" s="117">
        <v>0</v>
      </c>
      <c r="AB595" s="120">
        <v>0</v>
      </c>
      <c r="AC595" s="58">
        <f t="shared" si="292"/>
        <v>0</v>
      </c>
      <c r="AD595" s="58"/>
      <c r="AE595" s="58"/>
    </row>
    <row r="596" spans="2:31" x14ac:dyDescent="0.3">
      <c r="B596" s="57" t="s">
        <v>19</v>
      </c>
      <c r="C596" s="57"/>
      <c r="D596" s="57"/>
      <c r="E596" s="117">
        <v>0</v>
      </c>
      <c r="F596" s="120">
        <v>0</v>
      </c>
      <c r="G596" s="117">
        <v>0</v>
      </c>
      <c r="H596" s="120">
        <v>0</v>
      </c>
      <c r="I596" s="117">
        <v>0</v>
      </c>
      <c r="J596" s="120">
        <v>0</v>
      </c>
      <c r="K596" s="117">
        <v>0</v>
      </c>
      <c r="L596" s="120">
        <v>0</v>
      </c>
      <c r="M596" s="117">
        <v>0</v>
      </c>
      <c r="N596" s="120">
        <v>0</v>
      </c>
      <c r="O596" s="117">
        <v>0</v>
      </c>
      <c r="P596" s="120">
        <v>0</v>
      </c>
      <c r="Q596" s="117">
        <v>0</v>
      </c>
      <c r="R596" s="120">
        <v>0</v>
      </c>
      <c r="S596" s="117">
        <v>0</v>
      </c>
      <c r="T596" s="120">
        <v>0</v>
      </c>
      <c r="U596" s="117">
        <v>0</v>
      </c>
      <c r="V596" s="120">
        <v>0</v>
      </c>
      <c r="W596" s="117">
        <v>9.8166666666666555E-2</v>
      </c>
      <c r="X596" s="120">
        <v>0</v>
      </c>
      <c r="Y596" s="117">
        <v>0</v>
      </c>
      <c r="Z596" s="120">
        <v>0</v>
      </c>
      <c r="AA596" s="117">
        <v>0</v>
      </c>
      <c r="AB596" s="120">
        <v>0</v>
      </c>
      <c r="AC596" s="58">
        <f t="shared" si="292"/>
        <v>9.8166666666666555E-2</v>
      </c>
      <c r="AD596" s="58"/>
      <c r="AE596" s="58"/>
    </row>
    <row r="597" spans="2:31" x14ac:dyDescent="0.3">
      <c r="B597" s="57" t="s">
        <v>20</v>
      </c>
      <c r="C597" s="57"/>
      <c r="D597" s="57"/>
      <c r="E597" s="117">
        <v>0</v>
      </c>
      <c r="F597" s="120">
        <v>0</v>
      </c>
      <c r="G597" s="117">
        <v>0</v>
      </c>
      <c r="H597" s="120">
        <v>0</v>
      </c>
      <c r="I597" s="117">
        <v>0</v>
      </c>
      <c r="J597" s="120">
        <v>0</v>
      </c>
      <c r="K597" s="117">
        <v>0</v>
      </c>
      <c r="L597" s="120">
        <v>0</v>
      </c>
      <c r="M597" s="117">
        <v>0</v>
      </c>
      <c r="N597" s="120">
        <v>0</v>
      </c>
      <c r="O597" s="117">
        <v>0</v>
      </c>
      <c r="P597" s="120">
        <v>0</v>
      </c>
      <c r="Q597" s="117">
        <v>0</v>
      </c>
      <c r="R597" s="120">
        <v>0</v>
      </c>
      <c r="S597" s="117">
        <v>0</v>
      </c>
      <c r="T597" s="120">
        <v>0</v>
      </c>
      <c r="U597" s="117">
        <v>0</v>
      </c>
      <c r="V597" s="120">
        <v>0.19116666666666671</v>
      </c>
      <c r="W597" s="117">
        <v>0.90966666666666685</v>
      </c>
      <c r="X597" s="120">
        <v>0</v>
      </c>
      <c r="Y597" s="117">
        <v>0</v>
      </c>
      <c r="Z597" s="120">
        <v>0</v>
      </c>
      <c r="AA597" s="117">
        <v>0</v>
      </c>
      <c r="AB597" s="120">
        <v>0</v>
      </c>
      <c r="AC597" s="58">
        <f t="shared" si="292"/>
        <v>1.1008333333333336</v>
      </c>
      <c r="AD597" s="58"/>
      <c r="AE597" s="58"/>
    </row>
    <row r="598" spans="2:31" x14ac:dyDescent="0.3">
      <c r="B598" s="57" t="s">
        <v>21</v>
      </c>
      <c r="C598" s="57"/>
      <c r="D598" s="57"/>
      <c r="E598" s="117">
        <v>0</v>
      </c>
      <c r="F598" s="120">
        <v>0</v>
      </c>
      <c r="G598" s="117">
        <v>0</v>
      </c>
      <c r="H598" s="120">
        <v>0</v>
      </c>
      <c r="I598" s="117">
        <v>0</v>
      </c>
      <c r="J598" s="120">
        <v>0</v>
      </c>
      <c r="K598" s="117">
        <v>0</v>
      </c>
      <c r="L598" s="120">
        <v>0</v>
      </c>
      <c r="M598" s="117">
        <v>0</v>
      </c>
      <c r="N598" s="120">
        <v>0</v>
      </c>
      <c r="O598" s="117">
        <v>0</v>
      </c>
      <c r="P598" s="120">
        <v>0</v>
      </c>
      <c r="Q598" s="117">
        <v>0</v>
      </c>
      <c r="R598" s="120">
        <v>0</v>
      </c>
      <c r="S598" s="117">
        <v>0</v>
      </c>
      <c r="T598" s="120">
        <v>0</v>
      </c>
      <c r="U598" s="117">
        <v>0</v>
      </c>
      <c r="V598" s="120">
        <v>0</v>
      </c>
      <c r="W598" s="117">
        <v>0.51383333333333348</v>
      </c>
      <c r="X598" s="120">
        <v>0</v>
      </c>
      <c r="Y598" s="117">
        <v>0</v>
      </c>
      <c r="Z598" s="120">
        <v>0</v>
      </c>
      <c r="AA598" s="117">
        <v>0</v>
      </c>
      <c r="AB598" s="120">
        <v>0</v>
      </c>
      <c r="AC598" s="58">
        <f t="shared" si="292"/>
        <v>0.51383333333333348</v>
      </c>
      <c r="AD598" s="58"/>
      <c r="AE598" s="58"/>
    </row>
    <row r="599" spans="2:31" x14ac:dyDescent="0.3">
      <c r="B599" s="57" t="s">
        <v>22</v>
      </c>
      <c r="C599" s="57"/>
      <c r="D599" s="57"/>
      <c r="E599" s="117">
        <v>0</v>
      </c>
      <c r="F599" s="120">
        <v>0</v>
      </c>
      <c r="G599" s="117">
        <v>0</v>
      </c>
      <c r="H599" s="120">
        <v>0</v>
      </c>
      <c r="I599" s="117">
        <v>0</v>
      </c>
      <c r="J599" s="120">
        <v>0</v>
      </c>
      <c r="K599" s="117">
        <v>0</v>
      </c>
      <c r="L599" s="120">
        <v>0</v>
      </c>
      <c r="M599" s="117">
        <v>0</v>
      </c>
      <c r="N599" s="120">
        <v>0</v>
      </c>
      <c r="O599" s="117">
        <v>0</v>
      </c>
      <c r="P599" s="120">
        <v>0</v>
      </c>
      <c r="Q599" s="117">
        <v>0</v>
      </c>
      <c r="R599" s="120">
        <v>0</v>
      </c>
      <c r="S599" s="117">
        <v>0</v>
      </c>
      <c r="T599" s="120">
        <v>0</v>
      </c>
      <c r="U599" s="117">
        <v>0</v>
      </c>
      <c r="V599" s="120">
        <v>0</v>
      </c>
      <c r="W599" s="117">
        <v>2.983333333333334E-2</v>
      </c>
      <c r="X599" s="120">
        <v>0</v>
      </c>
      <c r="Y599" s="117">
        <v>0</v>
      </c>
      <c r="Z599" s="120">
        <v>0</v>
      </c>
      <c r="AA599" s="117">
        <v>0</v>
      </c>
      <c r="AB599" s="120">
        <v>0</v>
      </c>
      <c r="AC599" s="58">
        <f t="shared" si="292"/>
        <v>2.983333333333334E-2</v>
      </c>
      <c r="AD599" s="58"/>
      <c r="AE599" s="58"/>
    </row>
    <row r="600" spans="2:31" x14ac:dyDescent="0.3">
      <c r="B600" s="57" t="s">
        <v>23</v>
      </c>
      <c r="C600" s="57"/>
      <c r="D600" s="57"/>
      <c r="E600" s="117">
        <v>0</v>
      </c>
      <c r="F600" s="120">
        <v>0</v>
      </c>
      <c r="G600" s="117">
        <v>0</v>
      </c>
      <c r="H600" s="120">
        <v>0</v>
      </c>
      <c r="I600" s="117">
        <v>0</v>
      </c>
      <c r="J600" s="120">
        <v>0</v>
      </c>
      <c r="K600" s="117">
        <v>0</v>
      </c>
      <c r="L600" s="120">
        <v>0</v>
      </c>
      <c r="M600" s="117">
        <v>0</v>
      </c>
      <c r="N600" s="120">
        <v>0</v>
      </c>
      <c r="O600" s="117">
        <v>0</v>
      </c>
      <c r="P600" s="120">
        <v>0</v>
      </c>
      <c r="Q600" s="117">
        <v>0</v>
      </c>
      <c r="R600" s="120">
        <v>0</v>
      </c>
      <c r="S600" s="117">
        <v>0</v>
      </c>
      <c r="T600" s="120">
        <v>0</v>
      </c>
      <c r="U600" s="117">
        <v>0</v>
      </c>
      <c r="V600" s="120">
        <v>0.85866666666666669</v>
      </c>
      <c r="W600" s="117">
        <v>1.3405000000000002</v>
      </c>
      <c r="X600" s="120">
        <v>0</v>
      </c>
      <c r="Y600" s="117">
        <v>0</v>
      </c>
      <c r="Z600" s="120">
        <v>0</v>
      </c>
      <c r="AA600" s="117">
        <v>0</v>
      </c>
      <c r="AB600" s="120">
        <v>0</v>
      </c>
      <c r="AC600" s="58">
        <f t="shared" si="292"/>
        <v>2.1991666666666667</v>
      </c>
      <c r="AD600" s="58"/>
      <c r="AE600" s="58"/>
    </row>
    <row r="601" spans="2:31" x14ac:dyDescent="0.3">
      <c r="B601" s="57" t="s">
        <v>24</v>
      </c>
      <c r="C601" s="57"/>
      <c r="D601" s="57"/>
      <c r="E601" s="117">
        <v>0</v>
      </c>
      <c r="F601" s="120">
        <v>0</v>
      </c>
      <c r="G601" s="117">
        <v>0</v>
      </c>
      <c r="H601" s="120">
        <v>0</v>
      </c>
      <c r="I601" s="117">
        <v>0</v>
      </c>
      <c r="J601" s="120">
        <v>0</v>
      </c>
      <c r="K601" s="117">
        <v>0</v>
      </c>
      <c r="L601" s="120">
        <v>0</v>
      </c>
      <c r="M601" s="117">
        <v>0</v>
      </c>
      <c r="N601" s="120">
        <v>0</v>
      </c>
      <c r="O601" s="117">
        <v>0</v>
      </c>
      <c r="P601" s="120">
        <v>0</v>
      </c>
      <c r="Q601" s="117">
        <v>0</v>
      </c>
      <c r="R601" s="120">
        <v>0</v>
      </c>
      <c r="S601" s="117">
        <v>0</v>
      </c>
      <c r="T601" s="120">
        <v>0</v>
      </c>
      <c r="U601" s="117">
        <v>0</v>
      </c>
      <c r="V601" s="120">
        <v>2.1333333333333333</v>
      </c>
      <c r="W601" s="117">
        <v>2.5666666666666669</v>
      </c>
      <c r="X601" s="120">
        <v>0</v>
      </c>
      <c r="Y601" s="117">
        <v>0</v>
      </c>
      <c r="Z601" s="120">
        <v>0</v>
      </c>
      <c r="AA601" s="117">
        <v>0</v>
      </c>
      <c r="AB601" s="120">
        <v>0</v>
      </c>
      <c r="AC601" s="58">
        <f t="shared" si="292"/>
        <v>4.7</v>
      </c>
      <c r="AD601" s="58"/>
      <c r="AE601" s="58"/>
    </row>
    <row r="602" spans="2:31" x14ac:dyDescent="0.3">
      <c r="B602" s="57" t="s">
        <v>25</v>
      </c>
      <c r="C602" s="57"/>
      <c r="D602" s="57"/>
      <c r="E602" s="117">
        <v>0</v>
      </c>
      <c r="F602" s="120">
        <v>0</v>
      </c>
      <c r="G602" s="117">
        <v>0</v>
      </c>
      <c r="H602" s="120">
        <v>0</v>
      </c>
      <c r="I602" s="117">
        <v>0</v>
      </c>
      <c r="J602" s="120">
        <v>0</v>
      </c>
      <c r="K602" s="117">
        <v>0</v>
      </c>
      <c r="L602" s="120">
        <v>0</v>
      </c>
      <c r="M602" s="117">
        <v>0</v>
      </c>
      <c r="N602" s="120">
        <v>0</v>
      </c>
      <c r="O602" s="117">
        <v>0</v>
      </c>
      <c r="P602" s="120">
        <v>0</v>
      </c>
      <c r="Q602" s="117">
        <v>0</v>
      </c>
      <c r="R602" s="120">
        <v>0</v>
      </c>
      <c r="S602" s="117">
        <v>0</v>
      </c>
      <c r="T602" s="120">
        <v>0</v>
      </c>
      <c r="U602" s="117">
        <v>0</v>
      </c>
      <c r="V602" s="120">
        <v>0.19749999999999998</v>
      </c>
      <c r="W602" s="117">
        <v>0.45299999999999996</v>
      </c>
      <c r="X602" s="120">
        <v>0</v>
      </c>
      <c r="Y602" s="117">
        <v>0</v>
      </c>
      <c r="Z602" s="120">
        <v>0</v>
      </c>
      <c r="AA602" s="117">
        <v>0</v>
      </c>
      <c r="AB602" s="120">
        <v>0</v>
      </c>
      <c r="AC602" s="58">
        <f t="shared" si="292"/>
        <v>0.65049999999999997</v>
      </c>
      <c r="AD602" s="58"/>
      <c r="AE602" s="58"/>
    </row>
    <row r="603" spans="2:31" x14ac:dyDescent="0.3">
      <c r="B603" s="57" t="s">
        <v>26</v>
      </c>
      <c r="C603" s="57"/>
      <c r="D603" s="57"/>
      <c r="E603" s="117">
        <v>0</v>
      </c>
      <c r="F603" s="120">
        <v>0</v>
      </c>
      <c r="G603" s="117">
        <v>0</v>
      </c>
      <c r="H603" s="120">
        <v>0</v>
      </c>
      <c r="I603" s="117">
        <v>0</v>
      </c>
      <c r="J603" s="120">
        <v>0</v>
      </c>
      <c r="K603" s="117">
        <v>0</v>
      </c>
      <c r="L603" s="120">
        <v>0</v>
      </c>
      <c r="M603" s="117">
        <v>0</v>
      </c>
      <c r="N603" s="120">
        <v>0</v>
      </c>
      <c r="O603" s="117">
        <v>0</v>
      </c>
      <c r="P603" s="120">
        <v>0</v>
      </c>
      <c r="Q603" s="117">
        <v>0</v>
      </c>
      <c r="R603" s="120">
        <v>0</v>
      </c>
      <c r="S603" s="117">
        <v>0</v>
      </c>
      <c r="T603" s="120">
        <v>0</v>
      </c>
      <c r="U603" s="117">
        <v>0</v>
      </c>
      <c r="V603" s="120">
        <v>0</v>
      </c>
      <c r="W603" s="117">
        <v>0</v>
      </c>
      <c r="X603" s="120">
        <v>0</v>
      </c>
      <c r="Y603" s="117">
        <v>0.44566666666666649</v>
      </c>
      <c r="Z603" s="120">
        <v>6.0000000000000053E-3</v>
      </c>
      <c r="AA603" s="117">
        <v>0</v>
      </c>
      <c r="AB603" s="120">
        <v>0</v>
      </c>
      <c r="AC603" s="58">
        <f t="shared" si="292"/>
        <v>0.45166666666666649</v>
      </c>
      <c r="AD603" s="58"/>
      <c r="AE603" s="58"/>
    </row>
    <row r="604" spans="2:31" x14ac:dyDescent="0.3">
      <c r="B604" s="57" t="s">
        <v>27</v>
      </c>
      <c r="C604" s="57"/>
      <c r="D604" s="57"/>
      <c r="E604" s="117">
        <v>0</v>
      </c>
      <c r="F604" s="120">
        <v>0</v>
      </c>
      <c r="G604" s="117">
        <v>0</v>
      </c>
      <c r="H604" s="120">
        <v>0</v>
      </c>
      <c r="I604" s="117">
        <v>0</v>
      </c>
      <c r="J604" s="120">
        <v>0</v>
      </c>
      <c r="K604" s="117">
        <v>0</v>
      </c>
      <c r="L604" s="120">
        <v>0</v>
      </c>
      <c r="M604" s="117">
        <v>0</v>
      </c>
      <c r="N604" s="120">
        <v>0</v>
      </c>
      <c r="O604" s="117">
        <v>0</v>
      </c>
      <c r="P604" s="120">
        <v>0</v>
      </c>
      <c r="Q604" s="117">
        <v>0</v>
      </c>
      <c r="R604" s="120">
        <v>0</v>
      </c>
      <c r="S604" s="117">
        <v>0</v>
      </c>
      <c r="T604" s="120">
        <v>0</v>
      </c>
      <c r="U604" s="117">
        <v>0</v>
      </c>
      <c r="V604" s="120">
        <v>0</v>
      </c>
      <c r="W604" s="117">
        <v>0</v>
      </c>
      <c r="X604" s="120">
        <v>0</v>
      </c>
      <c r="Y604" s="117">
        <v>0</v>
      </c>
      <c r="Z604" s="120">
        <v>0</v>
      </c>
      <c r="AA604" s="117">
        <v>0</v>
      </c>
      <c r="AB604" s="120">
        <v>0</v>
      </c>
      <c r="AC604" s="58">
        <f t="shared" si="292"/>
        <v>0</v>
      </c>
      <c r="AD604" s="58"/>
      <c r="AE604" s="58"/>
    </row>
    <row r="605" spans="2:31" x14ac:dyDescent="0.3">
      <c r="B605" s="57" t="s">
        <v>28</v>
      </c>
      <c r="C605" s="57"/>
      <c r="D605" s="57"/>
      <c r="E605" s="117">
        <v>0</v>
      </c>
      <c r="F605" s="120">
        <v>0</v>
      </c>
      <c r="G605" s="117">
        <v>0</v>
      </c>
      <c r="H605" s="120">
        <v>0</v>
      </c>
      <c r="I605" s="117">
        <v>0</v>
      </c>
      <c r="J605" s="120">
        <v>0</v>
      </c>
      <c r="K605" s="117">
        <v>0</v>
      </c>
      <c r="L605" s="120">
        <v>0</v>
      </c>
      <c r="M605" s="117">
        <v>0</v>
      </c>
      <c r="N605" s="120">
        <v>0</v>
      </c>
      <c r="O605" s="117">
        <v>0</v>
      </c>
      <c r="P605" s="120">
        <v>0</v>
      </c>
      <c r="Q605" s="117">
        <v>0</v>
      </c>
      <c r="R605" s="120">
        <v>0</v>
      </c>
      <c r="S605" s="117">
        <v>0</v>
      </c>
      <c r="T605" s="120">
        <v>0</v>
      </c>
      <c r="U605" s="117">
        <v>0</v>
      </c>
      <c r="V605" s="120">
        <v>3.8376666666666663</v>
      </c>
      <c r="W605" s="117">
        <v>3.7559999999999998</v>
      </c>
      <c r="X605" s="120">
        <v>0</v>
      </c>
      <c r="Y605" s="117">
        <v>0</v>
      </c>
      <c r="Z605" s="120">
        <v>0</v>
      </c>
      <c r="AA605" s="117">
        <v>0</v>
      </c>
      <c r="AB605" s="120">
        <v>0</v>
      </c>
      <c r="AC605" s="58">
        <f t="shared" si="292"/>
        <v>7.5936666666666657</v>
      </c>
      <c r="AD605" s="58"/>
      <c r="AE605" s="58"/>
    </row>
    <row r="606" spans="2:31" x14ac:dyDescent="0.3">
      <c r="B606" s="57" t="s">
        <v>98</v>
      </c>
      <c r="C606" s="57"/>
      <c r="D606" s="57"/>
      <c r="E606" s="117">
        <v>0</v>
      </c>
      <c r="F606" s="120">
        <v>0</v>
      </c>
      <c r="G606" s="117">
        <v>0</v>
      </c>
      <c r="H606" s="120">
        <v>0</v>
      </c>
      <c r="I606" s="117">
        <v>0</v>
      </c>
      <c r="J606" s="120">
        <v>0</v>
      </c>
      <c r="K606" s="117">
        <v>0</v>
      </c>
      <c r="L606" s="120">
        <v>0</v>
      </c>
      <c r="M606" s="117">
        <v>0</v>
      </c>
      <c r="N606" s="120">
        <v>0</v>
      </c>
      <c r="O606" s="117">
        <v>0</v>
      </c>
      <c r="P606" s="120">
        <v>0</v>
      </c>
      <c r="Q606" s="117">
        <v>0</v>
      </c>
      <c r="R606" s="120">
        <v>0</v>
      </c>
      <c r="S606" s="117">
        <v>0</v>
      </c>
      <c r="T606" s="120">
        <v>0</v>
      </c>
      <c r="U606" s="117">
        <v>0</v>
      </c>
      <c r="V606" s="120">
        <v>0</v>
      </c>
      <c r="W606" s="117">
        <v>0</v>
      </c>
      <c r="X606" s="120">
        <v>0</v>
      </c>
      <c r="Y606" s="117">
        <v>0</v>
      </c>
      <c r="Z606" s="120">
        <v>0</v>
      </c>
      <c r="AA606" s="117">
        <v>0</v>
      </c>
      <c r="AB606" s="120">
        <v>0</v>
      </c>
      <c r="AC606" s="58">
        <f t="shared" si="292"/>
        <v>0</v>
      </c>
      <c r="AD606" s="58"/>
      <c r="AE606" s="58"/>
    </row>
    <row r="607" spans="2:31" x14ac:dyDescent="0.3">
      <c r="B607" s="57" t="s">
        <v>29</v>
      </c>
      <c r="C607" s="57"/>
      <c r="D607" s="57"/>
      <c r="E607" s="117">
        <v>0</v>
      </c>
      <c r="F607" s="120">
        <v>0</v>
      </c>
      <c r="G607" s="117">
        <v>0</v>
      </c>
      <c r="H607" s="120">
        <v>0</v>
      </c>
      <c r="I607" s="117">
        <v>0</v>
      </c>
      <c r="J607" s="120">
        <v>0</v>
      </c>
      <c r="K607" s="117">
        <v>0</v>
      </c>
      <c r="L607" s="120">
        <v>0</v>
      </c>
      <c r="M607" s="117">
        <v>0</v>
      </c>
      <c r="N607" s="120">
        <v>0</v>
      </c>
      <c r="O607" s="117">
        <v>0</v>
      </c>
      <c r="P607" s="120">
        <v>0</v>
      </c>
      <c r="Q607" s="117">
        <v>0</v>
      </c>
      <c r="R607" s="120">
        <v>0</v>
      </c>
      <c r="S607" s="117">
        <v>0</v>
      </c>
      <c r="T607" s="120">
        <v>0</v>
      </c>
      <c r="U607" s="117">
        <v>0</v>
      </c>
      <c r="V607" s="120">
        <v>0</v>
      </c>
      <c r="W607" s="117">
        <v>0</v>
      </c>
      <c r="X607" s="120">
        <v>0</v>
      </c>
      <c r="Y607" s="117">
        <v>0</v>
      </c>
      <c r="Z607" s="120">
        <v>0</v>
      </c>
      <c r="AA607" s="117">
        <v>0</v>
      </c>
      <c r="AB607" s="120">
        <v>0</v>
      </c>
      <c r="AC607" s="58">
        <f t="shared" si="292"/>
        <v>0</v>
      </c>
      <c r="AD607" s="58"/>
      <c r="AE607" s="58"/>
    </row>
    <row r="608" spans="2:31" x14ac:dyDescent="0.3">
      <c r="B608" s="57" t="s">
        <v>30</v>
      </c>
      <c r="C608" s="57"/>
      <c r="D608" s="57"/>
      <c r="E608" s="117">
        <v>0</v>
      </c>
      <c r="F608" s="120">
        <v>0</v>
      </c>
      <c r="G608" s="117">
        <v>0</v>
      </c>
      <c r="H608" s="120">
        <v>0</v>
      </c>
      <c r="I608" s="117">
        <v>0</v>
      </c>
      <c r="J608" s="120">
        <v>0</v>
      </c>
      <c r="K608" s="117">
        <v>0</v>
      </c>
      <c r="L608" s="120">
        <v>0</v>
      </c>
      <c r="M608" s="117">
        <v>0</v>
      </c>
      <c r="N608" s="120">
        <v>0</v>
      </c>
      <c r="O608" s="117">
        <v>0</v>
      </c>
      <c r="P608" s="120">
        <v>0</v>
      </c>
      <c r="Q608" s="117">
        <v>0</v>
      </c>
      <c r="R608" s="120">
        <v>0</v>
      </c>
      <c r="S608" s="117">
        <v>0</v>
      </c>
      <c r="T608" s="120">
        <v>0</v>
      </c>
      <c r="U608" s="117">
        <v>0</v>
      </c>
      <c r="V608" s="120">
        <v>0</v>
      </c>
      <c r="W608" s="117">
        <v>0</v>
      </c>
      <c r="X608" s="120">
        <v>0</v>
      </c>
      <c r="Y608" s="117">
        <v>0</v>
      </c>
      <c r="Z608" s="120">
        <v>0</v>
      </c>
      <c r="AA608" s="117">
        <v>0</v>
      </c>
      <c r="AB608" s="120">
        <v>0</v>
      </c>
      <c r="AC608" s="58">
        <f t="shared" si="292"/>
        <v>0</v>
      </c>
      <c r="AD608" s="58"/>
      <c r="AE608" s="58"/>
    </row>
    <row r="609" spans="2:31" x14ac:dyDescent="0.3">
      <c r="B609" s="57" t="s">
        <v>31</v>
      </c>
      <c r="C609" s="57"/>
      <c r="D609" s="57"/>
      <c r="E609" s="117">
        <v>0</v>
      </c>
      <c r="F609" s="120">
        <v>0</v>
      </c>
      <c r="G609" s="117">
        <v>0</v>
      </c>
      <c r="H609" s="120">
        <v>0</v>
      </c>
      <c r="I609" s="117">
        <v>0</v>
      </c>
      <c r="J609" s="120">
        <v>0</v>
      </c>
      <c r="K609" s="117">
        <v>0</v>
      </c>
      <c r="L609" s="120">
        <v>0</v>
      </c>
      <c r="M609" s="117">
        <v>0</v>
      </c>
      <c r="N609" s="120">
        <v>0</v>
      </c>
      <c r="O609" s="117">
        <v>0</v>
      </c>
      <c r="P609" s="120">
        <v>0</v>
      </c>
      <c r="Q609" s="117">
        <v>0</v>
      </c>
      <c r="R609" s="120">
        <v>0</v>
      </c>
      <c r="S609" s="117">
        <v>0</v>
      </c>
      <c r="T609" s="120">
        <v>0</v>
      </c>
      <c r="U609" s="117">
        <v>0</v>
      </c>
      <c r="V609" s="120">
        <v>1.2266666666666666</v>
      </c>
      <c r="W609" s="117">
        <v>1.2833333333333334</v>
      </c>
      <c r="X609" s="120">
        <v>0</v>
      </c>
      <c r="Y609" s="117">
        <v>3.4166666666666639</v>
      </c>
      <c r="Z609" s="120">
        <v>3</v>
      </c>
      <c r="AA609" s="117">
        <v>0.75166666666666715</v>
      </c>
      <c r="AB609" s="120">
        <v>0</v>
      </c>
      <c r="AC609" s="58">
        <f t="shared" si="292"/>
        <v>9.678333333333331</v>
      </c>
      <c r="AD609" s="58"/>
      <c r="AE609" s="58"/>
    </row>
    <row r="610" spans="2:31" x14ac:dyDescent="0.3">
      <c r="B610" s="57" t="s">
        <v>32</v>
      </c>
      <c r="C610" s="57"/>
      <c r="D610" s="57"/>
      <c r="E610" s="117">
        <v>0</v>
      </c>
      <c r="F610" s="120">
        <v>0</v>
      </c>
      <c r="G610" s="117">
        <v>0</v>
      </c>
      <c r="H610" s="120">
        <v>0</v>
      </c>
      <c r="I610" s="117">
        <v>0</v>
      </c>
      <c r="J610" s="120">
        <v>0</v>
      </c>
      <c r="K610" s="117">
        <v>0</v>
      </c>
      <c r="L610" s="120">
        <v>0</v>
      </c>
      <c r="M610" s="117">
        <v>0</v>
      </c>
      <c r="N610" s="120">
        <v>0</v>
      </c>
      <c r="O610" s="117">
        <v>0</v>
      </c>
      <c r="P610" s="120">
        <v>0</v>
      </c>
      <c r="Q610" s="117">
        <v>0</v>
      </c>
      <c r="R610" s="120">
        <v>0</v>
      </c>
      <c r="S610" s="117">
        <v>0</v>
      </c>
      <c r="T610" s="120">
        <v>0</v>
      </c>
      <c r="U610" s="117">
        <v>0</v>
      </c>
      <c r="V610" s="120">
        <v>0</v>
      </c>
      <c r="W610" s="117">
        <v>0</v>
      </c>
      <c r="X610" s="120">
        <v>0</v>
      </c>
      <c r="Y610" s="117">
        <v>0</v>
      </c>
      <c r="Z610" s="120">
        <v>0</v>
      </c>
      <c r="AA610" s="117">
        <v>0</v>
      </c>
      <c r="AB610" s="120">
        <v>0</v>
      </c>
      <c r="AC610" s="58">
        <f t="shared" si="292"/>
        <v>0</v>
      </c>
      <c r="AD610" s="58"/>
      <c r="AE610" s="58"/>
    </row>
    <row r="611" spans="2:31" x14ac:dyDescent="0.3">
      <c r="B611" s="57" t="s">
        <v>33</v>
      </c>
      <c r="C611" s="57"/>
      <c r="D611" s="57"/>
      <c r="E611" s="117">
        <v>0</v>
      </c>
      <c r="F611" s="120">
        <v>0</v>
      </c>
      <c r="G611" s="117">
        <v>0</v>
      </c>
      <c r="H611" s="120">
        <v>0</v>
      </c>
      <c r="I611" s="117">
        <v>0</v>
      </c>
      <c r="J611" s="120">
        <v>0</v>
      </c>
      <c r="K611" s="117">
        <v>0</v>
      </c>
      <c r="L611" s="120">
        <v>0</v>
      </c>
      <c r="M611" s="117">
        <v>0</v>
      </c>
      <c r="N611" s="120">
        <v>0</v>
      </c>
      <c r="O611" s="117">
        <v>0</v>
      </c>
      <c r="P611" s="120">
        <v>0</v>
      </c>
      <c r="Q611" s="117">
        <v>0</v>
      </c>
      <c r="R611" s="120">
        <v>0</v>
      </c>
      <c r="S611" s="117">
        <v>0</v>
      </c>
      <c r="T611" s="120">
        <v>0</v>
      </c>
      <c r="U611" s="117">
        <v>0</v>
      </c>
      <c r="V611" s="120">
        <v>0</v>
      </c>
      <c r="W611" s="117">
        <v>1.2166666666666659E-2</v>
      </c>
      <c r="X611" s="120">
        <v>0</v>
      </c>
      <c r="Y611" s="117">
        <v>8.399999999999995E-2</v>
      </c>
      <c r="Z611" s="120">
        <v>0</v>
      </c>
      <c r="AA611" s="117">
        <v>1.6666666666666754E-3</v>
      </c>
      <c r="AB611" s="120">
        <v>0</v>
      </c>
      <c r="AC611" s="58">
        <f t="shared" si="292"/>
        <v>9.7833333333333286E-2</v>
      </c>
      <c r="AD611" s="58"/>
      <c r="AE611" s="58"/>
    </row>
    <row r="612" spans="2:31" x14ac:dyDescent="0.3">
      <c r="B612" s="57" t="s">
        <v>34</v>
      </c>
      <c r="C612" s="57"/>
      <c r="D612" s="57"/>
      <c r="E612" s="117">
        <v>0</v>
      </c>
      <c r="F612" s="120">
        <v>0</v>
      </c>
      <c r="G612" s="117">
        <v>0</v>
      </c>
      <c r="H612" s="120">
        <v>0</v>
      </c>
      <c r="I612" s="117">
        <v>0</v>
      </c>
      <c r="J612" s="120">
        <v>0</v>
      </c>
      <c r="K612" s="117">
        <v>0</v>
      </c>
      <c r="L612" s="120">
        <v>0</v>
      </c>
      <c r="M612" s="117">
        <v>0</v>
      </c>
      <c r="N612" s="120">
        <v>0</v>
      </c>
      <c r="O612" s="117">
        <v>0</v>
      </c>
      <c r="P612" s="120">
        <v>0</v>
      </c>
      <c r="Q612" s="117">
        <v>0</v>
      </c>
      <c r="R612" s="120">
        <v>0</v>
      </c>
      <c r="S612" s="117">
        <v>0</v>
      </c>
      <c r="T612" s="120">
        <v>0</v>
      </c>
      <c r="U612" s="117">
        <v>0</v>
      </c>
      <c r="V612" s="120">
        <v>0.12966666666666668</v>
      </c>
      <c r="W612" s="117">
        <v>9.3166666666666648E-2</v>
      </c>
      <c r="X612" s="120">
        <v>0</v>
      </c>
      <c r="Y612" s="117">
        <v>0.79349999999999998</v>
      </c>
      <c r="Z612" s="120">
        <v>1.0639999999999998</v>
      </c>
      <c r="AA612" s="117">
        <v>0.18516666666666667</v>
      </c>
      <c r="AB612" s="120">
        <v>0</v>
      </c>
      <c r="AC612" s="58">
        <f t="shared" si="292"/>
        <v>2.2654999999999994</v>
      </c>
      <c r="AD612" s="58"/>
      <c r="AE612" s="58"/>
    </row>
    <row r="613" spans="2:31" x14ac:dyDescent="0.3">
      <c r="B613" s="57" t="s">
        <v>35</v>
      </c>
      <c r="C613" s="57"/>
      <c r="D613" s="57"/>
      <c r="E613" s="117">
        <v>0</v>
      </c>
      <c r="F613" s="120">
        <v>0</v>
      </c>
      <c r="G613" s="117">
        <v>0</v>
      </c>
      <c r="H613" s="120">
        <v>0</v>
      </c>
      <c r="I613" s="117">
        <v>0</v>
      </c>
      <c r="J613" s="120">
        <v>0</v>
      </c>
      <c r="K613" s="117">
        <v>0</v>
      </c>
      <c r="L613" s="120">
        <v>0</v>
      </c>
      <c r="M613" s="117">
        <v>0</v>
      </c>
      <c r="N613" s="120">
        <v>0</v>
      </c>
      <c r="O613" s="117">
        <v>0</v>
      </c>
      <c r="P613" s="120">
        <v>0</v>
      </c>
      <c r="Q613" s="117">
        <v>0</v>
      </c>
      <c r="R613" s="120">
        <v>0</v>
      </c>
      <c r="S613" s="117">
        <v>0</v>
      </c>
      <c r="T613" s="120">
        <v>0</v>
      </c>
      <c r="U613" s="117">
        <v>0</v>
      </c>
      <c r="V613" s="120">
        <v>0</v>
      </c>
      <c r="W613" s="117">
        <v>0</v>
      </c>
      <c r="X613" s="120">
        <v>0</v>
      </c>
      <c r="Y613" s="117">
        <v>0</v>
      </c>
      <c r="Z613" s="120">
        <v>0</v>
      </c>
      <c r="AA613" s="117">
        <v>0</v>
      </c>
      <c r="AB613" s="120">
        <v>0</v>
      </c>
      <c r="AC613" s="58">
        <f t="shared" si="292"/>
        <v>0</v>
      </c>
      <c r="AD613" s="58"/>
      <c r="AE613" s="58"/>
    </row>
    <row r="614" spans="2:31" x14ac:dyDescent="0.3">
      <c r="B614" s="57" t="s">
        <v>36</v>
      </c>
      <c r="C614" s="57"/>
      <c r="D614" s="57"/>
      <c r="E614" s="117">
        <v>0</v>
      </c>
      <c r="F614" s="120">
        <v>0</v>
      </c>
      <c r="G614" s="117">
        <v>0</v>
      </c>
      <c r="H614" s="120">
        <v>0</v>
      </c>
      <c r="I614" s="117">
        <v>0</v>
      </c>
      <c r="J614" s="120">
        <v>0</v>
      </c>
      <c r="K614" s="117">
        <v>0</v>
      </c>
      <c r="L614" s="120">
        <v>0</v>
      </c>
      <c r="M614" s="117">
        <v>0</v>
      </c>
      <c r="N614" s="120">
        <v>0</v>
      </c>
      <c r="O614" s="117">
        <v>0</v>
      </c>
      <c r="P614" s="120">
        <v>0</v>
      </c>
      <c r="Q614" s="117">
        <v>0</v>
      </c>
      <c r="R614" s="120">
        <v>0</v>
      </c>
      <c r="S614" s="117">
        <v>0</v>
      </c>
      <c r="T614" s="120">
        <v>0</v>
      </c>
      <c r="U614" s="117">
        <v>0</v>
      </c>
      <c r="V614" s="120">
        <v>1.5999999999999955E-2</v>
      </c>
      <c r="W614" s="117">
        <v>0</v>
      </c>
      <c r="X614" s="120">
        <v>0</v>
      </c>
      <c r="Y614" s="117">
        <v>9.9711666666666652</v>
      </c>
      <c r="Z614" s="120">
        <v>14.411500000000006</v>
      </c>
      <c r="AA614" s="117">
        <v>12.785166666666665</v>
      </c>
      <c r="AB614" s="120">
        <v>0.18250000000000002</v>
      </c>
      <c r="AC614" s="58">
        <f t="shared" si="292"/>
        <v>37.366333333333337</v>
      </c>
      <c r="AD614" s="58"/>
      <c r="AE614" s="58"/>
    </row>
    <row r="615" spans="2:31" x14ac:dyDescent="0.3">
      <c r="B615" s="12" t="s">
        <v>86</v>
      </c>
      <c r="C615" s="12"/>
      <c r="D615" s="12"/>
      <c r="E615" s="117">
        <v>0</v>
      </c>
      <c r="F615" s="120">
        <v>0</v>
      </c>
      <c r="G615" s="117">
        <v>0</v>
      </c>
      <c r="H615" s="120">
        <v>0</v>
      </c>
      <c r="I615" s="117">
        <v>0</v>
      </c>
      <c r="J615" s="120">
        <v>0</v>
      </c>
      <c r="K615" s="117">
        <v>0</v>
      </c>
      <c r="L615" s="120">
        <v>0</v>
      </c>
      <c r="M615" s="117">
        <v>0</v>
      </c>
      <c r="N615" s="120">
        <v>0</v>
      </c>
      <c r="O615" s="117">
        <v>0</v>
      </c>
      <c r="P615" s="120">
        <v>0</v>
      </c>
      <c r="Q615" s="117">
        <v>0</v>
      </c>
      <c r="R615" s="120">
        <v>0</v>
      </c>
      <c r="S615" s="117">
        <v>0</v>
      </c>
      <c r="T615" s="120">
        <v>0</v>
      </c>
      <c r="U615" s="117">
        <v>0</v>
      </c>
      <c r="V615" s="120">
        <v>0</v>
      </c>
      <c r="W615" s="117">
        <v>0</v>
      </c>
      <c r="X615" s="120">
        <v>0</v>
      </c>
      <c r="Y615" s="117">
        <v>0</v>
      </c>
      <c r="Z615" s="120">
        <v>0</v>
      </c>
      <c r="AA615" s="117">
        <v>0</v>
      </c>
      <c r="AB615" s="120">
        <v>0</v>
      </c>
      <c r="AC615" s="58">
        <f t="shared" si="292"/>
        <v>0</v>
      </c>
      <c r="AD615" s="58"/>
      <c r="AE615" s="58"/>
    </row>
    <row r="616" spans="2:31" x14ac:dyDescent="0.3">
      <c r="B616" s="12" t="s">
        <v>87</v>
      </c>
      <c r="C616" s="12"/>
      <c r="D616" s="12"/>
      <c r="E616" s="117">
        <v>0</v>
      </c>
      <c r="F616" s="120">
        <v>0</v>
      </c>
      <c r="G616" s="117">
        <v>0</v>
      </c>
      <c r="H616" s="120">
        <v>0</v>
      </c>
      <c r="I616" s="117">
        <v>0</v>
      </c>
      <c r="J616" s="120">
        <v>0</v>
      </c>
      <c r="K616" s="117">
        <v>0</v>
      </c>
      <c r="L616" s="120">
        <v>0</v>
      </c>
      <c r="M616" s="117">
        <v>0</v>
      </c>
      <c r="N616" s="120">
        <v>0</v>
      </c>
      <c r="O616" s="117">
        <v>0</v>
      </c>
      <c r="P616" s="120">
        <v>0</v>
      </c>
      <c r="Q616" s="117">
        <v>0</v>
      </c>
      <c r="R616" s="120">
        <v>0</v>
      </c>
      <c r="S616" s="117">
        <v>0</v>
      </c>
      <c r="T616" s="120">
        <v>0</v>
      </c>
      <c r="U616" s="117">
        <v>0</v>
      </c>
      <c r="V616" s="120">
        <v>0</v>
      </c>
      <c r="W616" s="117">
        <v>0</v>
      </c>
      <c r="X616" s="120">
        <v>0</v>
      </c>
      <c r="Y616" s="117">
        <v>0</v>
      </c>
      <c r="Z616" s="120">
        <v>0</v>
      </c>
      <c r="AA616" s="117">
        <v>0</v>
      </c>
      <c r="AB616" s="120">
        <v>0</v>
      </c>
      <c r="AC616" s="58">
        <f t="shared" si="292"/>
        <v>0</v>
      </c>
      <c r="AD616" s="58"/>
      <c r="AE616" s="58"/>
    </row>
    <row r="617" spans="2:31" x14ac:dyDescent="0.3">
      <c r="B617" s="12" t="s">
        <v>100</v>
      </c>
      <c r="C617" s="12"/>
      <c r="D617" s="12"/>
      <c r="E617" s="117">
        <v>0</v>
      </c>
      <c r="F617" s="120">
        <v>0</v>
      </c>
      <c r="G617" s="117">
        <v>0</v>
      </c>
      <c r="H617" s="120">
        <v>0</v>
      </c>
      <c r="I617" s="117">
        <v>0</v>
      </c>
      <c r="J617" s="120">
        <v>0</v>
      </c>
      <c r="K617" s="117">
        <v>0</v>
      </c>
      <c r="L617" s="120">
        <v>0</v>
      </c>
      <c r="M617" s="117">
        <v>0</v>
      </c>
      <c r="N617" s="120">
        <v>0</v>
      </c>
      <c r="O617" s="117">
        <v>0</v>
      </c>
      <c r="P617" s="120">
        <v>0</v>
      </c>
      <c r="Q617" s="117">
        <v>0</v>
      </c>
      <c r="R617" s="120">
        <v>0</v>
      </c>
      <c r="S617" s="117">
        <v>0</v>
      </c>
      <c r="T617" s="120">
        <v>0</v>
      </c>
      <c r="U617" s="117">
        <v>0</v>
      </c>
      <c r="V617" s="120">
        <v>0</v>
      </c>
      <c r="W617" s="117">
        <v>0</v>
      </c>
      <c r="X617" s="120">
        <v>0</v>
      </c>
      <c r="Y617" s="117">
        <v>0</v>
      </c>
      <c r="Z617" s="120">
        <v>0</v>
      </c>
      <c r="AA617" s="117">
        <v>9.999999999999995E-2</v>
      </c>
      <c r="AB617" s="120">
        <v>0</v>
      </c>
      <c r="AC617" s="58">
        <f t="shared" si="292"/>
        <v>9.999999999999995E-2</v>
      </c>
      <c r="AD617" s="58"/>
      <c r="AE617" s="58"/>
    </row>
    <row r="618" spans="2:31" x14ac:dyDescent="0.3">
      <c r="B618" s="13" t="s">
        <v>2</v>
      </c>
      <c r="C618" s="13"/>
      <c r="D618" s="13"/>
      <c r="E618" s="14">
        <f>SUM(E580:E617)</f>
        <v>0</v>
      </c>
      <c r="F618" s="14">
        <f t="shared" ref="F618" si="293">SUM(F580:F617)</f>
        <v>0</v>
      </c>
      <c r="G618" s="14">
        <f t="shared" ref="G618" si="294">SUM(G580:G617)</f>
        <v>0</v>
      </c>
      <c r="H618" s="14">
        <f t="shared" ref="H618" si="295">SUM(H580:H617)</f>
        <v>0</v>
      </c>
      <c r="I618" s="14">
        <f t="shared" ref="I618" si="296">SUM(I580:I617)</f>
        <v>0</v>
      </c>
      <c r="J618" s="14">
        <f t="shared" ref="J618" si="297">SUM(J580:J617)</f>
        <v>0</v>
      </c>
      <c r="K618" s="14">
        <f t="shared" ref="K618" si="298">SUM(K580:K617)</f>
        <v>0</v>
      </c>
      <c r="L618" s="14">
        <f t="shared" ref="L618" si="299">SUM(L580:L617)</f>
        <v>0</v>
      </c>
      <c r="M618" s="14">
        <f t="shared" ref="M618" si="300">SUM(M580:M617)</f>
        <v>0</v>
      </c>
      <c r="N618" s="14">
        <f t="shared" ref="N618" si="301">SUM(N580:N617)</f>
        <v>0</v>
      </c>
      <c r="O618" s="14">
        <f t="shared" ref="O618" si="302">SUM(O580:O617)</f>
        <v>0</v>
      </c>
      <c r="P618" s="14">
        <f t="shared" ref="P618" si="303">SUM(P580:P617)</f>
        <v>0</v>
      </c>
      <c r="Q618" s="14">
        <f t="shared" ref="Q618" si="304">SUM(Q580:Q617)</f>
        <v>0</v>
      </c>
      <c r="R618" s="14">
        <f t="shared" ref="R618" si="305">SUM(R580:R617)</f>
        <v>16.756499999999996</v>
      </c>
      <c r="S618" s="14">
        <f t="shared" ref="S618" si="306">SUM(S580:S617)</f>
        <v>119.19133333333328</v>
      </c>
      <c r="T618" s="14">
        <f t="shared" ref="T618" si="307">SUM(T580:T617)</f>
        <v>153.21083333333343</v>
      </c>
      <c r="U618" s="14">
        <f t="shared" ref="U618" si="308">SUM(U580:U617)</f>
        <v>152.34099999999998</v>
      </c>
      <c r="V618" s="14">
        <f t="shared" ref="V618" si="309">SUM(V580:V617)</f>
        <v>173.61199999999991</v>
      </c>
      <c r="W618" s="14">
        <f t="shared" ref="W618" si="310">SUM(W580:W617)</f>
        <v>75.330000000000013</v>
      </c>
      <c r="X618" s="14">
        <f t="shared" ref="X618" si="311">SUM(X580:X617)</f>
        <v>0</v>
      </c>
      <c r="Y618" s="14">
        <f t="shared" ref="Y618" si="312">SUM(Y580:Y617)</f>
        <v>98.539499999999947</v>
      </c>
      <c r="Z618" s="14">
        <f t="shared" ref="Z618" si="313">SUM(Z580:Z617)</f>
        <v>62.787499999999959</v>
      </c>
      <c r="AA618" s="14">
        <f t="shared" ref="AA618" si="314">SUM(AA580:AA617)</f>
        <v>34.338666666666668</v>
      </c>
      <c r="AB618" s="14">
        <f t="shared" ref="AB618" si="315">SUM(AB580:AB617)</f>
        <v>18.836333333333332</v>
      </c>
      <c r="AC618" s="63">
        <f>SUM(AC580:AE617)</f>
        <v>904.94366666666656</v>
      </c>
      <c r="AD618" s="63"/>
      <c r="AE618" s="63"/>
    </row>
    <row r="621" spans="2:31" x14ac:dyDescent="0.3">
      <c r="B621" s="8">
        <f>'Resumen-Mensual'!$S$22</f>
        <v>45000</v>
      </c>
    </row>
    <row r="622" spans="2:31" x14ac:dyDescent="0.3">
      <c r="B622" s="8"/>
    </row>
    <row r="623" spans="2:31" x14ac:dyDescent="0.3">
      <c r="B623" s="9" t="s">
        <v>81</v>
      </c>
      <c r="C623" s="10"/>
      <c r="D623" s="10"/>
      <c r="E623" s="11">
        <v>1</v>
      </c>
      <c r="F623" s="11">
        <v>2</v>
      </c>
      <c r="G623" s="11">
        <v>3</v>
      </c>
      <c r="H623" s="11">
        <v>4</v>
      </c>
      <c r="I623" s="11">
        <v>5</v>
      </c>
      <c r="J623" s="11">
        <v>6</v>
      </c>
      <c r="K623" s="11">
        <v>7</v>
      </c>
      <c r="L623" s="11">
        <v>8</v>
      </c>
      <c r="M623" s="11">
        <v>9</v>
      </c>
      <c r="N623" s="11">
        <v>10</v>
      </c>
      <c r="O623" s="11">
        <v>11</v>
      </c>
      <c r="P623" s="11">
        <v>12</v>
      </c>
      <c r="Q623" s="11">
        <v>13</v>
      </c>
      <c r="R623" s="11">
        <v>14</v>
      </c>
      <c r="S623" s="11">
        <v>15</v>
      </c>
      <c r="T623" s="11">
        <v>16</v>
      </c>
      <c r="U623" s="11">
        <v>17</v>
      </c>
      <c r="V623" s="11">
        <v>18</v>
      </c>
      <c r="W623" s="11">
        <v>19</v>
      </c>
      <c r="X623" s="11">
        <v>20</v>
      </c>
      <c r="Y623" s="11">
        <v>21</v>
      </c>
      <c r="Z623" s="11">
        <v>22</v>
      </c>
      <c r="AA623" s="11">
        <v>23</v>
      </c>
      <c r="AB623" s="11">
        <v>24</v>
      </c>
      <c r="AC623" s="61" t="s">
        <v>2</v>
      </c>
      <c r="AD623" s="61"/>
      <c r="AE623" s="61"/>
    </row>
    <row r="624" spans="2:31" x14ac:dyDescent="0.3">
      <c r="B624" s="57" t="s">
        <v>4</v>
      </c>
      <c r="C624" s="57"/>
      <c r="D624" s="57"/>
      <c r="E624" s="122">
        <v>0</v>
      </c>
      <c r="F624" s="123">
        <v>0</v>
      </c>
      <c r="G624" s="122">
        <v>0</v>
      </c>
      <c r="H624" s="123">
        <v>0</v>
      </c>
      <c r="I624" s="122">
        <v>0</v>
      </c>
      <c r="J624" s="123">
        <v>0</v>
      </c>
      <c r="K624" s="122">
        <v>0</v>
      </c>
      <c r="L624" s="123">
        <v>0</v>
      </c>
      <c r="M624" s="122">
        <v>0</v>
      </c>
      <c r="N624" s="123">
        <v>0</v>
      </c>
      <c r="O624" s="122">
        <v>0</v>
      </c>
      <c r="P624" s="123">
        <v>0</v>
      </c>
      <c r="Q624" s="122">
        <v>0</v>
      </c>
      <c r="R624" s="123">
        <v>0</v>
      </c>
      <c r="S624" s="122">
        <v>0</v>
      </c>
      <c r="T624" s="123">
        <v>2.1831666666666663</v>
      </c>
      <c r="U624" s="122">
        <v>3.8831666666666669</v>
      </c>
      <c r="V624" s="123">
        <v>4.2721666666666671</v>
      </c>
      <c r="W624" s="122">
        <v>2.3283333333333331</v>
      </c>
      <c r="X624" s="123">
        <v>0</v>
      </c>
      <c r="Y624" s="122">
        <v>6.3568333333333333</v>
      </c>
      <c r="Z624" s="123">
        <v>1.1129999999999995</v>
      </c>
      <c r="AA624" s="122">
        <v>0.50866666666666671</v>
      </c>
      <c r="AB624" s="123">
        <v>2.4156666666666675</v>
      </c>
      <c r="AC624" s="58">
        <f>SUM(E624:AB624)</f>
        <v>23.061</v>
      </c>
      <c r="AD624" s="58"/>
      <c r="AE624" s="58"/>
    </row>
    <row r="625" spans="2:31" x14ac:dyDescent="0.3">
      <c r="B625" s="57" t="s">
        <v>5</v>
      </c>
      <c r="C625" s="57"/>
      <c r="D625" s="57"/>
      <c r="E625" s="121">
        <v>0</v>
      </c>
      <c r="F625" s="124">
        <v>0</v>
      </c>
      <c r="G625" s="121">
        <v>0</v>
      </c>
      <c r="H625" s="124">
        <v>0</v>
      </c>
      <c r="I625" s="121">
        <v>0</v>
      </c>
      <c r="J625" s="124">
        <v>0</v>
      </c>
      <c r="K625" s="121">
        <v>0</v>
      </c>
      <c r="L625" s="124">
        <v>0</v>
      </c>
      <c r="M625" s="121">
        <v>0</v>
      </c>
      <c r="N625" s="124">
        <v>0</v>
      </c>
      <c r="O625" s="121">
        <v>0</v>
      </c>
      <c r="P625" s="124">
        <v>0</v>
      </c>
      <c r="Q625" s="121">
        <v>0</v>
      </c>
      <c r="R625" s="124">
        <v>7.4848333333333352</v>
      </c>
      <c r="S625" s="121">
        <v>16.647166666666664</v>
      </c>
      <c r="T625" s="124">
        <v>20.590499999999995</v>
      </c>
      <c r="U625" s="121">
        <v>16.146999999999998</v>
      </c>
      <c r="V625" s="124">
        <v>22.334833333333332</v>
      </c>
      <c r="W625" s="121">
        <v>12.669833333333335</v>
      </c>
      <c r="X625" s="124">
        <v>0</v>
      </c>
      <c r="Y625" s="121">
        <v>12.318999999999999</v>
      </c>
      <c r="Z625" s="124">
        <v>0</v>
      </c>
      <c r="AA625" s="121">
        <v>0</v>
      </c>
      <c r="AB625" s="124">
        <v>0</v>
      </c>
      <c r="AC625" s="58">
        <f t="shared" ref="AC625:AC661" si="316">SUM(E625:AB625)</f>
        <v>108.19316666666666</v>
      </c>
      <c r="AD625" s="58"/>
      <c r="AE625" s="58"/>
    </row>
    <row r="626" spans="2:31" x14ac:dyDescent="0.3">
      <c r="B626" s="57" t="s">
        <v>6</v>
      </c>
      <c r="C626" s="57"/>
      <c r="D626" s="57"/>
      <c r="E626" s="121">
        <v>0</v>
      </c>
      <c r="F626" s="124">
        <v>0</v>
      </c>
      <c r="G626" s="121">
        <v>0</v>
      </c>
      <c r="H626" s="124">
        <v>0</v>
      </c>
      <c r="I626" s="121">
        <v>0</v>
      </c>
      <c r="J626" s="124">
        <v>0</v>
      </c>
      <c r="K626" s="121">
        <v>0</v>
      </c>
      <c r="L626" s="124">
        <v>0</v>
      </c>
      <c r="M626" s="121">
        <v>0</v>
      </c>
      <c r="N626" s="124">
        <v>0</v>
      </c>
      <c r="O626" s="121">
        <v>0</v>
      </c>
      <c r="P626" s="124">
        <v>0</v>
      </c>
      <c r="Q626" s="121">
        <v>0</v>
      </c>
      <c r="R626" s="124">
        <v>0</v>
      </c>
      <c r="S626" s="121">
        <v>25.733500000000006</v>
      </c>
      <c r="T626" s="124">
        <v>0</v>
      </c>
      <c r="U626" s="121">
        <v>0</v>
      </c>
      <c r="V626" s="124">
        <v>13.748833333333335</v>
      </c>
      <c r="W626" s="121">
        <v>7.1053333333333333</v>
      </c>
      <c r="X626" s="124">
        <v>0</v>
      </c>
      <c r="Y626" s="121">
        <v>0</v>
      </c>
      <c r="Z626" s="124">
        <v>0.22333333333333344</v>
      </c>
      <c r="AA626" s="121">
        <v>2.9824999999999999</v>
      </c>
      <c r="AB626" s="124">
        <v>3.4241666666666646</v>
      </c>
      <c r="AC626" s="58">
        <f t="shared" si="316"/>
        <v>53.21766666666668</v>
      </c>
      <c r="AD626" s="58"/>
      <c r="AE626" s="58"/>
    </row>
    <row r="627" spans="2:31" x14ac:dyDescent="0.3">
      <c r="B627" s="57" t="s">
        <v>99</v>
      </c>
      <c r="C627" s="57"/>
      <c r="D627" s="57"/>
      <c r="E627" s="121">
        <v>0</v>
      </c>
      <c r="F627" s="124">
        <v>0</v>
      </c>
      <c r="G627" s="121">
        <v>0</v>
      </c>
      <c r="H627" s="124">
        <v>0</v>
      </c>
      <c r="I627" s="121">
        <v>0</v>
      </c>
      <c r="J627" s="124">
        <v>0</v>
      </c>
      <c r="K627" s="121">
        <v>0</v>
      </c>
      <c r="L627" s="124">
        <v>0</v>
      </c>
      <c r="M627" s="121">
        <v>0</v>
      </c>
      <c r="N627" s="124">
        <v>0</v>
      </c>
      <c r="O627" s="121">
        <v>0</v>
      </c>
      <c r="P627" s="124">
        <v>0</v>
      </c>
      <c r="Q627" s="121">
        <v>0</v>
      </c>
      <c r="R627" s="124">
        <v>22.099999999999991</v>
      </c>
      <c r="S627" s="121">
        <v>59.149999999999942</v>
      </c>
      <c r="T627" s="124">
        <v>68.800000000000082</v>
      </c>
      <c r="U627" s="121">
        <v>28.900333333333322</v>
      </c>
      <c r="V627" s="124">
        <v>0</v>
      </c>
      <c r="W627" s="121">
        <v>0</v>
      </c>
      <c r="X627" s="124">
        <v>0</v>
      </c>
      <c r="Y627" s="121">
        <v>0</v>
      </c>
      <c r="Z627" s="124">
        <v>0</v>
      </c>
      <c r="AA627" s="121">
        <v>6.7016666666666698</v>
      </c>
      <c r="AB627" s="124">
        <v>2.8000000000000016</v>
      </c>
      <c r="AC627" s="58">
        <f t="shared" si="316"/>
        <v>188.45200000000003</v>
      </c>
      <c r="AD627" s="58"/>
      <c r="AE627" s="58"/>
    </row>
    <row r="628" spans="2:31" x14ac:dyDescent="0.3">
      <c r="B628" s="57" t="s">
        <v>7</v>
      </c>
      <c r="C628" s="57"/>
      <c r="D628" s="57"/>
      <c r="E628" s="121">
        <v>0</v>
      </c>
      <c r="F628" s="124">
        <v>0</v>
      </c>
      <c r="G628" s="121">
        <v>0</v>
      </c>
      <c r="H628" s="124">
        <v>0</v>
      </c>
      <c r="I628" s="121">
        <v>0</v>
      </c>
      <c r="J628" s="124">
        <v>0</v>
      </c>
      <c r="K628" s="121">
        <v>0</v>
      </c>
      <c r="L628" s="124">
        <v>0</v>
      </c>
      <c r="M628" s="121">
        <v>0</v>
      </c>
      <c r="N628" s="124">
        <v>0</v>
      </c>
      <c r="O628" s="121">
        <v>0</v>
      </c>
      <c r="P628" s="124">
        <v>0</v>
      </c>
      <c r="Q628" s="121">
        <v>0.57883333333333331</v>
      </c>
      <c r="R628" s="124">
        <v>32.663333333333327</v>
      </c>
      <c r="S628" s="121">
        <v>62.005666666666656</v>
      </c>
      <c r="T628" s="124">
        <v>69.754666666666665</v>
      </c>
      <c r="U628" s="121">
        <v>0</v>
      </c>
      <c r="V628" s="124">
        <v>0</v>
      </c>
      <c r="W628" s="121">
        <v>0</v>
      </c>
      <c r="X628" s="124">
        <v>0</v>
      </c>
      <c r="Y628" s="121">
        <v>0</v>
      </c>
      <c r="Z628" s="124">
        <v>2.9595000000000016</v>
      </c>
      <c r="AA628" s="121">
        <v>3.1846666666666663</v>
      </c>
      <c r="AB628" s="124">
        <v>0.39199999999999979</v>
      </c>
      <c r="AC628" s="58">
        <f t="shared" si="316"/>
        <v>171.53866666666664</v>
      </c>
      <c r="AD628" s="58"/>
      <c r="AE628" s="58"/>
    </row>
    <row r="629" spans="2:31" x14ac:dyDescent="0.3">
      <c r="B629" s="57" t="s">
        <v>8</v>
      </c>
      <c r="C629" s="57"/>
      <c r="D629" s="57"/>
      <c r="E629" s="121">
        <v>0</v>
      </c>
      <c r="F629" s="124">
        <v>0</v>
      </c>
      <c r="G629" s="121">
        <v>0</v>
      </c>
      <c r="H629" s="124">
        <v>0</v>
      </c>
      <c r="I629" s="121">
        <v>0</v>
      </c>
      <c r="J629" s="124">
        <v>0</v>
      </c>
      <c r="K629" s="121">
        <v>0</v>
      </c>
      <c r="L629" s="124">
        <v>0</v>
      </c>
      <c r="M629" s="121">
        <v>0</v>
      </c>
      <c r="N629" s="124">
        <v>0</v>
      </c>
      <c r="O629" s="121">
        <v>0</v>
      </c>
      <c r="P629" s="124">
        <v>0</v>
      </c>
      <c r="Q629" s="121">
        <v>0.89499999999999991</v>
      </c>
      <c r="R629" s="124">
        <v>0</v>
      </c>
      <c r="S629" s="121">
        <v>0</v>
      </c>
      <c r="T629" s="124">
        <v>0</v>
      </c>
      <c r="U629" s="121">
        <v>0</v>
      </c>
      <c r="V629" s="124">
        <v>0</v>
      </c>
      <c r="W629" s="121">
        <v>0</v>
      </c>
      <c r="X629" s="124">
        <v>0</v>
      </c>
      <c r="Y629" s="121">
        <v>0.3355000000000003</v>
      </c>
      <c r="Z629" s="124">
        <v>0.96100000000000052</v>
      </c>
      <c r="AA629" s="121">
        <v>1.3060000000000005</v>
      </c>
      <c r="AB629" s="124">
        <v>4.0099999999999962</v>
      </c>
      <c r="AC629" s="58">
        <f t="shared" si="316"/>
        <v>7.5074999999999967</v>
      </c>
      <c r="AD629" s="58"/>
      <c r="AE629" s="58"/>
    </row>
    <row r="630" spans="2:31" x14ac:dyDescent="0.3">
      <c r="B630" s="57" t="s">
        <v>9</v>
      </c>
      <c r="C630" s="57"/>
      <c r="D630" s="57"/>
      <c r="E630" s="121">
        <v>0</v>
      </c>
      <c r="F630" s="124">
        <v>0</v>
      </c>
      <c r="G630" s="121">
        <v>0</v>
      </c>
      <c r="H630" s="124">
        <v>0</v>
      </c>
      <c r="I630" s="121">
        <v>0</v>
      </c>
      <c r="J630" s="124">
        <v>0</v>
      </c>
      <c r="K630" s="121">
        <v>0</v>
      </c>
      <c r="L630" s="124">
        <v>0</v>
      </c>
      <c r="M630" s="121">
        <v>0</v>
      </c>
      <c r="N630" s="124">
        <v>0</v>
      </c>
      <c r="O630" s="121">
        <v>0</v>
      </c>
      <c r="P630" s="124">
        <v>0</v>
      </c>
      <c r="Q630" s="121">
        <v>0</v>
      </c>
      <c r="R630" s="124">
        <v>2.4013333333333327</v>
      </c>
      <c r="S630" s="121">
        <v>3.0073333333333325</v>
      </c>
      <c r="T630" s="124">
        <v>0.34499999999999986</v>
      </c>
      <c r="U630" s="121">
        <v>2.7188333333333317</v>
      </c>
      <c r="V630" s="124">
        <v>14.733333333333324</v>
      </c>
      <c r="W630" s="121">
        <v>14.420666666666667</v>
      </c>
      <c r="X630" s="124">
        <v>0</v>
      </c>
      <c r="Y630" s="121">
        <v>0</v>
      </c>
      <c r="Z630" s="124">
        <v>0</v>
      </c>
      <c r="AA630" s="121">
        <v>0</v>
      </c>
      <c r="AB630" s="124">
        <v>0</v>
      </c>
      <c r="AC630" s="58">
        <f t="shared" si="316"/>
        <v>37.626499999999986</v>
      </c>
      <c r="AD630" s="58"/>
      <c r="AE630" s="58"/>
    </row>
    <row r="631" spans="2:31" x14ac:dyDescent="0.3">
      <c r="B631" s="57" t="s">
        <v>10</v>
      </c>
      <c r="C631" s="57"/>
      <c r="D631" s="57"/>
      <c r="E631" s="121">
        <v>0</v>
      </c>
      <c r="F631" s="124">
        <v>0</v>
      </c>
      <c r="G631" s="121">
        <v>0</v>
      </c>
      <c r="H631" s="124">
        <v>0</v>
      </c>
      <c r="I631" s="121">
        <v>0</v>
      </c>
      <c r="J631" s="124">
        <v>0</v>
      </c>
      <c r="K631" s="121">
        <v>0</v>
      </c>
      <c r="L631" s="124">
        <v>0</v>
      </c>
      <c r="M631" s="121">
        <v>0</v>
      </c>
      <c r="N631" s="124">
        <v>0</v>
      </c>
      <c r="O631" s="121">
        <v>0</v>
      </c>
      <c r="P631" s="124">
        <v>0</v>
      </c>
      <c r="Q631" s="121">
        <v>1.2623333333333335</v>
      </c>
      <c r="R631" s="124">
        <v>9.4361666666666668</v>
      </c>
      <c r="S631" s="121">
        <v>7.7931666666666688</v>
      </c>
      <c r="T631" s="124">
        <v>11.234833333333334</v>
      </c>
      <c r="U631" s="121">
        <v>20.697500000000005</v>
      </c>
      <c r="V631" s="124">
        <v>4.379666666666667</v>
      </c>
      <c r="W631" s="121">
        <v>2.4891666666666663</v>
      </c>
      <c r="X631" s="124">
        <v>0</v>
      </c>
      <c r="Y631" s="121">
        <v>0</v>
      </c>
      <c r="Z631" s="124">
        <v>0</v>
      </c>
      <c r="AA631" s="121">
        <v>0</v>
      </c>
      <c r="AB631" s="124">
        <v>0</v>
      </c>
      <c r="AC631" s="58">
        <f t="shared" si="316"/>
        <v>57.292833333333341</v>
      </c>
      <c r="AD631" s="58"/>
      <c r="AE631" s="58"/>
    </row>
    <row r="632" spans="2:31" x14ac:dyDescent="0.3">
      <c r="B632" s="57" t="s">
        <v>11</v>
      </c>
      <c r="C632" s="57"/>
      <c r="D632" s="57"/>
      <c r="E632" s="121">
        <v>0</v>
      </c>
      <c r="F632" s="124">
        <v>0</v>
      </c>
      <c r="G632" s="121">
        <v>0</v>
      </c>
      <c r="H632" s="124">
        <v>0</v>
      </c>
      <c r="I632" s="121">
        <v>0</v>
      </c>
      <c r="J632" s="124">
        <v>0</v>
      </c>
      <c r="K632" s="121">
        <v>0</v>
      </c>
      <c r="L632" s="124">
        <v>0</v>
      </c>
      <c r="M632" s="121">
        <v>0</v>
      </c>
      <c r="N632" s="124">
        <v>0</v>
      </c>
      <c r="O632" s="121">
        <v>0</v>
      </c>
      <c r="P632" s="124">
        <v>0</v>
      </c>
      <c r="Q632" s="121">
        <v>0.14183333333333337</v>
      </c>
      <c r="R632" s="124">
        <v>2.6833333333333331</v>
      </c>
      <c r="S632" s="121">
        <v>2.7106666666666666</v>
      </c>
      <c r="T632" s="124">
        <v>5.5499999999999972</v>
      </c>
      <c r="U632" s="121">
        <v>12.960000000000006</v>
      </c>
      <c r="V632" s="124">
        <v>22.359999999999982</v>
      </c>
      <c r="W632" s="121">
        <v>15.941333333333329</v>
      </c>
      <c r="X632" s="124">
        <v>0</v>
      </c>
      <c r="Y632" s="121">
        <v>0</v>
      </c>
      <c r="Z632" s="124">
        <v>0</v>
      </c>
      <c r="AA632" s="121">
        <v>0</v>
      </c>
      <c r="AB632" s="124">
        <v>0</v>
      </c>
      <c r="AC632" s="58">
        <f t="shared" si="316"/>
        <v>62.347166666666652</v>
      </c>
      <c r="AD632" s="58"/>
      <c r="AE632" s="58"/>
    </row>
    <row r="633" spans="2:31" x14ac:dyDescent="0.3">
      <c r="B633" s="57" t="s">
        <v>12</v>
      </c>
      <c r="C633" s="57"/>
      <c r="D633" s="57"/>
      <c r="E633" s="121">
        <v>0</v>
      </c>
      <c r="F633" s="124">
        <v>0</v>
      </c>
      <c r="G633" s="121">
        <v>0</v>
      </c>
      <c r="H633" s="124">
        <v>0</v>
      </c>
      <c r="I633" s="121">
        <v>0</v>
      </c>
      <c r="J633" s="124">
        <v>0</v>
      </c>
      <c r="K633" s="121">
        <v>0</v>
      </c>
      <c r="L633" s="124">
        <v>0</v>
      </c>
      <c r="M633" s="121">
        <v>0</v>
      </c>
      <c r="N633" s="124">
        <v>0</v>
      </c>
      <c r="O633" s="121">
        <v>0</v>
      </c>
      <c r="P633" s="124">
        <v>0</v>
      </c>
      <c r="Q633" s="121">
        <v>1.6339999999999999</v>
      </c>
      <c r="R633" s="124">
        <v>7.5411666666666646</v>
      </c>
      <c r="S633" s="121">
        <v>5.8441666666666663</v>
      </c>
      <c r="T633" s="124">
        <v>9.1096666666666692</v>
      </c>
      <c r="U633" s="121">
        <v>15.981833333333332</v>
      </c>
      <c r="V633" s="124">
        <v>29.587166666666668</v>
      </c>
      <c r="W633" s="121">
        <v>23.253</v>
      </c>
      <c r="X633" s="124">
        <v>0</v>
      </c>
      <c r="Y633" s="121">
        <v>0</v>
      </c>
      <c r="Z633" s="124">
        <v>0</v>
      </c>
      <c r="AA633" s="121">
        <v>0</v>
      </c>
      <c r="AB633" s="124">
        <v>0</v>
      </c>
      <c r="AC633" s="58">
        <f t="shared" si="316"/>
        <v>92.951000000000008</v>
      </c>
      <c r="AD633" s="58"/>
      <c r="AE633" s="58"/>
    </row>
    <row r="634" spans="2:31" x14ac:dyDescent="0.3">
      <c r="B634" s="57" t="s">
        <v>13</v>
      </c>
      <c r="C634" s="57"/>
      <c r="D634" s="57"/>
      <c r="E634" s="121">
        <v>0</v>
      </c>
      <c r="F634" s="124">
        <v>0</v>
      </c>
      <c r="G634" s="121">
        <v>0</v>
      </c>
      <c r="H634" s="124">
        <v>0</v>
      </c>
      <c r="I634" s="121">
        <v>0</v>
      </c>
      <c r="J634" s="124">
        <v>0</v>
      </c>
      <c r="K634" s="121">
        <v>0</v>
      </c>
      <c r="L634" s="124">
        <v>0</v>
      </c>
      <c r="M634" s="121">
        <v>0</v>
      </c>
      <c r="N634" s="124">
        <v>0</v>
      </c>
      <c r="O634" s="121">
        <v>0</v>
      </c>
      <c r="P634" s="124">
        <v>0</v>
      </c>
      <c r="Q634" s="121">
        <v>0</v>
      </c>
      <c r="R634" s="124">
        <v>2.2896666666666672</v>
      </c>
      <c r="S634" s="121">
        <v>6.1536666666666688</v>
      </c>
      <c r="T634" s="124">
        <v>17.601833333333335</v>
      </c>
      <c r="U634" s="121">
        <v>23.861166666666676</v>
      </c>
      <c r="V634" s="124">
        <v>48.185000000000009</v>
      </c>
      <c r="W634" s="121">
        <v>30.00966666666665</v>
      </c>
      <c r="X634" s="124">
        <v>0</v>
      </c>
      <c r="Y634" s="121">
        <v>0</v>
      </c>
      <c r="Z634" s="124">
        <v>0</v>
      </c>
      <c r="AA634" s="121">
        <v>0</v>
      </c>
      <c r="AB634" s="124">
        <v>0</v>
      </c>
      <c r="AC634" s="58">
        <f t="shared" si="316"/>
        <v>128.101</v>
      </c>
      <c r="AD634" s="58"/>
      <c r="AE634" s="58"/>
    </row>
    <row r="635" spans="2:31" x14ac:dyDescent="0.3">
      <c r="B635" s="57" t="s">
        <v>14</v>
      </c>
      <c r="C635" s="57"/>
      <c r="D635" s="57"/>
      <c r="E635" s="121">
        <v>0</v>
      </c>
      <c r="F635" s="124">
        <v>0</v>
      </c>
      <c r="G635" s="121">
        <v>0</v>
      </c>
      <c r="H635" s="124">
        <v>0</v>
      </c>
      <c r="I635" s="121">
        <v>0</v>
      </c>
      <c r="J635" s="124">
        <v>0</v>
      </c>
      <c r="K635" s="121">
        <v>0</v>
      </c>
      <c r="L635" s="124">
        <v>0</v>
      </c>
      <c r="M635" s="121">
        <v>0</v>
      </c>
      <c r="N635" s="124">
        <v>0</v>
      </c>
      <c r="O635" s="121">
        <v>0</v>
      </c>
      <c r="P635" s="124">
        <v>0</v>
      </c>
      <c r="Q635" s="121">
        <v>0.37483333333333335</v>
      </c>
      <c r="R635" s="124">
        <v>2.3299999999999996</v>
      </c>
      <c r="S635" s="121">
        <v>2.1299999999999981</v>
      </c>
      <c r="T635" s="124">
        <v>2.1299999999999981</v>
      </c>
      <c r="U635" s="121">
        <v>1.930000000000003</v>
      </c>
      <c r="V635" s="124">
        <v>1.930000000000003</v>
      </c>
      <c r="W635" s="121">
        <v>0.90066666666666662</v>
      </c>
      <c r="X635" s="124">
        <v>0</v>
      </c>
      <c r="Y635" s="121">
        <v>0</v>
      </c>
      <c r="Z635" s="124">
        <v>0</v>
      </c>
      <c r="AA635" s="121">
        <v>0</v>
      </c>
      <c r="AB635" s="124">
        <v>0</v>
      </c>
      <c r="AC635" s="58">
        <f t="shared" si="316"/>
        <v>11.725500000000002</v>
      </c>
      <c r="AD635" s="58"/>
      <c r="AE635" s="58"/>
    </row>
    <row r="636" spans="2:31" x14ac:dyDescent="0.3">
      <c r="B636" s="57" t="s">
        <v>15</v>
      </c>
      <c r="C636" s="57"/>
      <c r="D636" s="57"/>
      <c r="E636" s="121">
        <v>0</v>
      </c>
      <c r="F636" s="124">
        <v>0</v>
      </c>
      <c r="G636" s="121">
        <v>0</v>
      </c>
      <c r="H636" s="124">
        <v>0</v>
      </c>
      <c r="I636" s="121">
        <v>0</v>
      </c>
      <c r="J636" s="124">
        <v>0</v>
      </c>
      <c r="K636" s="121">
        <v>0</v>
      </c>
      <c r="L636" s="124">
        <v>0</v>
      </c>
      <c r="M636" s="121">
        <v>0</v>
      </c>
      <c r="N636" s="124">
        <v>0</v>
      </c>
      <c r="O636" s="121">
        <v>0</v>
      </c>
      <c r="P636" s="124">
        <v>0</v>
      </c>
      <c r="Q636" s="121">
        <v>0</v>
      </c>
      <c r="R636" s="124">
        <v>0</v>
      </c>
      <c r="S636" s="121">
        <v>0</v>
      </c>
      <c r="T636" s="124">
        <v>0</v>
      </c>
      <c r="U636" s="121">
        <v>0</v>
      </c>
      <c r="V636" s="124">
        <v>0.12816666666666646</v>
      </c>
      <c r="W636" s="121">
        <v>5.4258333333333324</v>
      </c>
      <c r="X636" s="124">
        <v>0</v>
      </c>
      <c r="Y636" s="121">
        <v>0</v>
      </c>
      <c r="Z636" s="124">
        <v>0</v>
      </c>
      <c r="AA636" s="121">
        <v>0</v>
      </c>
      <c r="AB636" s="124">
        <v>0</v>
      </c>
      <c r="AC636" s="58">
        <f t="shared" si="316"/>
        <v>5.5539999999999985</v>
      </c>
      <c r="AD636" s="58"/>
      <c r="AE636" s="58"/>
    </row>
    <row r="637" spans="2:31" x14ac:dyDescent="0.3">
      <c r="B637" s="57" t="s">
        <v>16</v>
      </c>
      <c r="C637" s="57"/>
      <c r="D637" s="57"/>
      <c r="E637" s="121">
        <v>0</v>
      </c>
      <c r="F637" s="124">
        <v>0</v>
      </c>
      <c r="G637" s="121">
        <v>0</v>
      </c>
      <c r="H637" s="124">
        <v>0</v>
      </c>
      <c r="I637" s="121">
        <v>0</v>
      </c>
      <c r="J637" s="124">
        <v>0</v>
      </c>
      <c r="K637" s="121">
        <v>0</v>
      </c>
      <c r="L637" s="124">
        <v>0</v>
      </c>
      <c r="M637" s="121">
        <v>0</v>
      </c>
      <c r="N637" s="124">
        <v>0</v>
      </c>
      <c r="O637" s="121">
        <v>0</v>
      </c>
      <c r="P637" s="124">
        <v>0</v>
      </c>
      <c r="Q637" s="121">
        <v>0</v>
      </c>
      <c r="R637" s="124">
        <v>0</v>
      </c>
      <c r="S637" s="121">
        <v>0</v>
      </c>
      <c r="T637" s="124">
        <v>0</v>
      </c>
      <c r="U637" s="121">
        <v>0</v>
      </c>
      <c r="V637" s="124">
        <v>0</v>
      </c>
      <c r="W637" s="121">
        <v>0</v>
      </c>
      <c r="X637" s="124">
        <v>0</v>
      </c>
      <c r="Y637" s="121">
        <v>0</v>
      </c>
      <c r="Z637" s="124">
        <v>0</v>
      </c>
      <c r="AA637" s="121">
        <v>0</v>
      </c>
      <c r="AB637" s="124">
        <v>0</v>
      </c>
      <c r="AC637" s="58">
        <f t="shared" si="316"/>
        <v>0</v>
      </c>
      <c r="AD637" s="58"/>
      <c r="AE637" s="58"/>
    </row>
    <row r="638" spans="2:31" x14ac:dyDescent="0.3">
      <c r="B638" s="57" t="s">
        <v>17</v>
      </c>
      <c r="C638" s="57"/>
      <c r="D638" s="57"/>
      <c r="E638" s="121">
        <v>0</v>
      </c>
      <c r="F638" s="124">
        <v>0</v>
      </c>
      <c r="G638" s="121">
        <v>0</v>
      </c>
      <c r="H638" s="124">
        <v>0</v>
      </c>
      <c r="I638" s="121">
        <v>0</v>
      </c>
      <c r="J638" s="124">
        <v>0</v>
      </c>
      <c r="K638" s="121">
        <v>0</v>
      </c>
      <c r="L638" s="124">
        <v>0</v>
      </c>
      <c r="M638" s="121">
        <v>0</v>
      </c>
      <c r="N638" s="124">
        <v>0</v>
      </c>
      <c r="O638" s="121">
        <v>0</v>
      </c>
      <c r="P638" s="124">
        <v>0</v>
      </c>
      <c r="Q638" s="121">
        <v>0</v>
      </c>
      <c r="R638" s="124">
        <v>0</v>
      </c>
      <c r="S638" s="121">
        <v>0</v>
      </c>
      <c r="T638" s="124">
        <v>0</v>
      </c>
      <c r="U638" s="121">
        <v>0</v>
      </c>
      <c r="V638" s="124">
        <v>1.2746666666666659</v>
      </c>
      <c r="W638" s="121">
        <v>4.0663333333333336</v>
      </c>
      <c r="X638" s="124">
        <v>0</v>
      </c>
      <c r="Y638" s="121">
        <v>0</v>
      </c>
      <c r="Z638" s="124">
        <v>0</v>
      </c>
      <c r="AA638" s="121">
        <v>0</v>
      </c>
      <c r="AB638" s="124">
        <v>0</v>
      </c>
      <c r="AC638" s="58">
        <f t="shared" si="316"/>
        <v>5.3409999999999993</v>
      </c>
      <c r="AD638" s="58"/>
      <c r="AE638" s="58"/>
    </row>
    <row r="639" spans="2:31" x14ac:dyDescent="0.3">
      <c r="B639" s="57" t="s">
        <v>18</v>
      </c>
      <c r="C639" s="57"/>
      <c r="D639" s="57"/>
      <c r="E639" s="121">
        <v>0</v>
      </c>
      <c r="F639" s="124">
        <v>0</v>
      </c>
      <c r="G639" s="121">
        <v>0</v>
      </c>
      <c r="H639" s="124">
        <v>0</v>
      </c>
      <c r="I639" s="121">
        <v>0</v>
      </c>
      <c r="J639" s="124">
        <v>0</v>
      </c>
      <c r="K639" s="121">
        <v>0</v>
      </c>
      <c r="L639" s="124">
        <v>0</v>
      </c>
      <c r="M639" s="121">
        <v>0</v>
      </c>
      <c r="N639" s="124">
        <v>0</v>
      </c>
      <c r="O639" s="121">
        <v>0</v>
      </c>
      <c r="P639" s="124">
        <v>0</v>
      </c>
      <c r="Q639" s="121">
        <v>0</v>
      </c>
      <c r="R639" s="124">
        <v>0</v>
      </c>
      <c r="S639" s="121">
        <v>0</v>
      </c>
      <c r="T639" s="124">
        <v>0</v>
      </c>
      <c r="U639" s="121">
        <v>0</v>
      </c>
      <c r="V639" s="124">
        <v>0</v>
      </c>
      <c r="W639" s="121">
        <v>0</v>
      </c>
      <c r="X639" s="124">
        <v>0</v>
      </c>
      <c r="Y639" s="121">
        <v>0</v>
      </c>
      <c r="Z639" s="124">
        <v>0</v>
      </c>
      <c r="AA639" s="121">
        <v>0</v>
      </c>
      <c r="AB639" s="124">
        <v>0</v>
      </c>
      <c r="AC639" s="58">
        <f t="shared" si="316"/>
        <v>0</v>
      </c>
      <c r="AD639" s="58"/>
      <c r="AE639" s="58"/>
    </row>
    <row r="640" spans="2:31" x14ac:dyDescent="0.3">
      <c r="B640" s="57" t="s">
        <v>19</v>
      </c>
      <c r="C640" s="57"/>
      <c r="D640" s="57"/>
      <c r="E640" s="121">
        <v>0</v>
      </c>
      <c r="F640" s="124">
        <v>0</v>
      </c>
      <c r="G640" s="121">
        <v>0</v>
      </c>
      <c r="H640" s="124">
        <v>0</v>
      </c>
      <c r="I640" s="121">
        <v>0</v>
      </c>
      <c r="J640" s="124">
        <v>0</v>
      </c>
      <c r="K640" s="121">
        <v>0</v>
      </c>
      <c r="L640" s="124">
        <v>0</v>
      </c>
      <c r="M640" s="121">
        <v>0</v>
      </c>
      <c r="N640" s="124">
        <v>0</v>
      </c>
      <c r="O640" s="121">
        <v>0</v>
      </c>
      <c r="P640" s="124">
        <v>0</v>
      </c>
      <c r="Q640" s="121">
        <v>0</v>
      </c>
      <c r="R640" s="124">
        <v>0</v>
      </c>
      <c r="S640" s="121">
        <v>0</v>
      </c>
      <c r="T640" s="124">
        <v>0</v>
      </c>
      <c r="U640" s="121">
        <v>0</v>
      </c>
      <c r="V640" s="124">
        <v>0</v>
      </c>
      <c r="W640" s="121">
        <v>0</v>
      </c>
      <c r="X640" s="124">
        <v>0</v>
      </c>
      <c r="Y640" s="121">
        <v>0</v>
      </c>
      <c r="Z640" s="124">
        <v>0</v>
      </c>
      <c r="AA640" s="121">
        <v>0</v>
      </c>
      <c r="AB640" s="124">
        <v>0</v>
      </c>
      <c r="AC640" s="58">
        <f t="shared" si="316"/>
        <v>0</v>
      </c>
      <c r="AD640" s="58"/>
      <c r="AE640" s="58"/>
    </row>
    <row r="641" spans="2:31" x14ac:dyDescent="0.3">
      <c r="B641" s="57" t="s">
        <v>20</v>
      </c>
      <c r="C641" s="57"/>
      <c r="D641" s="57"/>
      <c r="E641" s="121">
        <v>0</v>
      </c>
      <c r="F641" s="124">
        <v>0</v>
      </c>
      <c r="G641" s="121">
        <v>0</v>
      </c>
      <c r="H641" s="124">
        <v>0</v>
      </c>
      <c r="I641" s="121">
        <v>0</v>
      </c>
      <c r="J641" s="124">
        <v>0</v>
      </c>
      <c r="K641" s="121">
        <v>0</v>
      </c>
      <c r="L641" s="124">
        <v>0</v>
      </c>
      <c r="M641" s="121">
        <v>0</v>
      </c>
      <c r="N641" s="124">
        <v>0</v>
      </c>
      <c r="O641" s="121">
        <v>0</v>
      </c>
      <c r="P641" s="124">
        <v>0</v>
      </c>
      <c r="Q641" s="121">
        <v>0</v>
      </c>
      <c r="R641" s="124">
        <v>0</v>
      </c>
      <c r="S641" s="121">
        <v>0</v>
      </c>
      <c r="T641" s="124">
        <v>0</v>
      </c>
      <c r="U641" s="121">
        <v>0</v>
      </c>
      <c r="V641" s="124">
        <v>0</v>
      </c>
      <c r="W641" s="121">
        <v>0</v>
      </c>
      <c r="X641" s="124">
        <v>0</v>
      </c>
      <c r="Y641" s="121">
        <v>0</v>
      </c>
      <c r="Z641" s="124">
        <v>0</v>
      </c>
      <c r="AA641" s="121">
        <v>0</v>
      </c>
      <c r="AB641" s="124">
        <v>0</v>
      </c>
      <c r="AC641" s="58">
        <f t="shared" si="316"/>
        <v>0</v>
      </c>
      <c r="AD641" s="58"/>
      <c r="AE641" s="58"/>
    </row>
    <row r="642" spans="2:31" x14ac:dyDescent="0.3">
      <c r="B642" s="57" t="s">
        <v>21</v>
      </c>
      <c r="C642" s="57"/>
      <c r="D642" s="57"/>
      <c r="E642" s="121">
        <v>0</v>
      </c>
      <c r="F642" s="124">
        <v>0</v>
      </c>
      <c r="G642" s="121">
        <v>0</v>
      </c>
      <c r="H642" s="124">
        <v>0</v>
      </c>
      <c r="I642" s="121">
        <v>0</v>
      </c>
      <c r="J642" s="124">
        <v>0</v>
      </c>
      <c r="K642" s="121">
        <v>0</v>
      </c>
      <c r="L642" s="124">
        <v>0</v>
      </c>
      <c r="M642" s="121">
        <v>0</v>
      </c>
      <c r="N642" s="124">
        <v>0</v>
      </c>
      <c r="O642" s="121">
        <v>0</v>
      </c>
      <c r="P642" s="124">
        <v>0</v>
      </c>
      <c r="Q642" s="121">
        <v>0</v>
      </c>
      <c r="R642" s="124">
        <v>0</v>
      </c>
      <c r="S642" s="121">
        <v>0</v>
      </c>
      <c r="T642" s="124">
        <v>0</v>
      </c>
      <c r="U642" s="121">
        <v>0</v>
      </c>
      <c r="V642" s="124">
        <v>1.6666666666666311E-4</v>
      </c>
      <c r="W642" s="121">
        <v>0.74583333333333379</v>
      </c>
      <c r="X642" s="124">
        <v>0</v>
      </c>
      <c r="Y642" s="121">
        <v>0</v>
      </c>
      <c r="Z642" s="124">
        <v>0</v>
      </c>
      <c r="AA642" s="121">
        <v>0</v>
      </c>
      <c r="AB642" s="124">
        <v>0</v>
      </c>
      <c r="AC642" s="58">
        <f t="shared" si="316"/>
        <v>0.74600000000000044</v>
      </c>
      <c r="AD642" s="58"/>
      <c r="AE642" s="58"/>
    </row>
    <row r="643" spans="2:31" x14ac:dyDescent="0.3">
      <c r="B643" s="57" t="s">
        <v>22</v>
      </c>
      <c r="C643" s="57"/>
      <c r="D643" s="57"/>
      <c r="E643" s="121">
        <v>0</v>
      </c>
      <c r="F643" s="124">
        <v>0</v>
      </c>
      <c r="G643" s="121">
        <v>0</v>
      </c>
      <c r="H643" s="124">
        <v>0</v>
      </c>
      <c r="I643" s="121">
        <v>0</v>
      </c>
      <c r="J643" s="124">
        <v>0</v>
      </c>
      <c r="K643" s="121">
        <v>0</v>
      </c>
      <c r="L643" s="124">
        <v>0</v>
      </c>
      <c r="M643" s="121">
        <v>0</v>
      </c>
      <c r="N643" s="124">
        <v>0</v>
      </c>
      <c r="O643" s="121">
        <v>0</v>
      </c>
      <c r="P643" s="124">
        <v>0</v>
      </c>
      <c r="Q643" s="121">
        <v>0</v>
      </c>
      <c r="R643" s="124">
        <v>0</v>
      </c>
      <c r="S643" s="121">
        <v>0</v>
      </c>
      <c r="T643" s="124">
        <v>0</v>
      </c>
      <c r="U643" s="121">
        <v>0</v>
      </c>
      <c r="V643" s="124">
        <v>0.14233333333333337</v>
      </c>
      <c r="W643" s="121">
        <v>0.3680000000000001</v>
      </c>
      <c r="X643" s="124">
        <v>0</v>
      </c>
      <c r="Y643" s="121">
        <v>0</v>
      </c>
      <c r="Z643" s="124">
        <v>0</v>
      </c>
      <c r="AA643" s="121">
        <v>0</v>
      </c>
      <c r="AB643" s="124">
        <v>0</v>
      </c>
      <c r="AC643" s="58">
        <f t="shared" si="316"/>
        <v>0.51033333333333353</v>
      </c>
      <c r="AD643" s="58"/>
      <c r="AE643" s="58"/>
    </row>
    <row r="644" spans="2:31" x14ac:dyDescent="0.3">
      <c r="B644" s="57" t="s">
        <v>23</v>
      </c>
      <c r="C644" s="57"/>
      <c r="D644" s="57"/>
      <c r="E644" s="121">
        <v>0</v>
      </c>
      <c r="F644" s="124">
        <v>0</v>
      </c>
      <c r="G644" s="121">
        <v>0</v>
      </c>
      <c r="H644" s="124">
        <v>0</v>
      </c>
      <c r="I644" s="121">
        <v>0</v>
      </c>
      <c r="J644" s="124">
        <v>0</v>
      </c>
      <c r="K644" s="121">
        <v>0</v>
      </c>
      <c r="L644" s="124">
        <v>0</v>
      </c>
      <c r="M644" s="121">
        <v>0</v>
      </c>
      <c r="N644" s="124">
        <v>0</v>
      </c>
      <c r="O644" s="121">
        <v>0</v>
      </c>
      <c r="P644" s="124">
        <v>0</v>
      </c>
      <c r="Q644" s="121">
        <v>0</v>
      </c>
      <c r="R644" s="124">
        <v>0</v>
      </c>
      <c r="S644" s="121">
        <v>0</v>
      </c>
      <c r="T644" s="124">
        <v>0</v>
      </c>
      <c r="U644" s="121">
        <v>0</v>
      </c>
      <c r="V644" s="124">
        <v>0</v>
      </c>
      <c r="W644" s="121">
        <v>0</v>
      </c>
      <c r="X644" s="124">
        <v>0</v>
      </c>
      <c r="Y644" s="121">
        <v>0</v>
      </c>
      <c r="Z644" s="124">
        <v>0</v>
      </c>
      <c r="AA644" s="121">
        <v>0</v>
      </c>
      <c r="AB644" s="124">
        <v>0</v>
      </c>
      <c r="AC644" s="58">
        <f t="shared" si="316"/>
        <v>0</v>
      </c>
      <c r="AD644" s="58"/>
      <c r="AE644" s="58"/>
    </row>
    <row r="645" spans="2:31" x14ac:dyDescent="0.3">
      <c r="B645" s="57" t="s">
        <v>24</v>
      </c>
      <c r="C645" s="57"/>
      <c r="D645" s="57"/>
      <c r="E645" s="121">
        <v>0</v>
      </c>
      <c r="F645" s="124">
        <v>0</v>
      </c>
      <c r="G645" s="121">
        <v>0</v>
      </c>
      <c r="H645" s="124">
        <v>0</v>
      </c>
      <c r="I645" s="121">
        <v>0</v>
      </c>
      <c r="J645" s="124">
        <v>0</v>
      </c>
      <c r="K645" s="121">
        <v>0</v>
      </c>
      <c r="L645" s="124">
        <v>0</v>
      </c>
      <c r="M645" s="121">
        <v>0</v>
      </c>
      <c r="N645" s="124">
        <v>0</v>
      </c>
      <c r="O645" s="121">
        <v>0</v>
      </c>
      <c r="P645" s="124">
        <v>0</v>
      </c>
      <c r="Q645" s="121">
        <v>0</v>
      </c>
      <c r="R645" s="124">
        <v>0</v>
      </c>
      <c r="S645" s="121">
        <v>0</v>
      </c>
      <c r="T645" s="124">
        <v>0</v>
      </c>
      <c r="U645" s="121">
        <v>0</v>
      </c>
      <c r="V645" s="124">
        <v>1.6500000000000001</v>
      </c>
      <c r="W645" s="121">
        <v>5.2266666666666639</v>
      </c>
      <c r="X645" s="124">
        <v>0</v>
      </c>
      <c r="Y645" s="121">
        <v>0</v>
      </c>
      <c r="Z645" s="124">
        <v>0</v>
      </c>
      <c r="AA645" s="121">
        <v>0</v>
      </c>
      <c r="AB645" s="124">
        <v>0</v>
      </c>
      <c r="AC645" s="58">
        <f t="shared" si="316"/>
        <v>6.8766666666666643</v>
      </c>
      <c r="AD645" s="58"/>
      <c r="AE645" s="58"/>
    </row>
    <row r="646" spans="2:31" x14ac:dyDescent="0.3">
      <c r="B646" s="57" t="s">
        <v>25</v>
      </c>
      <c r="C646" s="57"/>
      <c r="D646" s="57"/>
      <c r="E646" s="121">
        <v>0</v>
      </c>
      <c r="F646" s="124">
        <v>0</v>
      </c>
      <c r="G646" s="121">
        <v>0</v>
      </c>
      <c r="H646" s="124">
        <v>0</v>
      </c>
      <c r="I646" s="121">
        <v>0</v>
      </c>
      <c r="J646" s="124">
        <v>0</v>
      </c>
      <c r="K646" s="121">
        <v>0</v>
      </c>
      <c r="L646" s="124">
        <v>0</v>
      </c>
      <c r="M646" s="121">
        <v>0</v>
      </c>
      <c r="N646" s="124">
        <v>0</v>
      </c>
      <c r="O646" s="121">
        <v>0</v>
      </c>
      <c r="P646" s="124">
        <v>0</v>
      </c>
      <c r="Q646" s="121">
        <v>0</v>
      </c>
      <c r="R646" s="124">
        <v>0</v>
      </c>
      <c r="S646" s="121">
        <v>0</v>
      </c>
      <c r="T646" s="124">
        <v>0</v>
      </c>
      <c r="U646" s="121">
        <v>0</v>
      </c>
      <c r="V646" s="124">
        <v>0</v>
      </c>
      <c r="W646" s="121">
        <v>0</v>
      </c>
      <c r="X646" s="124">
        <v>0</v>
      </c>
      <c r="Y646" s="121">
        <v>0</v>
      </c>
      <c r="Z646" s="124">
        <v>0</v>
      </c>
      <c r="AA646" s="121">
        <v>0</v>
      </c>
      <c r="AB646" s="124">
        <v>0</v>
      </c>
      <c r="AC646" s="58">
        <f t="shared" si="316"/>
        <v>0</v>
      </c>
      <c r="AD646" s="58"/>
      <c r="AE646" s="58"/>
    </row>
    <row r="647" spans="2:31" x14ac:dyDescent="0.3">
      <c r="B647" s="57" t="s">
        <v>26</v>
      </c>
      <c r="C647" s="57"/>
      <c r="D647" s="57"/>
      <c r="E647" s="121">
        <v>0</v>
      </c>
      <c r="F647" s="124">
        <v>0</v>
      </c>
      <c r="G647" s="121">
        <v>0</v>
      </c>
      <c r="H647" s="124">
        <v>0</v>
      </c>
      <c r="I647" s="121">
        <v>0</v>
      </c>
      <c r="J647" s="124">
        <v>0</v>
      </c>
      <c r="K647" s="121">
        <v>0</v>
      </c>
      <c r="L647" s="124">
        <v>0</v>
      </c>
      <c r="M647" s="121">
        <v>0</v>
      </c>
      <c r="N647" s="124">
        <v>0</v>
      </c>
      <c r="O647" s="121">
        <v>0</v>
      </c>
      <c r="P647" s="124">
        <v>0</v>
      </c>
      <c r="Q647" s="121">
        <v>0</v>
      </c>
      <c r="R647" s="124">
        <v>0</v>
      </c>
      <c r="S647" s="121">
        <v>0</v>
      </c>
      <c r="T647" s="124">
        <v>0</v>
      </c>
      <c r="U647" s="121">
        <v>0</v>
      </c>
      <c r="V647" s="124">
        <v>0.13316666666666668</v>
      </c>
      <c r="W647" s="121">
        <v>0.74349999999999972</v>
      </c>
      <c r="X647" s="124">
        <v>0</v>
      </c>
      <c r="Y647" s="121">
        <v>2.329499999999999</v>
      </c>
      <c r="Z647" s="124">
        <v>3.0088333333333308</v>
      </c>
      <c r="AA647" s="121">
        <v>2.132000000000001</v>
      </c>
      <c r="AB647" s="124">
        <v>0</v>
      </c>
      <c r="AC647" s="58">
        <f t="shared" si="316"/>
        <v>8.3469999999999978</v>
      </c>
      <c r="AD647" s="58"/>
      <c r="AE647" s="58"/>
    </row>
    <row r="648" spans="2:31" x14ac:dyDescent="0.3">
      <c r="B648" s="57" t="s">
        <v>27</v>
      </c>
      <c r="C648" s="57"/>
      <c r="D648" s="57"/>
      <c r="E648" s="121">
        <v>0</v>
      </c>
      <c r="F648" s="124">
        <v>0</v>
      </c>
      <c r="G648" s="121">
        <v>0</v>
      </c>
      <c r="H648" s="124">
        <v>0</v>
      </c>
      <c r="I648" s="121">
        <v>0</v>
      </c>
      <c r="J648" s="124">
        <v>0</v>
      </c>
      <c r="K648" s="121">
        <v>0</v>
      </c>
      <c r="L648" s="124">
        <v>0</v>
      </c>
      <c r="M648" s="121">
        <v>0</v>
      </c>
      <c r="N648" s="124">
        <v>0</v>
      </c>
      <c r="O648" s="121">
        <v>0</v>
      </c>
      <c r="P648" s="124">
        <v>0</v>
      </c>
      <c r="Q648" s="121">
        <v>0</v>
      </c>
      <c r="R648" s="124">
        <v>0</v>
      </c>
      <c r="S648" s="121">
        <v>0</v>
      </c>
      <c r="T648" s="124">
        <v>0</v>
      </c>
      <c r="U648" s="121">
        <v>0</v>
      </c>
      <c r="V648" s="124">
        <v>0.45749999999999991</v>
      </c>
      <c r="W648" s="121">
        <v>2.7966666666666669</v>
      </c>
      <c r="X648" s="124">
        <v>0</v>
      </c>
      <c r="Y648" s="121">
        <v>0</v>
      </c>
      <c r="Z648" s="124">
        <v>0</v>
      </c>
      <c r="AA648" s="121">
        <v>0</v>
      </c>
      <c r="AB648" s="124">
        <v>0</v>
      </c>
      <c r="AC648" s="58">
        <f t="shared" si="316"/>
        <v>3.2541666666666669</v>
      </c>
      <c r="AD648" s="58"/>
      <c r="AE648" s="58"/>
    </row>
    <row r="649" spans="2:31" x14ac:dyDescent="0.3">
      <c r="B649" s="57" t="s">
        <v>28</v>
      </c>
      <c r="C649" s="57"/>
      <c r="D649" s="57"/>
      <c r="E649" s="121">
        <v>0</v>
      </c>
      <c r="F649" s="124">
        <v>0</v>
      </c>
      <c r="G649" s="121">
        <v>0</v>
      </c>
      <c r="H649" s="124">
        <v>0</v>
      </c>
      <c r="I649" s="121">
        <v>0</v>
      </c>
      <c r="J649" s="124">
        <v>0</v>
      </c>
      <c r="K649" s="121">
        <v>0</v>
      </c>
      <c r="L649" s="124">
        <v>0</v>
      </c>
      <c r="M649" s="121">
        <v>0</v>
      </c>
      <c r="N649" s="124">
        <v>0</v>
      </c>
      <c r="O649" s="121">
        <v>0</v>
      </c>
      <c r="P649" s="124">
        <v>0</v>
      </c>
      <c r="Q649" s="121">
        <v>0</v>
      </c>
      <c r="R649" s="124">
        <v>0</v>
      </c>
      <c r="S649" s="121">
        <v>0</v>
      </c>
      <c r="T649" s="124">
        <v>0</v>
      </c>
      <c r="U649" s="121">
        <v>0</v>
      </c>
      <c r="V649" s="124">
        <v>0</v>
      </c>
      <c r="W649" s="121">
        <v>0.2229999999999997</v>
      </c>
      <c r="X649" s="124">
        <v>0</v>
      </c>
      <c r="Y649" s="121">
        <v>0</v>
      </c>
      <c r="Z649" s="124">
        <v>0</v>
      </c>
      <c r="AA649" s="121">
        <v>0</v>
      </c>
      <c r="AB649" s="124">
        <v>0</v>
      </c>
      <c r="AC649" s="58">
        <f t="shared" si="316"/>
        <v>0.2229999999999997</v>
      </c>
      <c r="AD649" s="58"/>
      <c r="AE649" s="58"/>
    </row>
    <row r="650" spans="2:31" x14ac:dyDescent="0.3">
      <c r="B650" s="57" t="s">
        <v>98</v>
      </c>
      <c r="C650" s="57"/>
      <c r="D650" s="57"/>
      <c r="E650" s="121">
        <v>0</v>
      </c>
      <c r="F650" s="124">
        <v>0</v>
      </c>
      <c r="G650" s="121">
        <v>0</v>
      </c>
      <c r="H650" s="124">
        <v>0</v>
      </c>
      <c r="I650" s="121">
        <v>0</v>
      </c>
      <c r="J650" s="124">
        <v>0</v>
      </c>
      <c r="K650" s="121">
        <v>0</v>
      </c>
      <c r="L650" s="124">
        <v>0</v>
      </c>
      <c r="M650" s="121">
        <v>0</v>
      </c>
      <c r="N650" s="124">
        <v>0</v>
      </c>
      <c r="O650" s="121">
        <v>0</v>
      </c>
      <c r="P650" s="124">
        <v>0</v>
      </c>
      <c r="Q650" s="121">
        <v>0</v>
      </c>
      <c r="R650" s="124">
        <v>0</v>
      </c>
      <c r="S650" s="121">
        <v>0</v>
      </c>
      <c r="T650" s="124">
        <v>0</v>
      </c>
      <c r="U650" s="121">
        <v>0</v>
      </c>
      <c r="V650" s="124">
        <v>2.1833333333333333E-2</v>
      </c>
      <c r="W650" s="121">
        <v>1.4735000000000003</v>
      </c>
      <c r="X650" s="124">
        <v>0</v>
      </c>
      <c r="Y650" s="121">
        <v>0</v>
      </c>
      <c r="Z650" s="124">
        <v>0</v>
      </c>
      <c r="AA650" s="121">
        <v>0</v>
      </c>
      <c r="AB650" s="124">
        <v>0</v>
      </c>
      <c r="AC650" s="58">
        <f t="shared" si="316"/>
        <v>1.4953333333333336</v>
      </c>
      <c r="AD650" s="58"/>
      <c r="AE650" s="58"/>
    </row>
    <row r="651" spans="2:31" x14ac:dyDescent="0.3">
      <c r="B651" s="57" t="s">
        <v>29</v>
      </c>
      <c r="C651" s="57"/>
      <c r="D651" s="57"/>
      <c r="E651" s="121">
        <v>0</v>
      </c>
      <c r="F651" s="124">
        <v>0</v>
      </c>
      <c r="G651" s="121">
        <v>0</v>
      </c>
      <c r="H651" s="124">
        <v>0</v>
      </c>
      <c r="I651" s="121">
        <v>0</v>
      </c>
      <c r="J651" s="124">
        <v>0</v>
      </c>
      <c r="K651" s="121">
        <v>0</v>
      </c>
      <c r="L651" s="124">
        <v>0</v>
      </c>
      <c r="M651" s="121">
        <v>0</v>
      </c>
      <c r="N651" s="124">
        <v>0</v>
      </c>
      <c r="O651" s="121">
        <v>0</v>
      </c>
      <c r="P651" s="124">
        <v>0</v>
      </c>
      <c r="Q651" s="121">
        <v>0</v>
      </c>
      <c r="R651" s="124">
        <v>0</v>
      </c>
      <c r="S651" s="121">
        <v>0</v>
      </c>
      <c r="T651" s="124">
        <v>0</v>
      </c>
      <c r="U651" s="121">
        <v>0</v>
      </c>
      <c r="V651" s="124">
        <v>0</v>
      </c>
      <c r="W651" s="121">
        <v>1.1716666666666664</v>
      </c>
      <c r="X651" s="124">
        <v>0</v>
      </c>
      <c r="Y651" s="121">
        <v>0</v>
      </c>
      <c r="Z651" s="124">
        <v>0</v>
      </c>
      <c r="AA651" s="121">
        <v>0</v>
      </c>
      <c r="AB651" s="124">
        <v>0</v>
      </c>
      <c r="AC651" s="58">
        <f t="shared" si="316"/>
        <v>1.1716666666666664</v>
      </c>
      <c r="AD651" s="58"/>
      <c r="AE651" s="58"/>
    </row>
    <row r="652" spans="2:31" x14ac:dyDescent="0.3">
      <c r="B652" s="57" t="s">
        <v>30</v>
      </c>
      <c r="C652" s="57"/>
      <c r="D652" s="57"/>
      <c r="E652" s="121">
        <v>0</v>
      </c>
      <c r="F652" s="124">
        <v>0</v>
      </c>
      <c r="G652" s="121">
        <v>0</v>
      </c>
      <c r="H652" s="124">
        <v>0</v>
      </c>
      <c r="I652" s="121">
        <v>0</v>
      </c>
      <c r="J652" s="124">
        <v>0</v>
      </c>
      <c r="K652" s="121">
        <v>0</v>
      </c>
      <c r="L652" s="124">
        <v>0</v>
      </c>
      <c r="M652" s="121">
        <v>0</v>
      </c>
      <c r="N652" s="124">
        <v>0</v>
      </c>
      <c r="O652" s="121">
        <v>0</v>
      </c>
      <c r="P652" s="124">
        <v>0</v>
      </c>
      <c r="Q652" s="121">
        <v>0</v>
      </c>
      <c r="R652" s="124">
        <v>0</v>
      </c>
      <c r="S652" s="121">
        <v>0</v>
      </c>
      <c r="T652" s="124">
        <v>0</v>
      </c>
      <c r="U652" s="121">
        <v>0</v>
      </c>
      <c r="V652" s="124">
        <v>1.1595000000000002</v>
      </c>
      <c r="W652" s="121">
        <v>4.1268333333333329</v>
      </c>
      <c r="X652" s="124">
        <v>0</v>
      </c>
      <c r="Y652" s="121">
        <v>0</v>
      </c>
      <c r="Z652" s="124">
        <v>0</v>
      </c>
      <c r="AA652" s="121">
        <v>0</v>
      </c>
      <c r="AB652" s="124">
        <v>0</v>
      </c>
      <c r="AC652" s="58">
        <f t="shared" si="316"/>
        <v>5.2863333333333333</v>
      </c>
      <c r="AD652" s="58"/>
      <c r="AE652" s="58"/>
    </row>
    <row r="653" spans="2:31" x14ac:dyDescent="0.3">
      <c r="B653" s="57" t="s">
        <v>31</v>
      </c>
      <c r="C653" s="57"/>
      <c r="D653" s="57"/>
      <c r="E653" s="121">
        <v>0</v>
      </c>
      <c r="F653" s="124">
        <v>0</v>
      </c>
      <c r="G653" s="121">
        <v>0</v>
      </c>
      <c r="H653" s="124">
        <v>0</v>
      </c>
      <c r="I653" s="121">
        <v>0</v>
      </c>
      <c r="J653" s="124">
        <v>0</v>
      </c>
      <c r="K653" s="121">
        <v>0</v>
      </c>
      <c r="L653" s="124">
        <v>0</v>
      </c>
      <c r="M653" s="121">
        <v>0</v>
      </c>
      <c r="N653" s="124">
        <v>0</v>
      </c>
      <c r="O653" s="121">
        <v>0</v>
      </c>
      <c r="P653" s="124">
        <v>0</v>
      </c>
      <c r="Q653" s="121">
        <v>0</v>
      </c>
      <c r="R653" s="124">
        <v>0</v>
      </c>
      <c r="S653" s="121">
        <v>0</v>
      </c>
      <c r="T653" s="124">
        <v>0</v>
      </c>
      <c r="U653" s="121">
        <v>0</v>
      </c>
      <c r="V653" s="124">
        <v>0</v>
      </c>
      <c r="W653" s="121">
        <v>0</v>
      </c>
      <c r="X653" s="124">
        <v>0</v>
      </c>
      <c r="Y653" s="121">
        <v>0.25000000000000017</v>
      </c>
      <c r="Z653" s="124">
        <v>0.89999999999999902</v>
      </c>
      <c r="AA653" s="121">
        <v>0.68333333333333335</v>
      </c>
      <c r="AB653" s="124">
        <v>0</v>
      </c>
      <c r="AC653" s="58">
        <f t="shared" si="316"/>
        <v>1.8333333333333326</v>
      </c>
      <c r="AD653" s="58"/>
      <c r="AE653" s="58"/>
    </row>
    <row r="654" spans="2:31" x14ac:dyDescent="0.3">
      <c r="B654" s="57" t="s">
        <v>32</v>
      </c>
      <c r="C654" s="57"/>
      <c r="D654" s="57"/>
      <c r="E654" s="121">
        <v>0</v>
      </c>
      <c r="F654" s="124">
        <v>0</v>
      </c>
      <c r="G654" s="121">
        <v>0</v>
      </c>
      <c r="H654" s="124">
        <v>0</v>
      </c>
      <c r="I654" s="121">
        <v>0</v>
      </c>
      <c r="J654" s="124">
        <v>0</v>
      </c>
      <c r="K654" s="121">
        <v>0</v>
      </c>
      <c r="L654" s="124">
        <v>0</v>
      </c>
      <c r="M654" s="121">
        <v>0</v>
      </c>
      <c r="N654" s="124">
        <v>0</v>
      </c>
      <c r="O654" s="121">
        <v>0</v>
      </c>
      <c r="P654" s="124">
        <v>0</v>
      </c>
      <c r="Q654" s="121">
        <v>0</v>
      </c>
      <c r="R654" s="124">
        <v>0</v>
      </c>
      <c r="S654" s="121">
        <v>0</v>
      </c>
      <c r="T654" s="124">
        <v>0</v>
      </c>
      <c r="U654" s="121">
        <v>0</v>
      </c>
      <c r="V654" s="124">
        <v>0</v>
      </c>
      <c r="W654" s="121">
        <v>2.5499999999999988E-2</v>
      </c>
      <c r="X654" s="124">
        <v>0</v>
      </c>
      <c r="Y654" s="121">
        <v>0</v>
      </c>
      <c r="Z654" s="124">
        <v>0</v>
      </c>
      <c r="AA654" s="121">
        <v>0</v>
      </c>
      <c r="AB654" s="124">
        <v>0</v>
      </c>
      <c r="AC654" s="58">
        <f t="shared" si="316"/>
        <v>2.5499999999999988E-2</v>
      </c>
      <c r="AD654" s="58"/>
      <c r="AE654" s="58"/>
    </row>
    <row r="655" spans="2:31" x14ac:dyDescent="0.3">
      <c r="B655" s="57" t="s">
        <v>33</v>
      </c>
      <c r="C655" s="57"/>
      <c r="D655" s="57"/>
      <c r="E655" s="121">
        <v>0</v>
      </c>
      <c r="F655" s="124">
        <v>0</v>
      </c>
      <c r="G655" s="121">
        <v>0</v>
      </c>
      <c r="H655" s="124">
        <v>0</v>
      </c>
      <c r="I655" s="121">
        <v>0</v>
      </c>
      <c r="J655" s="124">
        <v>0</v>
      </c>
      <c r="K655" s="121">
        <v>0</v>
      </c>
      <c r="L655" s="124">
        <v>0</v>
      </c>
      <c r="M655" s="121">
        <v>0</v>
      </c>
      <c r="N655" s="124">
        <v>0</v>
      </c>
      <c r="O655" s="121">
        <v>0</v>
      </c>
      <c r="P655" s="124">
        <v>0</v>
      </c>
      <c r="Q655" s="121">
        <v>0</v>
      </c>
      <c r="R655" s="124">
        <v>0</v>
      </c>
      <c r="S655" s="121">
        <v>0</v>
      </c>
      <c r="T655" s="124">
        <v>0</v>
      </c>
      <c r="U655" s="121">
        <v>0</v>
      </c>
      <c r="V655" s="124">
        <v>0.29066666666666668</v>
      </c>
      <c r="W655" s="121">
        <v>0.85033333333333316</v>
      </c>
      <c r="X655" s="124">
        <v>0</v>
      </c>
      <c r="Y655" s="121">
        <v>0.22183333333333324</v>
      </c>
      <c r="Z655" s="124">
        <v>1.1879999999999999</v>
      </c>
      <c r="AA655" s="121">
        <v>1.2983333333333333</v>
      </c>
      <c r="AB655" s="124">
        <v>0</v>
      </c>
      <c r="AC655" s="58">
        <f t="shared" si="316"/>
        <v>3.8491666666666666</v>
      </c>
      <c r="AD655" s="58"/>
      <c r="AE655" s="58"/>
    </row>
    <row r="656" spans="2:31" x14ac:dyDescent="0.3">
      <c r="B656" s="57" t="s">
        <v>34</v>
      </c>
      <c r="C656" s="57"/>
      <c r="D656" s="57"/>
      <c r="E656" s="121">
        <v>0</v>
      </c>
      <c r="F656" s="124">
        <v>0</v>
      </c>
      <c r="G656" s="121">
        <v>0</v>
      </c>
      <c r="H656" s="124">
        <v>0</v>
      </c>
      <c r="I656" s="121">
        <v>0</v>
      </c>
      <c r="J656" s="124">
        <v>0</v>
      </c>
      <c r="K656" s="121">
        <v>0</v>
      </c>
      <c r="L656" s="124">
        <v>0</v>
      </c>
      <c r="M656" s="121">
        <v>0</v>
      </c>
      <c r="N656" s="124">
        <v>0</v>
      </c>
      <c r="O656" s="121">
        <v>0</v>
      </c>
      <c r="P656" s="124">
        <v>0</v>
      </c>
      <c r="Q656" s="121">
        <v>0</v>
      </c>
      <c r="R656" s="124">
        <v>0</v>
      </c>
      <c r="S656" s="121">
        <v>0</v>
      </c>
      <c r="T656" s="124">
        <v>0</v>
      </c>
      <c r="U656" s="121">
        <v>0</v>
      </c>
      <c r="V656" s="124">
        <v>0.10216666666666666</v>
      </c>
      <c r="W656" s="121">
        <v>0.24683333333333332</v>
      </c>
      <c r="X656" s="124">
        <v>0</v>
      </c>
      <c r="Y656" s="121">
        <v>0.61849999999999994</v>
      </c>
      <c r="Z656" s="124">
        <v>0.91316666666666646</v>
      </c>
      <c r="AA656" s="121">
        <v>0.73116666666666674</v>
      </c>
      <c r="AB656" s="124">
        <v>0</v>
      </c>
      <c r="AC656" s="58">
        <f t="shared" si="316"/>
        <v>2.6118333333333332</v>
      </c>
      <c r="AD656" s="58"/>
      <c r="AE656" s="58"/>
    </row>
    <row r="657" spans="2:31" x14ac:dyDescent="0.3">
      <c r="B657" s="57" t="s">
        <v>35</v>
      </c>
      <c r="C657" s="57"/>
      <c r="D657" s="57"/>
      <c r="E657" s="121">
        <v>0</v>
      </c>
      <c r="F657" s="124">
        <v>0</v>
      </c>
      <c r="G657" s="121">
        <v>0</v>
      </c>
      <c r="H657" s="124">
        <v>0</v>
      </c>
      <c r="I657" s="121">
        <v>0</v>
      </c>
      <c r="J657" s="124">
        <v>0</v>
      </c>
      <c r="K657" s="121">
        <v>0</v>
      </c>
      <c r="L657" s="124">
        <v>0</v>
      </c>
      <c r="M657" s="121">
        <v>0</v>
      </c>
      <c r="N657" s="124">
        <v>0</v>
      </c>
      <c r="O657" s="121">
        <v>0</v>
      </c>
      <c r="P657" s="124">
        <v>0</v>
      </c>
      <c r="Q657" s="121">
        <v>0</v>
      </c>
      <c r="R657" s="124">
        <v>0</v>
      </c>
      <c r="S657" s="121">
        <v>0</v>
      </c>
      <c r="T657" s="124">
        <v>0</v>
      </c>
      <c r="U657" s="121">
        <v>0</v>
      </c>
      <c r="V657" s="124">
        <v>0</v>
      </c>
      <c r="W657" s="121">
        <v>0</v>
      </c>
      <c r="X657" s="124">
        <v>0</v>
      </c>
      <c r="Y657" s="121">
        <v>0</v>
      </c>
      <c r="Z657" s="124">
        <v>1.5666666666666686E-2</v>
      </c>
      <c r="AA657" s="121">
        <v>0</v>
      </c>
      <c r="AB657" s="124">
        <v>0</v>
      </c>
      <c r="AC657" s="58">
        <f t="shared" si="316"/>
        <v>1.5666666666666686E-2</v>
      </c>
      <c r="AD657" s="58"/>
      <c r="AE657" s="58"/>
    </row>
    <row r="658" spans="2:31" x14ac:dyDescent="0.3">
      <c r="B658" s="57" t="s">
        <v>36</v>
      </c>
      <c r="C658" s="57"/>
      <c r="D658" s="57"/>
      <c r="E658" s="121">
        <v>0</v>
      </c>
      <c r="F658" s="124">
        <v>0</v>
      </c>
      <c r="G658" s="121">
        <v>0</v>
      </c>
      <c r="H658" s="124">
        <v>0</v>
      </c>
      <c r="I658" s="121">
        <v>0</v>
      </c>
      <c r="J658" s="124">
        <v>0</v>
      </c>
      <c r="K658" s="121">
        <v>0</v>
      </c>
      <c r="L658" s="124">
        <v>0</v>
      </c>
      <c r="M658" s="121">
        <v>0</v>
      </c>
      <c r="N658" s="124">
        <v>0</v>
      </c>
      <c r="O658" s="121">
        <v>0</v>
      </c>
      <c r="P658" s="124">
        <v>0</v>
      </c>
      <c r="Q658" s="121">
        <v>0</v>
      </c>
      <c r="R658" s="124">
        <v>0</v>
      </c>
      <c r="S658" s="121">
        <v>0</v>
      </c>
      <c r="T658" s="124">
        <v>0</v>
      </c>
      <c r="U658" s="121">
        <v>0</v>
      </c>
      <c r="V658" s="124">
        <v>0.32900000000000001</v>
      </c>
      <c r="W658" s="121">
        <v>0.82966666666666666</v>
      </c>
      <c r="X658" s="124">
        <v>0</v>
      </c>
      <c r="Y658" s="121">
        <v>1.9908333333333343</v>
      </c>
      <c r="Z658" s="124">
        <v>2.3091666666666657</v>
      </c>
      <c r="AA658" s="121">
        <v>2.1315000000000004</v>
      </c>
      <c r="AB658" s="124">
        <v>3.8666666666666662E-2</v>
      </c>
      <c r="AC658" s="58">
        <f t="shared" si="316"/>
        <v>7.6288333333333336</v>
      </c>
      <c r="AD658" s="58"/>
      <c r="AE658" s="58"/>
    </row>
    <row r="659" spans="2:31" x14ac:dyDescent="0.3">
      <c r="B659" s="12" t="s">
        <v>86</v>
      </c>
      <c r="C659" s="12"/>
      <c r="D659" s="12"/>
      <c r="E659" s="121">
        <v>0</v>
      </c>
      <c r="F659" s="124">
        <v>0</v>
      </c>
      <c r="G659" s="121">
        <v>0</v>
      </c>
      <c r="H659" s="124">
        <v>0</v>
      </c>
      <c r="I659" s="121">
        <v>0</v>
      </c>
      <c r="J659" s="124">
        <v>0</v>
      </c>
      <c r="K659" s="121">
        <v>0</v>
      </c>
      <c r="L659" s="124">
        <v>0</v>
      </c>
      <c r="M659" s="121">
        <v>0</v>
      </c>
      <c r="N659" s="124">
        <v>0</v>
      </c>
      <c r="O659" s="121">
        <v>0</v>
      </c>
      <c r="P659" s="124">
        <v>0</v>
      </c>
      <c r="Q659" s="121">
        <v>0</v>
      </c>
      <c r="R659" s="124">
        <v>0</v>
      </c>
      <c r="S659" s="121">
        <v>0</v>
      </c>
      <c r="T659" s="124">
        <v>0</v>
      </c>
      <c r="U659" s="121">
        <v>0</v>
      </c>
      <c r="V659" s="124">
        <v>0</v>
      </c>
      <c r="W659" s="121">
        <v>0</v>
      </c>
      <c r="X659" s="124">
        <v>0</v>
      </c>
      <c r="Y659" s="121">
        <v>0</v>
      </c>
      <c r="Z659" s="124">
        <v>0</v>
      </c>
      <c r="AA659" s="121">
        <v>2.2166666666666671E-2</v>
      </c>
      <c r="AB659" s="124">
        <v>0</v>
      </c>
      <c r="AC659" s="58">
        <f t="shared" si="316"/>
        <v>2.2166666666666671E-2</v>
      </c>
      <c r="AD659" s="58"/>
      <c r="AE659" s="58"/>
    </row>
    <row r="660" spans="2:31" x14ac:dyDescent="0.3">
      <c r="B660" s="12" t="s">
        <v>87</v>
      </c>
      <c r="C660" s="12"/>
      <c r="D660" s="12"/>
      <c r="E660" s="121">
        <v>0</v>
      </c>
      <c r="F660" s="124">
        <v>0</v>
      </c>
      <c r="G660" s="121">
        <v>0</v>
      </c>
      <c r="H660" s="124">
        <v>0</v>
      </c>
      <c r="I660" s="121">
        <v>0</v>
      </c>
      <c r="J660" s="124">
        <v>0</v>
      </c>
      <c r="K660" s="121">
        <v>0</v>
      </c>
      <c r="L660" s="124">
        <v>0</v>
      </c>
      <c r="M660" s="121">
        <v>0</v>
      </c>
      <c r="N660" s="124">
        <v>0</v>
      </c>
      <c r="O660" s="121">
        <v>0</v>
      </c>
      <c r="P660" s="124">
        <v>0</v>
      </c>
      <c r="Q660" s="121">
        <v>0</v>
      </c>
      <c r="R660" s="124">
        <v>0</v>
      </c>
      <c r="S660" s="121">
        <v>0</v>
      </c>
      <c r="T660" s="124">
        <v>0</v>
      </c>
      <c r="U660" s="121">
        <v>0</v>
      </c>
      <c r="V660" s="124">
        <v>0</v>
      </c>
      <c r="W660" s="121">
        <v>0</v>
      </c>
      <c r="X660" s="124">
        <v>0</v>
      </c>
      <c r="Y660" s="121">
        <v>0</v>
      </c>
      <c r="Z660" s="124">
        <v>0</v>
      </c>
      <c r="AA660" s="121">
        <v>0</v>
      </c>
      <c r="AB660" s="124">
        <v>0</v>
      </c>
      <c r="AC660" s="58">
        <f t="shared" si="316"/>
        <v>0</v>
      </c>
      <c r="AD660" s="58"/>
      <c r="AE660" s="58"/>
    </row>
    <row r="661" spans="2:31" x14ac:dyDescent="0.3">
      <c r="B661" s="12" t="s">
        <v>100</v>
      </c>
      <c r="C661" s="12"/>
      <c r="D661" s="12"/>
      <c r="E661" s="121">
        <v>0</v>
      </c>
      <c r="F661" s="124">
        <v>0</v>
      </c>
      <c r="G661" s="121">
        <v>0</v>
      </c>
      <c r="H661" s="124">
        <v>0</v>
      </c>
      <c r="I661" s="121">
        <v>0</v>
      </c>
      <c r="J661" s="124">
        <v>0</v>
      </c>
      <c r="K661" s="121">
        <v>0</v>
      </c>
      <c r="L661" s="124">
        <v>0</v>
      </c>
      <c r="M661" s="121">
        <v>0</v>
      </c>
      <c r="N661" s="124">
        <v>0</v>
      </c>
      <c r="O661" s="121">
        <v>0</v>
      </c>
      <c r="P661" s="124">
        <v>0</v>
      </c>
      <c r="Q661" s="121">
        <v>0</v>
      </c>
      <c r="R661" s="124">
        <v>0</v>
      </c>
      <c r="S661" s="121">
        <v>0</v>
      </c>
      <c r="T661" s="124">
        <v>0</v>
      </c>
      <c r="U661" s="121">
        <v>0</v>
      </c>
      <c r="V661" s="124">
        <v>0.63000000000000012</v>
      </c>
      <c r="W661" s="121">
        <v>1.6071666666666664</v>
      </c>
      <c r="X661" s="124">
        <v>0</v>
      </c>
      <c r="Y661" s="121">
        <v>9.9999999999999933E-3</v>
      </c>
      <c r="Z661" s="124">
        <v>0.71266666666666656</v>
      </c>
      <c r="AA661" s="121">
        <v>2.2700000000000018</v>
      </c>
      <c r="AB661" s="124">
        <v>0</v>
      </c>
      <c r="AC661" s="58">
        <f t="shared" si="316"/>
        <v>5.2298333333333353</v>
      </c>
      <c r="AD661" s="58"/>
      <c r="AE661" s="58"/>
    </row>
    <row r="662" spans="2:31" x14ac:dyDescent="0.3">
      <c r="B662" s="13" t="s">
        <v>2</v>
      </c>
      <c r="C662" s="13"/>
      <c r="D662" s="13"/>
      <c r="E662" s="14">
        <f>SUM(E624:E661)</f>
        <v>0</v>
      </c>
      <c r="F662" s="14">
        <f t="shared" ref="F662" si="317">SUM(F624:F661)</f>
        <v>0</v>
      </c>
      <c r="G662" s="14">
        <f t="shared" ref="G662" si="318">SUM(G624:G661)</f>
        <v>0</v>
      </c>
      <c r="H662" s="14">
        <f t="shared" ref="H662" si="319">SUM(H624:H661)</f>
        <v>0</v>
      </c>
      <c r="I662" s="14">
        <f t="shared" ref="I662" si="320">SUM(I624:I661)</f>
        <v>0</v>
      </c>
      <c r="J662" s="14">
        <f t="shared" ref="J662" si="321">SUM(J624:J661)</f>
        <v>0</v>
      </c>
      <c r="K662" s="14">
        <f t="shared" ref="K662" si="322">SUM(K624:K661)</f>
        <v>0</v>
      </c>
      <c r="L662" s="14">
        <f t="shared" ref="L662" si="323">SUM(L624:L661)</f>
        <v>0</v>
      </c>
      <c r="M662" s="14">
        <f t="shared" ref="M662" si="324">SUM(M624:M661)</f>
        <v>0</v>
      </c>
      <c r="N662" s="14">
        <f t="shared" ref="N662" si="325">SUM(N624:N661)</f>
        <v>0</v>
      </c>
      <c r="O662" s="14">
        <f t="shared" ref="O662" si="326">SUM(O624:O661)</f>
        <v>0</v>
      </c>
      <c r="P662" s="14">
        <f t="shared" ref="P662" si="327">SUM(P624:P661)</f>
        <v>0</v>
      </c>
      <c r="Q662" s="14">
        <f t="shared" ref="Q662" si="328">SUM(Q624:Q661)</f>
        <v>4.8868333333333336</v>
      </c>
      <c r="R662" s="14">
        <f t="shared" ref="R662" si="329">SUM(R624:R661)</f>
        <v>88.929833333333306</v>
      </c>
      <c r="S662" s="14">
        <f t="shared" ref="S662" si="330">SUM(S624:S661)</f>
        <v>191.17533333333327</v>
      </c>
      <c r="T662" s="14">
        <f t="shared" ref="T662" si="331">SUM(T624:T661)</f>
        <v>207.29966666666672</v>
      </c>
      <c r="U662" s="14">
        <f t="shared" ref="U662" si="332">SUM(U624:U661)</f>
        <v>127.07983333333334</v>
      </c>
      <c r="V662" s="14">
        <f t="shared" ref="V662" si="333">SUM(V624:V661)</f>
        <v>167.85016666666667</v>
      </c>
      <c r="W662" s="14">
        <f t="shared" ref="W662" si="334">SUM(W624:W661)</f>
        <v>139.0453333333333</v>
      </c>
      <c r="X662" s="14">
        <f t="shared" ref="X662" si="335">SUM(X624:X661)</f>
        <v>0</v>
      </c>
      <c r="Y662" s="14">
        <f t="shared" ref="Y662" si="336">SUM(Y624:Y661)</f>
        <v>24.432000000000002</v>
      </c>
      <c r="Z662" s="14">
        <f t="shared" ref="Z662" si="337">SUM(Z624:Z661)</f>
        <v>14.30433333333333</v>
      </c>
      <c r="AA662" s="14">
        <f t="shared" ref="AA662" si="338">SUM(AA624:AA661)</f>
        <v>23.952000000000005</v>
      </c>
      <c r="AB662" s="14">
        <f t="shared" ref="AB662" si="339">SUM(AB624:AB661)</f>
        <v>13.080499999999995</v>
      </c>
      <c r="AC662" s="63">
        <f>SUM(AC624:AE661)</f>
        <v>1002.0358333333332</v>
      </c>
      <c r="AD662" s="63"/>
      <c r="AE662" s="63"/>
    </row>
    <row r="665" spans="2:31" x14ac:dyDescent="0.3">
      <c r="B665" s="8">
        <f>'Resumen-Mensual'!$T$22</f>
        <v>45001</v>
      </c>
    </row>
    <row r="666" spans="2:31" x14ac:dyDescent="0.3">
      <c r="B666" s="8"/>
    </row>
    <row r="667" spans="2:31" x14ac:dyDescent="0.3">
      <c r="B667" s="9" t="s">
        <v>81</v>
      </c>
      <c r="C667" s="10"/>
      <c r="D667" s="10"/>
      <c r="E667" s="11">
        <v>1</v>
      </c>
      <c r="F667" s="11">
        <v>2</v>
      </c>
      <c r="G667" s="11">
        <v>3</v>
      </c>
      <c r="H667" s="11">
        <v>4</v>
      </c>
      <c r="I667" s="11">
        <v>5</v>
      </c>
      <c r="J667" s="11">
        <v>6</v>
      </c>
      <c r="K667" s="11">
        <v>7</v>
      </c>
      <c r="L667" s="11">
        <v>8</v>
      </c>
      <c r="M667" s="11">
        <v>9</v>
      </c>
      <c r="N667" s="11">
        <v>10</v>
      </c>
      <c r="O667" s="11">
        <v>11</v>
      </c>
      <c r="P667" s="11">
        <v>12</v>
      </c>
      <c r="Q667" s="11">
        <v>13</v>
      </c>
      <c r="R667" s="11">
        <v>14</v>
      </c>
      <c r="S667" s="11">
        <v>15</v>
      </c>
      <c r="T667" s="11">
        <v>16</v>
      </c>
      <c r="U667" s="11">
        <v>17</v>
      </c>
      <c r="V667" s="11">
        <v>18</v>
      </c>
      <c r="W667" s="11">
        <v>19</v>
      </c>
      <c r="X667" s="11">
        <v>20</v>
      </c>
      <c r="Y667" s="11">
        <v>21</v>
      </c>
      <c r="Z667" s="11">
        <v>22</v>
      </c>
      <c r="AA667" s="11">
        <v>23</v>
      </c>
      <c r="AB667" s="11">
        <v>24</v>
      </c>
      <c r="AC667" s="61" t="s">
        <v>2</v>
      </c>
      <c r="AD667" s="61"/>
      <c r="AE667" s="61"/>
    </row>
    <row r="668" spans="2:31" x14ac:dyDescent="0.3">
      <c r="B668" s="57" t="s">
        <v>4</v>
      </c>
      <c r="C668" s="57"/>
      <c r="D668" s="57"/>
      <c r="E668" s="126">
        <v>0</v>
      </c>
      <c r="F668" s="127">
        <v>0</v>
      </c>
      <c r="G668" s="126">
        <v>0</v>
      </c>
      <c r="H668" s="127">
        <v>0</v>
      </c>
      <c r="I668" s="126">
        <v>0</v>
      </c>
      <c r="J668" s="127">
        <v>0</v>
      </c>
      <c r="K668" s="126">
        <v>0</v>
      </c>
      <c r="L668" s="127">
        <v>0</v>
      </c>
      <c r="M668" s="126">
        <v>0</v>
      </c>
      <c r="N668" s="127">
        <v>0</v>
      </c>
      <c r="O668" s="126">
        <v>0</v>
      </c>
      <c r="P668" s="127">
        <v>0</v>
      </c>
      <c r="Q668" s="126">
        <v>0</v>
      </c>
      <c r="R668" s="127">
        <v>0</v>
      </c>
      <c r="S668" s="126">
        <v>1.2850000000000006</v>
      </c>
      <c r="T668" s="127">
        <v>3.5853333333333341</v>
      </c>
      <c r="U668" s="126">
        <v>5.5854999999999997</v>
      </c>
      <c r="V668" s="127">
        <v>7.8719999999999981</v>
      </c>
      <c r="W668" s="126">
        <v>0.57333333333333347</v>
      </c>
      <c r="X668" s="127">
        <v>0</v>
      </c>
      <c r="Y668" s="126">
        <v>0</v>
      </c>
      <c r="Z668" s="127">
        <v>1.762833333333333</v>
      </c>
      <c r="AA668" s="126">
        <v>0.99199999999999988</v>
      </c>
      <c r="AB668" s="127">
        <v>2.8421666666666665</v>
      </c>
      <c r="AC668" s="58">
        <f>SUM(E668:AB668)</f>
        <v>24.498166666666666</v>
      </c>
      <c r="AD668" s="58"/>
      <c r="AE668" s="58"/>
    </row>
    <row r="669" spans="2:31" x14ac:dyDescent="0.3">
      <c r="B669" s="57" t="s">
        <v>5</v>
      </c>
      <c r="C669" s="57"/>
      <c r="D669" s="57"/>
      <c r="E669" s="125">
        <v>0</v>
      </c>
      <c r="F669" s="128">
        <v>0</v>
      </c>
      <c r="G669" s="125">
        <v>0</v>
      </c>
      <c r="H669" s="128">
        <v>0</v>
      </c>
      <c r="I669" s="125">
        <v>0</v>
      </c>
      <c r="J669" s="128">
        <v>0</v>
      </c>
      <c r="K669" s="125">
        <v>0</v>
      </c>
      <c r="L669" s="128">
        <v>0</v>
      </c>
      <c r="M669" s="125">
        <v>0</v>
      </c>
      <c r="N669" s="128">
        <v>0</v>
      </c>
      <c r="O669" s="125">
        <v>0</v>
      </c>
      <c r="P669" s="128">
        <v>0</v>
      </c>
      <c r="Q669" s="125">
        <v>0</v>
      </c>
      <c r="R669" s="128">
        <v>4.7093333333333334</v>
      </c>
      <c r="S669" s="125">
        <v>17.384000000000007</v>
      </c>
      <c r="T669" s="128">
        <v>27.082000000000004</v>
      </c>
      <c r="U669" s="125">
        <v>31.249333333333329</v>
      </c>
      <c r="V669" s="128">
        <v>30.601999999999997</v>
      </c>
      <c r="W669" s="125">
        <v>17.78316666666667</v>
      </c>
      <c r="X669" s="128">
        <v>0</v>
      </c>
      <c r="Y669" s="125">
        <v>9.1258333333333361</v>
      </c>
      <c r="Z669" s="128">
        <v>0</v>
      </c>
      <c r="AA669" s="125">
        <v>0</v>
      </c>
      <c r="AB669" s="128">
        <v>0</v>
      </c>
      <c r="AC669" s="58">
        <f t="shared" ref="AC669:AC705" si="340">SUM(E669:AB669)</f>
        <v>137.93566666666666</v>
      </c>
      <c r="AD669" s="58"/>
      <c r="AE669" s="58"/>
    </row>
    <row r="670" spans="2:31" x14ac:dyDescent="0.3">
      <c r="B670" s="57" t="s">
        <v>6</v>
      </c>
      <c r="C670" s="57"/>
      <c r="D670" s="57"/>
      <c r="E670" s="125">
        <v>0</v>
      </c>
      <c r="F670" s="128">
        <v>0</v>
      </c>
      <c r="G670" s="125">
        <v>0</v>
      </c>
      <c r="H670" s="128">
        <v>0</v>
      </c>
      <c r="I670" s="125">
        <v>0</v>
      </c>
      <c r="J670" s="128">
        <v>0</v>
      </c>
      <c r="K670" s="125">
        <v>0</v>
      </c>
      <c r="L670" s="128">
        <v>0</v>
      </c>
      <c r="M670" s="125">
        <v>0</v>
      </c>
      <c r="N670" s="128">
        <v>0</v>
      </c>
      <c r="O670" s="125">
        <v>0</v>
      </c>
      <c r="P670" s="128">
        <v>0</v>
      </c>
      <c r="Q670" s="125">
        <v>0</v>
      </c>
      <c r="R670" s="128">
        <v>15.407499999999999</v>
      </c>
      <c r="S670" s="125">
        <v>27.882833333333341</v>
      </c>
      <c r="T670" s="128">
        <v>0</v>
      </c>
      <c r="U670" s="125">
        <v>0</v>
      </c>
      <c r="V670" s="128">
        <v>19.656333333333333</v>
      </c>
      <c r="W670" s="125">
        <v>4.7386666666666679</v>
      </c>
      <c r="X670" s="128">
        <v>0</v>
      </c>
      <c r="Y670" s="125">
        <v>0.91499999999999959</v>
      </c>
      <c r="Z670" s="128">
        <v>4.8709999999999996</v>
      </c>
      <c r="AA670" s="125">
        <v>3.942166666666667</v>
      </c>
      <c r="AB670" s="128">
        <v>1.5129999999999997</v>
      </c>
      <c r="AC670" s="58">
        <f t="shared" si="340"/>
        <v>78.926500000000019</v>
      </c>
      <c r="AD670" s="58"/>
      <c r="AE670" s="58"/>
    </row>
    <row r="671" spans="2:31" x14ac:dyDescent="0.3">
      <c r="B671" s="57" t="s">
        <v>99</v>
      </c>
      <c r="C671" s="57"/>
      <c r="D671" s="57"/>
      <c r="E671" s="125">
        <v>0</v>
      </c>
      <c r="F671" s="128">
        <v>0</v>
      </c>
      <c r="G671" s="125">
        <v>0</v>
      </c>
      <c r="H671" s="128">
        <v>0</v>
      </c>
      <c r="I671" s="125">
        <v>0</v>
      </c>
      <c r="J671" s="128">
        <v>0</v>
      </c>
      <c r="K671" s="125">
        <v>0</v>
      </c>
      <c r="L671" s="128">
        <v>0</v>
      </c>
      <c r="M671" s="125">
        <v>0</v>
      </c>
      <c r="N671" s="128">
        <v>0</v>
      </c>
      <c r="O671" s="125">
        <v>0</v>
      </c>
      <c r="P671" s="128">
        <v>0</v>
      </c>
      <c r="Q671" s="125">
        <v>0</v>
      </c>
      <c r="R671" s="128">
        <v>22.666666666666668</v>
      </c>
      <c r="S671" s="125">
        <v>79.900000000000006</v>
      </c>
      <c r="T671" s="128">
        <v>100.69999999999989</v>
      </c>
      <c r="U671" s="125">
        <v>108.39999999999991</v>
      </c>
      <c r="V671" s="128">
        <v>108.39999999999991</v>
      </c>
      <c r="W671" s="125">
        <v>58.073333333333366</v>
      </c>
      <c r="X671" s="128">
        <v>0</v>
      </c>
      <c r="Y671" s="125">
        <v>87.083333333333329</v>
      </c>
      <c r="Z671" s="128">
        <v>53.199999999999953</v>
      </c>
      <c r="AA671" s="125">
        <v>16.299999999999983</v>
      </c>
      <c r="AB671" s="128">
        <v>4.0999999999999961</v>
      </c>
      <c r="AC671" s="58">
        <f t="shared" si="340"/>
        <v>638.82333333333304</v>
      </c>
      <c r="AD671" s="58"/>
      <c r="AE671" s="58"/>
    </row>
    <row r="672" spans="2:31" x14ac:dyDescent="0.3">
      <c r="B672" s="57" t="s">
        <v>7</v>
      </c>
      <c r="C672" s="57"/>
      <c r="D672" s="57"/>
      <c r="E672" s="125">
        <v>0</v>
      </c>
      <c r="F672" s="128">
        <v>0</v>
      </c>
      <c r="G672" s="125">
        <v>0</v>
      </c>
      <c r="H672" s="128">
        <v>0</v>
      </c>
      <c r="I672" s="125">
        <v>0</v>
      </c>
      <c r="J672" s="128">
        <v>0</v>
      </c>
      <c r="K672" s="125">
        <v>0</v>
      </c>
      <c r="L672" s="128">
        <v>0</v>
      </c>
      <c r="M672" s="125">
        <v>0</v>
      </c>
      <c r="N672" s="128">
        <v>0</v>
      </c>
      <c r="O672" s="125">
        <v>0</v>
      </c>
      <c r="P672" s="128">
        <v>0</v>
      </c>
      <c r="Q672" s="125">
        <v>0</v>
      </c>
      <c r="R672" s="128">
        <v>0</v>
      </c>
      <c r="S672" s="125">
        <v>0</v>
      </c>
      <c r="T672" s="128">
        <v>47.832000000000001</v>
      </c>
      <c r="U672" s="125">
        <v>0</v>
      </c>
      <c r="V672" s="128">
        <v>0</v>
      </c>
      <c r="W672" s="125">
        <v>0</v>
      </c>
      <c r="X672" s="128">
        <v>0</v>
      </c>
      <c r="Y672" s="125">
        <v>10.971666666666664</v>
      </c>
      <c r="Z672" s="128">
        <v>9.9361666666666686</v>
      </c>
      <c r="AA672" s="125">
        <v>0.8301666666666665</v>
      </c>
      <c r="AB672" s="128">
        <v>1.8935000000000002</v>
      </c>
      <c r="AC672" s="58">
        <f t="shared" si="340"/>
        <v>71.46350000000001</v>
      </c>
      <c r="AD672" s="58"/>
      <c r="AE672" s="58"/>
    </row>
    <row r="673" spans="2:31" x14ac:dyDescent="0.3">
      <c r="B673" s="57" t="s">
        <v>8</v>
      </c>
      <c r="C673" s="57"/>
      <c r="D673" s="57"/>
      <c r="E673" s="125">
        <v>0</v>
      </c>
      <c r="F673" s="128">
        <v>0</v>
      </c>
      <c r="G673" s="125">
        <v>0</v>
      </c>
      <c r="H673" s="128">
        <v>0</v>
      </c>
      <c r="I673" s="125">
        <v>0</v>
      </c>
      <c r="J673" s="128">
        <v>0</v>
      </c>
      <c r="K673" s="125">
        <v>0</v>
      </c>
      <c r="L673" s="128">
        <v>0</v>
      </c>
      <c r="M673" s="125">
        <v>0</v>
      </c>
      <c r="N673" s="128">
        <v>0</v>
      </c>
      <c r="O673" s="125">
        <v>0</v>
      </c>
      <c r="P673" s="128">
        <v>0</v>
      </c>
      <c r="Q673" s="125">
        <v>0</v>
      </c>
      <c r="R673" s="128">
        <v>0</v>
      </c>
      <c r="S673" s="125">
        <v>0</v>
      </c>
      <c r="T673" s="128">
        <v>0</v>
      </c>
      <c r="U673" s="125">
        <v>22.152833333333351</v>
      </c>
      <c r="V673" s="128">
        <v>0</v>
      </c>
      <c r="W673" s="125">
        <v>0</v>
      </c>
      <c r="X673" s="128">
        <v>0</v>
      </c>
      <c r="Y673" s="125">
        <v>1.8654999999999997</v>
      </c>
      <c r="Z673" s="128">
        <v>2.0223333333333335</v>
      </c>
      <c r="AA673" s="125">
        <v>2.0363333333333333</v>
      </c>
      <c r="AB673" s="128">
        <v>2.9146666666666645</v>
      </c>
      <c r="AC673" s="58">
        <f t="shared" si="340"/>
        <v>30.991666666666685</v>
      </c>
      <c r="AD673" s="58"/>
      <c r="AE673" s="58"/>
    </row>
    <row r="674" spans="2:31" x14ac:dyDescent="0.3">
      <c r="B674" s="57" t="s">
        <v>9</v>
      </c>
      <c r="C674" s="57"/>
      <c r="D674" s="57"/>
      <c r="E674" s="125">
        <v>0</v>
      </c>
      <c r="F674" s="128">
        <v>0</v>
      </c>
      <c r="G674" s="125">
        <v>0</v>
      </c>
      <c r="H674" s="128">
        <v>0</v>
      </c>
      <c r="I674" s="125">
        <v>0</v>
      </c>
      <c r="J674" s="128">
        <v>0</v>
      </c>
      <c r="K674" s="125">
        <v>0</v>
      </c>
      <c r="L674" s="128">
        <v>0</v>
      </c>
      <c r="M674" s="125">
        <v>0</v>
      </c>
      <c r="N674" s="128">
        <v>0</v>
      </c>
      <c r="O674" s="125">
        <v>0</v>
      </c>
      <c r="P674" s="128">
        <v>0</v>
      </c>
      <c r="Q674" s="125">
        <v>0</v>
      </c>
      <c r="R674" s="128">
        <v>7.631666666666665</v>
      </c>
      <c r="S674" s="125">
        <v>20.116333333333326</v>
      </c>
      <c r="T674" s="128">
        <v>20.772500000000012</v>
      </c>
      <c r="U674" s="125">
        <v>35.60949999999999</v>
      </c>
      <c r="V674" s="128">
        <v>52.079999999999977</v>
      </c>
      <c r="W674" s="125">
        <v>7.3353333333333346</v>
      </c>
      <c r="X674" s="128">
        <v>0</v>
      </c>
      <c r="Y674" s="125">
        <v>0</v>
      </c>
      <c r="Z674" s="128">
        <v>0</v>
      </c>
      <c r="AA674" s="125">
        <v>0</v>
      </c>
      <c r="AB674" s="128">
        <v>0</v>
      </c>
      <c r="AC674" s="58">
        <f t="shared" si="340"/>
        <v>143.5453333333333</v>
      </c>
      <c r="AD674" s="58"/>
      <c r="AE674" s="58"/>
    </row>
    <row r="675" spans="2:31" x14ac:dyDescent="0.3">
      <c r="B675" s="57" t="s">
        <v>10</v>
      </c>
      <c r="C675" s="57"/>
      <c r="D675" s="57"/>
      <c r="E675" s="125">
        <v>0</v>
      </c>
      <c r="F675" s="128">
        <v>0</v>
      </c>
      <c r="G675" s="125">
        <v>0</v>
      </c>
      <c r="H675" s="128">
        <v>0</v>
      </c>
      <c r="I675" s="125">
        <v>0</v>
      </c>
      <c r="J675" s="128">
        <v>0</v>
      </c>
      <c r="K675" s="125">
        <v>0</v>
      </c>
      <c r="L675" s="128">
        <v>0</v>
      </c>
      <c r="M675" s="125">
        <v>0</v>
      </c>
      <c r="N675" s="128">
        <v>0</v>
      </c>
      <c r="O675" s="125">
        <v>0</v>
      </c>
      <c r="P675" s="128">
        <v>0</v>
      </c>
      <c r="Q675" s="125">
        <v>0</v>
      </c>
      <c r="R675" s="128">
        <v>10.28</v>
      </c>
      <c r="S675" s="125">
        <v>27.388500000000004</v>
      </c>
      <c r="T675" s="128">
        <v>39.502666666666663</v>
      </c>
      <c r="U675" s="125">
        <v>37.893833333333355</v>
      </c>
      <c r="V675" s="128">
        <v>1.9856666666666671</v>
      </c>
      <c r="W675" s="125">
        <v>1.5113333333333319</v>
      </c>
      <c r="X675" s="128">
        <v>0</v>
      </c>
      <c r="Y675" s="125">
        <v>0</v>
      </c>
      <c r="Z675" s="128">
        <v>0</v>
      </c>
      <c r="AA675" s="125">
        <v>0</v>
      </c>
      <c r="AB675" s="128">
        <v>0</v>
      </c>
      <c r="AC675" s="58">
        <f t="shared" si="340"/>
        <v>118.56200000000003</v>
      </c>
      <c r="AD675" s="58"/>
      <c r="AE675" s="58"/>
    </row>
    <row r="676" spans="2:31" x14ac:dyDescent="0.3">
      <c r="B676" s="57" t="s">
        <v>11</v>
      </c>
      <c r="C676" s="57"/>
      <c r="D676" s="57"/>
      <c r="E676" s="125">
        <v>0</v>
      </c>
      <c r="F676" s="128">
        <v>0</v>
      </c>
      <c r="G676" s="125">
        <v>0</v>
      </c>
      <c r="H676" s="128">
        <v>0</v>
      </c>
      <c r="I676" s="125">
        <v>0</v>
      </c>
      <c r="J676" s="128">
        <v>0</v>
      </c>
      <c r="K676" s="125">
        <v>0</v>
      </c>
      <c r="L676" s="128">
        <v>0</v>
      </c>
      <c r="M676" s="125">
        <v>0</v>
      </c>
      <c r="N676" s="128">
        <v>0</v>
      </c>
      <c r="O676" s="125">
        <v>0</v>
      </c>
      <c r="P676" s="128">
        <v>0</v>
      </c>
      <c r="Q676" s="125">
        <v>0</v>
      </c>
      <c r="R676" s="128">
        <v>4.9249999999999998</v>
      </c>
      <c r="S676" s="125">
        <v>15.639833333333332</v>
      </c>
      <c r="T676" s="128">
        <v>21.776333333333358</v>
      </c>
      <c r="U676" s="125">
        <v>20.415000000000003</v>
      </c>
      <c r="V676" s="128">
        <v>14.797999999999991</v>
      </c>
      <c r="W676" s="125">
        <v>4.6258333333333308</v>
      </c>
      <c r="X676" s="128">
        <v>0</v>
      </c>
      <c r="Y676" s="125">
        <v>0</v>
      </c>
      <c r="Z676" s="128">
        <v>0</v>
      </c>
      <c r="AA676" s="125">
        <v>0</v>
      </c>
      <c r="AB676" s="128">
        <v>0</v>
      </c>
      <c r="AC676" s="58">
        <f t="shared" si="340"/>
        <v>82.180000000000021</v>
      </c>
      <c r="AD676" s="58"/>
      <c r="AE676" s="58"/>
    </row>
    <row r="677" spans="2:31" x14ac:dyDescent="0.3">
      <c r="B677" s="57" t="s">
        <v>12</v>
      </c>
      <c r="C677" s="57"/>
      <c r="D677" s="57"/>
      <c r="E677" s="125">
        <v>0</v>
      </c>
      <c r="F677" s="128">
        <v>0</v>
      </c>
      <c r="G677" s="125">
        <v>0</v>
      </c>
      <c r="H677" s="128">
        <v>0</v>
      </c>
      <c r="I677" s="125">
        <v>0</v>
      </c>
      <c r="J677" s="128">
        <v>0</v>
      </c>
      <c r="K677" s="125">
        <v>0</v>
      </c>
      <c r="L677" s="128">
        <v>0</v>
      </c>
      <c r="M677" s="125">
        <v>0</v>
      </c>
      <c r="N677" s="128">
        <v>0</v>
      </c>
      <c r="O677" s="125">
        <v>0</v>
      </c>
      <c r="P677" s="128">
        <v>0</v>
      </c>
      <c r="Q677" s="125">
        <v>0</v>
      </c>
      <c r="R677" s="128">
        <v>14.651000000000003</v>
      </c>
      <c r="S677" s="125">
        <v>27.594500000000004</v>
      </c>
      <c r="T677" s="128">
        <v>39.67583333333333</v>
      </c>
      <c r="U677" s="125">
        <v>37.267666666666656</v>
      </c>
      <c r="V677" s="128">
        <v>0.6119999999999971</v>
      </c>
      <c r="W677" s="125">
        <v>3.6243333333333339</v>
      </c>
      <c r="X677" s="128">
        <v>0</v>
      </c>
      <c r="Y677" s="125">
        <v>0</v>
      </c>
      <c r="Z677" s="128">
        <v>0</v>
      </c>
      <c r="AA677" s="125">
        <v>0</v>
      </c>
      <c r="AB677" s="128">
        <v>0</v>
      </c>
      <c r="AC677" s="58">
        <f t="shared" si="340"/>
        <v>123.42533333333333</v>
      </c>
      <c r="AD677" s="58"/>
      <c r="AE677" s="58"/>
    </row>
    <row r="678" spans="2:31" x14ac:dyDescent="0.3">
      <c r="B678" s="57" t="s">
        <v>13</v>
      </c>
      <c r="C678" s="57"/>
      <c r="D678" s="57"/>
      <c r="E678" s="125">
        <v>0</v>
      </c>
      <c r="F678" s="128">
        <v>0</v>
      </c>
      <c r="G678" s="125">
        <v>0</v>
      </c>
      <c r="H678" s="128">
        <v>0</v>
      </c>
      <c r="I678" s="125">
        <v>0</v>
      </c>
      <c r="J678" s="128">
        <v>0</v>
      </c>
      <c r="K678" s="125">
        <v>0</v>
      </c>
      <c r="L678" s="128">
        <v>0</v>
      </c>
      <c r="M678" s="125">
        <v>0</v>
      </c>
      <c r="N678" s="128">
        <v>0</v>
      </c>
      <c r="O678" s="125">
        <v>0</v>
      </c>
      <c r="P678" s="128">
        <v>0</v>
      </c>
      <c r="Q678" s="125">
        <v>0</v>
      </c>
      <c r="R678" s="128">
        <v>18.401500000000006</v>
      </c>
      <c r="S678" s="125">
        <v>38.867333333333335</v>
      </c>
      <c r="T678" s="128">
        <v>17.440333333333335</v>
      </c>
      <c r="U678" s="125">
        <v>3.8286666666666642</v>
      </c>
      <c r="V678" s="128">
        <v>30.317666666666678</v>
      </c>
      <c r="W678" s="125">
        <v>24.425833333333326</v>
      </c>
      <c r="X678" s="128">
        <v>0</v>
      </c>
      <c r="Y678" s="125">
        <v>0</v>
      </c>
      <c r="Z678" s="128">
        <v>0</v>
      </c>
      <c r="AA678" s="125">
        <v>0</v>
      </c>
      <c r="AB678" s="128">
        <v>0</v>
      </c>
      <c r="AC678" s="58">
        <f t="shared" si="340"/>
        <v>133.28133333333335</v>
      </c>
      <c r="AD678" s="58"/>
      <c r="AE678" s="58"/>
    </row>
    <row r="679" spans="2:31" x14ac:dyDescent="0.3">
      <c r="B679" s="57" t="s">
        <v>14</v>
      </c>
      <c r="C679" s="57"/>
      <c r="D679" s="57"/>
      <c r="E679" s="125">
        <v>0</v>
      </c>
      <c r="F679" s="128">
        <v>0</v>
      </c>
      <c r="G679" s="125">
        <v>0</v>
      </c>
      <c r="H679" s="128">
        <v>0</v>
      </c>
      <c r="I679" s="125">
        <v>0</v>
      </c>
      <c r="J679" s="128">
        <v>0</v>
      </c>
      <c r="K679" s="125">
        <v>0</v>
      </c>
      <c r="L679" s="128">
        <v>0</v>
      </c>
      <c r="M679" s="125">
        <v>0</v>
      </c>
      <c r="N679" s="128">
        <v>0</v>
      </c>
      <c r="O679" s="125">
        <v>0</v>
      </c>
      <c r="P679" s="128">
        <v>0</v>
      </c>
      <c r="Q679" s="125">
        <v>0</v>
      </c>
      <c r="R679" s="128">
        <v>1.5533333333333323</v>
      </c>
      <c r="S679" s="125">
        <v>2.1299999999999981</v>
      </c>
      <c r="T679" s="128">
        <v>1.930000000000003</v>
      </c>
      <c r="U679" s="125">
        <v>1.7300000000000006</v>
      </c>
      <c r="V679" s="128">
        <v>1.7300000000000006</v>
      </c>
      <c r="W679" s="125">
        <v>1.1005000000000005</v>
      </c>
      <c r="X679" s="128">
        <v>0</v>
      </c>
      <c r="Y679" s="125">
        <v>0</v>
      </c>
      <c r="Z679" s="128">
        <v>0</v>
      </c>
      <c r="AA679" s="125">
        <v>0</v>
      </c>
      <c r="AB679" s="128">
        <v>0</v>
      </c>
      <c r="AC679" s="58">
        <f t="shared" si="340"/>
        <v>10.173833333333334</v>
      </c>
      <c r="AD679" s="58"/>
      <c r="AE679" s="58"/>
    </row>
    <row r="680" spans="2:31" x14ac:dyDescent="0.3">
      <c r="B680" s="57" t="s">
        <v>15</v>
      </c>
      <c r="C680" s="57"/>
      <c r="D680" s="57"/>
      <c r="E680" s="125">
        <v>0</v>
      </c>
      <c r="F680" s="128">
        <v>0</v>
      </c>
      <c r="G680" s="125">
        <v>0</v>
      </c>
      <c r="H680" s="128">
        <v>0</v>
      </c>
      <c r="I680" s="125">
        <v>0</v>
      </c>
      <c r="J680" s="128">
        <v>0</v>
      </c>
      <c r="K680" s="125">
        <v>0</v>
      </c>
      <c r="L680" s="128">
        <v>0</v>
      </c>
      <c r="M680" s="125">
        <v>0</v>
      </c>
      <c r="N680" s="128">
        <v>0</v>
      </c>
      <c r="O680" s="125">
        <v>0</v>
      </c>
      <c r="P680" s="128">
        <v>0</v>
      </c>
      <c r="Q680" s="125">
        <v>0</v>
      </c>
      <c r="R680" s="128">
        <v>0</v>
      </c>
      <c r="S680" s="125">
        <v>0</v>
      </c>
      <c r="T680" s="128">
        <v>0</v>
      </c>
      <c r="U680" s="125">
        <v>0</v>
      </c>
      <c r="V680" s="128">
        <v>0</v>
      </c>
      <c r="W680" s="125">
        <v>0</v>
      </c>
      <c r="X680" s="128">
        <v>0</v>
      </c>
      <c r="Y680" s="125">
        <v>0</v>
      </c>
      <c r="Z680" s="128">
        <v>0</v>
      </c>
      <c r="AA680" s="125">
        <v>0</v>
      </c>
      <c r="AB680" s="128">
        <v>0</v>
      </c>
      <c r="AC680" s="58">
        <f t="shared" si="340"/>
        <v>0</v>
      </c>
      <c r="AD680" s="58"/>
      <c r="AE680" s="58"/>
    </row>
    <row r="681" spans="2:31" x14ac:dyDescent="0.3">
      <c r="B681" s="57" t="s">
        <v>16</v>
      </c>
      <c r="C681" s="57"/>
      <c r="D681" s="57"/>
      <c r="E681" s="125">
        <v>0</v>
      </c>
      <c r="F681" s="128">
        <v>0</v>
      </c>
      <c r="G681" s="125">
        <v>0</v>
      </c>
      <c r="H681" s="128">
        <v>0</v>
      </c>
      <c r="I681" s="125">
        <v>0</v>
      </c>
      <c r="J681" s="128">
        <v>0</v>
      </c>
      <c r="K681" s="125">
        <v>0</v>
      </c>
      <c r="L681" s="128">
        <v>0</v>
      </c>
      <c r="M681" s="125">
        <v>0</v>
      </c>
      <c r="N681" s="128">
        <v>0</v>
      </c>
      <c r="O681" s="125">
        <v>0</v>
      </c>
      <c r="P681" s="128">
        <v>0</v>
      </c>
      <c r="Q681" s="125">
        <v>0</v>
      </c>
      <c r="R681" s="128">
        <v>0</v>
      </c>
      <c r="S681" s="125">
        <v>0</v>
      </c>
      <c r="T681" s="128">
        <v>0</v>
      </c>
      <c r="U681" s="125">
        <v>0</v>
      </c>
      <c r="V681" s="128">
        <v>0</v>
      </c>
      <c r="W681" s="125">
        <v>0</v>
      </c>
      <c r="X681" s="128">
        <v>0</v>
      </c>
      <c r="Y681" s="125">
        <v>0</v>
      </c>
      <c r="Z681" s="128">
        <v>0</v>
      </c>
      <c r="AA681" s="125">
        <v>0</v>
      </c>
      <c r="AB681" s="128">
        <v>0</v>
      </c>
      <c r="AC681" s="58">
        <f t="shared" si="340"/>
        <v>0</v>
      </c>
      <c r="AD681" s="58"/>
      <c r="AE681" s="58"/>
    </row>
    <row r="682" spans="2:31" x14ac:dyDescent="0.3">
      <c r="B682" s="57" t="s">
        <v>17</v>
      </c>
      <c r="C682" s="57"/>
      <c r="D682" s="57"/>
      <c r="E682" s="125">
        <v>0</v>
      </c>
      <c r="F682" s="128">
        <v>0</v>
      </c>
      <c r="G682" s="125">
        <v>0</v>
      </c>
      <c r="H682" s="128">
        <v>0</v>
      </c>
      <c r="I682" s="125">
        <v>0</v>
      </c>
      <c r="J682" s="128">
        <v>0</v>
      </c>
      <c r="K682" s="125">
        <v>0</v>
      </c>
      <c r="L682" s="128">
        <v>0</v>
      </c>
      <c r="M682" s="125">
        <v>0</v>
      </c>
      <c r="N682" s="128">
        <v>0</v>
      </c>
      <c r="O682" s="125">
        <v>0</v>
      </c>
      <c r="P682" s="128">
        <v>0</v>
      </c>
      <c r="Q682" s="125">
        <v>0</v>
      </c>
      <c r="R682" s="128">
        <v>0</v>
      </c>
      <c r="S682" s="125">
        <v>0</v>
      </c>
      <c r="T682" s="128">
        <v>0</v>
      </c>
      <c r="U682" s="125">
        <v>0</v>
      </c>
      <c r="V682" s="128">
        <v>0</v>
      </c>
      <c r="W682" s="125">
        <v>0</v>
      </c>
      <c r="X682" s="128">
        <v>0</v>
      </c>
      <c r="Y682" s="125">
        <v>0</v>
      </c>
      <c r="Z682" s="128">
        <v>0</v>
      </c>
      <c r="AA682" s="125">
        <v>0</v>
      </c>
      <c r="AB682" s="128">
        <v>0</v>
      </c>
      <c r="AC682" s="58">
        <f t="shared" si="340"/>
        <v>0</v>
      </c>
      <c r="AD682" s="58"/>
      <c r="AE682" s="58"/>
    </row>
    <row r="683" spans="2:31" x14ac:dyDescent="0.3">
      <c r="B683" s="57" t="s">
        <v>18</v>
      </c>
      <c r="C683" s="57"/>
      <c r="D683" s="57"/>
      <c r="E683" s="125">
        <v>0</v>
      </c>
      <c r="F683" s="128">
        <v>0</v>
      </c>
      <c r="G683" s="125">
        <v>0</v>
      </c>
      <c r="H683" s="128">
        <v>0</v>
      </c>
      <c r="I683" s="125">
        <v>0</v>
      </c>
      <c r="J683" s="128">
        <v>0</v>
      </c>
      <c r="K683" s="125">
        <v>0</v>
      </c>
      <c r="L683" s="128">
        <v>0</v>
      </c>
      <c r="M683" s="125">
        <v>0</v>
      </c>
      <c r="N683" s="128">
        <v>0</v>
      </c>
      <c r="O683" s="125">
        <v>0</v>
      </c>
      <c r="P683" s="128">
        <v>0</v>
      </c>
      <c r="Q683" s="125">
        <v>0</v>
      </c>
      <c r="R683" s="128">
        <v>0</v>
      </c>
      <c r="S683" s="125">
        <v>0</v>
      </c>
      <c r="T683" s="128">
        <v>0</v>
      </c>
      <c r="U683" s="125">
        <v>0</v>
      </c>
      <c r="V683" s="128">
        <v>0</v>
      </c>
      <c r="W683" s="125">
        <v>0</v>
      </c>
      <c r="X683" s="128">
        <v>0</v>
      </c>
      <c r="Y683" s="125">
        <v>0</v>
      </c>
      <c r="Z683" s="128">
        <v>0</v>
      </c>
      <c r="AA683" s="125">
        <v>0</v>
      </c>
      <c r="AB683" s="128">
        <v>0</v>
      </c>
      <c r="AC683" s="58">
        <f t="shared" si="340"/>
        <v>0</v>
      </c>
      <c r="AD683" s="58"/>
      <c r="AE683" s="58"/>
    </row>
    <row r="684" spans="2:31" x14ac:dyDescent="0.3">
      <c r="B684" s="57" t="s">
        <v>19</v>
      </c>
      <c r="C684" s="57"/>
      <c r="D684" s="57"/>
      <c r="E684" s="125">
        <v>0</v>
      </c>
      <c r="F684" s="128">
        <v>0</v>
      </c>
      <c r="G684" s="125">
        <v>0</v>
      </c>
      <c r="H684" s="128">
        <v>0</v>
      </c>
      <c r="I684" s="125">
        <v>0</v>
      </c>
      <c r="J684" s="128">
        <v>0</v>
      </c>
      <c r="K684" s="125">
        <v>0</v>
      </c>
      <c r="L684" s="128">
        <v>0</v>
      </c>
      <c r="M684" s="125">
        <v>0</v>
      </c>
      <c r="N684" s="128">
        <v>0</v>
      </c>
      <c r="O684" s="125">
        <v>0</v>
      </c>
      <c r="P684" s="128">
        <v>0</v>
      </c>
      <c r="Q684" s="125">
        <v>0</v>
      </c>
      <c r="R684" s="128">
        <v>0</v>
      </c>
      <c r="S684" s="125">
        <v>0</v>
      </c>
      <c r="T684" s="128">
        <v>0</v>
      </c>
      <c r="U684" s="125">
        <v>0</v>
      </c>
      <c r="V684" s="128">
        <v>0</v>
      </c>
      <c r="W684" s="125">
        <v>0</v>
      </c>
      <c r="X684" s="128">
        <v>0</v>
      </c>
      <c r="Y684" s="125">
        <v>0</v>
      </c>
      <c r="Z684" s="128">
        <v>0</v>
      </c>
      <c r="AA684" s="125">
        <v>0</v>
      </c>
      <c r="AB684" s="128">
        <v>0</v>
      </c>
      <c r="AC684" s="58">
        <f t="shared" si="340"/>
        <v>0</v>
      </c>
      <c r="AD684" s="58"/>
      <c r="AE684" s="58"/>
    </row>
    <row r="685" spans="2:31" x14ac:dyDescent="0.3">
      <c r="B685" s="57" t="s">
        <v>20</v>
      </c>
      <c r="C685" s="57"/>
      <c r="D685" s="57"/>
      <c r="E685" s="125">
        <v>0</v>
      </c>
      <c r="F685" s="128">
        <v>0</v>
      </c>
      <c r="G685" s="125">
        <v>0</v>
      </c>
      <c r="H685" s="128">
        <v>0</v>
      </c>
      <c r="I685" s="125">
        <v>0</v>
      </c>
      <c r="J685" s="128">
        <v>0</v>
      </c>
      <c r="K685" s="125">
        <v>0</v>
      </c>
      <c r="L685" s="128">
        <v>0</v>
      </c>
      <c r="M685" s="125">
        <v>0</v>
      </c>
      <c r="N685" s="128">
        <v>0</v>
      </c>
      <c r="O685" s="125">
        <v>0</v>
      </c>
      <c r="P685" s="128">
        <v>0</v>
      </c>
      <c r="Q685" s="125">
        <v>0</v>
      </c>
      <c r="R685" s="128">
        <v>0</v>
      </c>
      <c r="S685" s="125">
        <v>0</v>
      </c>
      <c r="T685" s="128">
        <v>0</v>
      </c>
      <c r="U685" s="125">
        <v>0</v>
      </c>
      <c r="V685" s="128">
        <v>0</v>
      </c>
      <c r="W685" s="125">
        <v>0</v>
      </c>
      <c r="X685" s="128">
        <v>0</v>
      </c>
      <c r="Y685" s="125">
        <v>0</v>
      </c>
      <c r="Z685" s="128">
        <v>0</v>
      </c>
      <c r="AA685" s="125">
        <v>0</v>
      </c>
      <c r="AB685" s="128">
        <v>0</v>
      </c>
      <c r="AC685" s="58">
        <f t="shared" si="340"/>
        <v>0</v>
      </c>
      <c r="AD685" s="58"/>
      <c r="AE685" s="58"/>
    </row>
    <row r="686" spans="2:31" x14ac:dyDescent="0.3">
      <c r="B686" s="57" t="s">
        <v>21</v>
      </c>
      <c r="C686" s="57"/>
      <c r="D686" s="57"/>
      <c r="E686" s="125">
        <v>0</v>
      </c>
      <c r="F686" s="128">
        <v>0</v>
      </c>
      <c r="G686" s="125">
        <v>0</v>
      </c>
      <c r="H686" s="128">
        <v>0</v>
      </c>
      <c r="I686" s="125">
        <v>0</v>
      </c>
      <c r="J686" s="128">
        <v>0</v>
      </c>
      <c r="K686" s="125">
        <v>0</v>
      </c>
      <c r="L686" s="128">
        <v>0</v>
      </c>
      <c r="M686" s="125">
        <v>0</v>
      </c>
      <c r="N686" s="128">
        <v>0</v>
      </c>
      <c r="O686" s="125">
        <v>0</v>
      </c>
      <c r="P686" s="128">
        <v>0</v>
      </c>
      <c r="Q686" s="125">
        <v>0</v>
      </c>
      <c r="R686" s="128">
        <v>0</v>
      </c>
      <c r="S686" s="125">
        <v>0</v>
      </c>
      <c r="T686" s="128">
        <v>0</v>
      </c>
      <c r="U686" s="125">
        <v>0</v>
      </c>
      <c r="V686" s="128">
        <v>0</v>
      </c>
      <c r="W686" s="125">
        <v>0</v>
      </c>
      <c r="X686" s="128">
        <v>0</v>
      </c>
      <c r="Y686" s="125">
        <v>0</v>
      </c>
      <c r="Z686" s="128">
        <v>0</v>
      </c>
      <c r="AA686" s="125">
        <v>0</v>
      </c>
      <c r="AB686" s="128">
        <v>0</v>
      </c>
      <c r="AC686" s="58">
        <f t="shared" si="340"/>
        <v>0</v>
      </c>
      <c r="AD686" s="58"/>
      <c r="AE686" s="58"/>
    </row>
    <row r="687" spans="2:31" x14ac:dyDescent="0.3">
      <c r="B687" s="57" t="s">
        <v>22</v>
      </c>
      <c r="C687" s="57"/>
      <c r="D687" s="57"/>
      <c r="E687" s="125">
        <v>0</v>
      </c>
      <c r="F687" s="128">
        <v>0</v>
      </c>
      <c r="G687" s="125">
        <v>0</v>
      </c>
      <c r="H687" s="128">
        <v>0</v>
      </c>
      <c r="I687" s="125">
        <v>0</v>
      </c>
      <c r="J687" s="128">
        <v>0</v>
      </c>
      <c r="K687" s="125">
        <v>0</v>
      </c>
      <c r="L687" s="128">
        <v>0</v>
      </c>
      <c r="M687" s="125">
        <v>0</v>
      </c>
      <c r="N687" s="128">
        <v>0</v>
      </c>
      <c r="O687" s="125">
        <v>0</v>
      </c>
      <c r="P687" s="128">
        <v>0</v>
      </c>
      <c r="Q687" s="125">
        <v>0</v>
      </c>
      <c r="R687" s="128">
        <v>0</v>
      </c>
      <c r="S687" s="125">
        <v>0</v>
      </c>
      <c r="T687" s="128">
        <v>0</v>
      </c>
      <c r="U687" s="125">
        <v>0</v>
      </c>
      <c r="V687" s="128">
        <v>0</v>
      </c>
      <c r="W687" s="125">
        <v>0</v>
      </c>
      <c r="X687" s="128">
        <v>0</v>
      </c>
      <c r="Y687" s="125">
        <v>0</v>
      </c>
      <c r="Z687" s="128">
        <v>0</v>
      </c>
      <c r="AA687" s="125">
        <v>0</v>
      </c>
      <c r="AB687" s="128">
        <v>0</v>
      </c>
      <c r="AC687" s="58">
        <f t="shared" si="340"/>
        <v>0</v>
      </c>
      <c r="AD687" s="58"/>
      <c r="AE687" s="58"/>
    </row>
    <row r="688" spans="2:31" x14ac:dyDescent="0.3">
      <c r="B688" s="57" t="s">
        <v>23</v>
      </c>
      <c r="C688" s="57"/>
      <c r="D688" s="57"/>
      <c r="E688" s="125">
        <v>0</v>
      </c>
      <c r="F688" s="128">
        <v>0</v>
      </c>
      <c r="G688" s="125">
        <v>0</v>
      </c>
      <c r="H688" s="128">
        <v>0</v>
      </c>
      <c r="I688" s="125">
        <v>0</v>
      </c>
      <c r="J688" s="128">
        <v>0</v>
      </c>
      <c r="K688" s="125">
        <v>0</v>
      </c>
      <c r="L688" s="128">
        <v>0</v>
      </c>
      <c r="M688" s="125">
        <v>0</v>
      </c>
      <c r="N688" s="128">
        <v>0</v>
      </c>
      <c r="O688" s="125">
        <v>0</v>
      </c>
      <c r="P688" s="128">
        <v>0</v>
      </c>
      <c r="Q688" s="125">
        <v>0</v>
      </c>
      <c r="R688" s="128">
        <v>0</v>
      </c>
      <c r="S688" s="125">
        <v>0</v>
      </c>
      <c r="T688" s="128">
        <v>0</v>
      </c>
      <c r="U688" s="125">
        <v>0</v>
      </c>
      <c r="V688" s="128">
        <v>0</v>
      </c>
      <c r="W688" s="125">
        <v>0</v>
      </c>
      <c r="X688" s="128">
        <v>0</v>
      </c>
      <c r="Y688" s="125">
        <v>0</v>
      </c>
      <c r="Z688" s="128">
        <v>0</v>
      </c>
      <c r="AA688" s="125">
        <v>0</v>
      </c>
      <c r="AB688" s="128">
        <v>0</v>
      </c>
      <c r="AC688" s="58">
        <f t="shared" si="340"/>
        <v>0</v>
      </c>
      <c r="AD688" s="58"/>
      <c r="AE688" s="58"/>
    </row>
    <row r="689" spans="2:31" x14ac:dyDescent="0.3">
      <c r="B689" s="57" t="s">
        <v>24</v>
      </c>
      <c r="C689" s="57"/>
      <c r="D689" s="57"/>
      <c r="E689" s="125">
        <v>0</v>
      </c>
      <c r="F689" s="128">
        <v>0</v>
      </c>
      <c r="G689" s="125">
        <v>0</v>
      </c>
      <c r="H689" s="128">
        <v>0</v>
      </c>
      <c r="I689" s="125">
        <v>0</v>
      </c>
      <c r="J689" s="128">
        <v>0</v>
      </c>
      <c r="K689" s="125">
        <v>0</v>
      </c>
      <c r="L689" s="128">
        <v>0</v>
      </c>
      <c r="M689" s="125">
        <v>0</v>
      </c>
      <c r="N689" s="128">
        <v>0</v>
      </c>
      <c r="O689" s="125">
        <v>0</v>
      </c>
      <c r="P689" s="128">
        <v>0</v>
      </c>
      <c r="Q689" s="125">
        <v>0</v>
      </c>
      <c r="R689" s="128">
        <v>0</v>
      </c>
      <c r="S689" s="125">
        <v>0</v>
      </c>
      <c r="T689" s="128">
        <v>0</v>
      </c>
      <c r="U689" s="125">
        <v>0</v>
      </c>
      <c r="V689" s="128">
        <v>0</v>
      </c>
      <c r="W689" s="125">
        <v>0</v>
      </c>
      <c r="X689" s="128">
        <v>0</v>
      </c>
      <c r="Y689" s="125">
        <v>0</v>
      </c>
      <c r="Z689" s="128">
        <v>0</v>
      </c>
      <c r="AA689" s="125">
        <v>0</v>
      </c>
      <c r="AB689" s="128">
        <v>0</v>
      </c>
      <c r="AC689" s="58">
        <f t="shared" si="340"/>
        <v>0</v>
      </c>
      <c r="AD689" s="58"/>
      <c r="AE689" s="58"/>
    </row>
    <row r="690" spans="2:31" x14ac:dyDescent="0.3">
      <c r="B690" s="57" t="s">
        <v>25</v>
      </c>
      <c r="C690" s="57"/>
      <c r="D690" s="57"/>
      <c r="E690" s="125">
        <v>0</v>
      </c>
      <c r="F690" s="128">
        <v>0</v>
      </c>
      <c r="G690" s="125">
        <v>0</v>
      </c>
      <c r="H690" s="128">
        <v>0</v>
      </c>
      <c r="I690" s="125">
        <v>0</v>
      </c>
      <c r="J690" s="128">
        <v>0</v>
      </c>
      <c r="K690" s="125">
        <v>0</v>
      </c>
      <c r="L690" s="128">
        <v>0</v>
      </c>
      <c r="M690" s="125">
        <v>0</v>
      </c>
      <c r="N690" s="128">
        <v>0</v>
      </c>
      <c r="O690" s="125">
        <v>0</v>
      </c>
      <c r="P690" s="128">
        <v>0</v>
      </c>
      <c r="Q690" s="125">
        <v>0</v>
      </c>
      <c r="R690" s="128">
        <v>0</v>
      </c>
      <c r="S690" s="125">
        <v>0</v>
      </c>
      <c r="T690" s="128">
        <v>0</v>
      </c>
      <c r="U690" s="125">
        <v>0</v>
      </c>
      <c r="V690" s="128">
        <v>0</v>
      </c>
      <c r="W690" s="125">
        <v>0</v>
      </c>
      <c r="X690" s="128">
        <v>0</v>
      </c>
      <c r="Y690" s="125">
        <v>0</v>
      </c>
      <c r="Z690" s="128">
        <v>0</v>
      </c>
      <c r="AA690" s="125">
        <v>0</v>
      </c>
      <c r="AB690" s="128">
        <v>0</v>
      </c>
      <c r="AC690" s="58">
        <f t="shared" si="340"/>
        <v>0</v>
      </c>
      <c r="AD690" s="58"/>
      <c r="AE690" s="58"/>
    </row>
    <row r="691" spans="2:31" x14ac:dyDescent="0.3">
      <c r="B691" s="57" t="s">
        <v>26</v>
      </c>
      <c r="C691" s="57"/>
      <c r="D691" s="57"/>
      <c r="E691" s="125">
        <v>0</v>
      </c>
      <c r="F691" s="128">
        <v>0</v>
      </c>
      <c r="G691" s="125">
        <v>0</v>
      </c>
      <c r="H691" s="128">
        <v>0</v>
      </c>
      <c r="I691" s="125">
        <v>0</v>
      </c>
      <c r="J691" s="128">
        <v>0</v>
      </c>
      <c r="K691" s="125">
        <v>0</v>
      </c>
      <c r="L691" s="128">
        <v>0</v>
      </c>
      <c r="M691" s="125">
        <v>0</v>
      </c>
      <c r="N691" s="128">
        <v>0</v>
      </c>
      <c r="O691" s="125">
        <v>0</v>
      </c>
      <c r="P691" s="128">
        <v>0</v>
      </c>
      <c r="Q691" s="125">
        <v>0</v>
      </c>
      <c r="R691" s="128">
        <v>0</v>
      </c>
      <c r="S691" s="125">
        <v>0</v>
      </c>
      <c r="T691" s="128">
        <v>0</v>
      </c>
      <c r="U691" s="125">
        <v>0</v>
      </c>
      <c r="V691" s="128">
        <v>0</v>
      </c>
      <c r="W691" s="125">
        <v>0</v>
      </c>
      <c r="X691" s="128">
        <v>0</v>
      </c>
      <c r="Y691" s="125">
        <v>0</v>
      </c>
      <c r="Z691" s="128">
        <v>0</v>
      </c>
      <c r="AA691" s="125">
        <v>0</v>
      </c>
      <c r="AB691" s="128">
        <v>0</v>
      </c>
      <c r="AC691" s="58">
        <f t="shared" si="340"/>
        <v>0</v>
      </c>
      <c r="AD691" s="58"/>
      <c r="AE691" s="58"/>
    </row>
    <row r="692" spans="2:31" x14ac:dyDescent="0.3">
      <c r="B692" s="57" t="s">
        <v>27</v>
      </c>
      <c r="C692" s="57"/>
      <c r="D692" s="57"/>
      <c r="E692" s="125">
        <v>0</v>
      </c>
      <c r="F692" s="128">
        <v>0</v>
      </c>
      <c r="G692" s="125">
        <v>0</v>
      </c>
      <c r="H692" s="128">
        <v>0</v>
      </c>
      <c r="I692" s="125">
        <v>0</v>
      </c>
      <c r="J692" s="128">
        <v>0</v>
      </c>
      <c r="K692" s="125">
        <v>0</v>
      </c>
      <c r="L692" s="128">
        <v>0</v>
      </c>
      <c r="M692" s="125">
        <v>0</v>
      </c>
      <c r="N692" s="128">
        <v>0</v>
      </c>
      <c r="O692" s="125">
        <v>0</v>
      </c>
      <c r="P692" s="128">
        <v>0</v>
      </c>
      <c r="Q692" s="125">
        <v>0</v>
      </c>
      <c r="R692" s="128">
        <v>0</v>
      </c>
      <c r="S692" s="125">
        <v>0</v>
      </c>
      <c r="T692" s="128">
        <v>0</v>
      </c>
      <c r="U692" s="125">
        <v>0</v>
      </c>
      <c r="V692" s="128">
        <v>0</v>
      </c>
      <c r="W692" s="125">
        <v>0</v>
      </c>
      <c r="X692" s="128">
        <v>0</v>
      </c>
      <c r="Y692" s="125">
        <v>0</v>
      </c>
      <c r="Z692" s="128">
        <v>0</v>
      </c>
      <c r="AA692" s="125">
        <v>0</v>
      </c>
      <c r="AB692" s="128">
        <v>0</v>
      </c>
      <c r="AC692" s="58">
        <f t="shared" si="340"/>
        <v>0</v>
      </c>
      <c r="AD692" s="58"/>
      <c r="AE692" s="58"/>
    </row>
    <row r="693" spans="2:31" x14ac:dyDescent="0.3">
      <c r="B693" s="57" t="s">
        <v>28</v>
      </c>
      <c r="C693" s="57"/>
      <c r="D693" s="57"/>
      <c r="E693" s="125">
        <v>0</v>
      </c>
      <c r="F693" s="128">
        <v>0</v>
      </c>
      <c r="G693" s="125">
        <v>0</v>
      </c>
      <c r="H693" s="128">
        <v>0</v>
      </c>
      <c r="I693" s="125">
        <v>0</v>
      </c>
      <c r="J693" s="128">
        <v>0</v>
      </c>
      <c r="K693" s="125">
        <v>0</v>
      </c>
      <c r="L693" s="128">
        <v>0</v>
      </c>
      <c r="M693" s="125">
        <v>0</v>
      </c>
      <c r="N693" s="128">
        <v>0</v>
      </c>
      <c r="O693" s="125">
        <v>0</v>
      </c>
      <c r="P693" s="128">
        <v>0</v>
      </c>
      <c r="Q693" s="125">
        <v>0</v>
      </c>
      <c r="R693" s="128">
        <v>0</v>
      </c>
      <c r="S693" s="125">
        <v>0</v>
      </c>
      <c r="T693" s="128">
        <v>0</v>
      </c>
      <c r="U693" s="125">
        <v>0</v>
      </c>
      <c r="V693" s="128">
        <v>0</v>
      </c>
      <c r="W693" s="125">
        <v>0</v>
      </c>
      <c r="X693" s="128">
        <v>0</v>
      </c>
      <c r="Y693" s="125">
        <v>0</v>
      </c>
      <c r="Z693" s="128">
        <v>0</v>
      </c>
      <c r="AA693" s="125">
        <v>0</v>
      </c>
      <c r="AB693" s="128">
        <v>0</v>
      </c>
      <c r="AC693" s="58">
        <f t="shared" si="340"/>
        <v>0</v>
      </c>
      <c r="AD693" s="58"/>
      <c r="AE693" s="58"/>
    </row>
    <row r="694" spans="2:31" x14ac:dyDescent="0.3">
      <c r="B694" s="57" t="s">
        <v>98</v>
      </c>
      <c r="C694" s="57"/>
      <c r="D694" s="57"/>
      <c r="E694" s="125">
        <v>0</v>
      </c>
      <c r="F694" s="128">
        <v>0</v>
      </c>
      <c r="G694" s="125">
        <v>0</v>
      </c>
      <c r="H694" s="128">
        <v>0</v>
      </c>
      <c r="I694" s="125">
        <v>0</v>
      </c>
      <c r="J694" s="128">
        <v>0</v>
      </c>
      <c r="K694" s="125">
        <v>0</v>
      </c>
      <c r="L694" s="128">
        <v>0</v>
      </c>
      <c r="M694" s="125">
        <v>0</v>
      </c>
      <c r="N694" s="128">
        <v>0</v>
      </c>
      <c r="O694" s="125">
        <v>0</v>
      </c>
      <c r="P694" s="128">
        <v>0</v>
      </c>
      <c r="Q694" s="125">
        <v>0</v>
      </c>
      <c r="R694" s="128">
        <v>0</v>
      </c>
      <c r="S694" s="125">
        <v>0</v>
      </c>
      <c r="T694" s="128">
        <v>0</v>
      </c>
      <c r="U694" s="125">
        <v>0</v>
      </c>
      <c r="V694" s="128">
        <v>0</v>
      </c>
      <c r="W694" s="125">
        <v>0</v>
      </c>
      <c r="X694" s="128">
        <v>0</v>
      </c>
      <c r="Y694" s="125">
        <v>0</v>
      </c>
      <c r="Z694" s="128">
        <v>0</v>
      </c>
      <c r="AA694" s="125">
        <v>0</v>
      </c>
      <c r="AB694" s="128">
        <v>0</v>
      </c>
      <c r="AC694" s="58">
        <f t="shared" si="340"/>
        <v>0</v>
      </c>
      <c r="AD694" s="58"/>
      <c r="AE694" s="58"/>
    </row>
    <row r="695" spans="2:31" x14ac:dyDescent="0.3">
      <c r="B695" s="57" t="s">
        <v>29</v>
      </c>
      <c r="C695" s="57"/>
      <c r="D695" s="57"/>
      <c r="E695" s="125">
        <v>0</v>
      </c>
      <c r="F695" s="128">
        <v>0</v>
      </c>
      <c r="G695" s="125">
        <v>0</v>
      </c>
      <c r="H695" s="128">
        <v>0</v>
      </c>
      <c r="I695" s="125">
        <v>0</v>
      </c>
      <c r="J695" s="128">
        <v>0</v>
      </c>
      <c r="K695" s="125">
        <v>0</v>
      </c>
      <c r="L695" s="128">
        <v>0</v>
      </c>
      <c r="M695" s="125">
        <v>0</v>
      </c>
      <c r="N695" s="128">
        <v>0</v>
      </c>
      <c r="O695" s="125">
        <v>0</v>
      </c>
      <c r="P695" s="128">
        <v>0</v>
      </c>
      <c r="Q695" s="125">
        <v>0</v>
      </c>
      <c r="R695" s="128">
        <v>0</v>
      </c>
      <c r="S695" s="125">
        <v>0</v>
      </c>
      <c r="T695" s="128">
        <v>0</v>
      </c>
      <c r="U695" s="125">
        <v>0</v>
      </c>
      <c r="V695" s="128">
        <v>0</v>
      </c>
      <c r="W695" s="125">
        <v>0</v>
      </c>
      <c r="X695" s="128">
        <v>0</v>
      </c>
      <c r="Y695" s="125">
        <v>0</v>
      </c>
      <c r="Z695" s="128">
        <v>0</v>
      </c>
      <c r="AA695" s="125">
        <v>0</v>
      </c>
      <c r="AB695" s="128">
        <v>0</v>
      </c>
      <c r="AC695" s="58">
        <f t="shared" si="340"/>
        <v>0</v>
      </c>
      <c r="AD695" s="58"/>
      <c r="AE695" s="58"/>
    </row>
    <row r="696" spans="2:31" x14ac:dyDescent="0.3">
      <c r="B696" s="57" t="s">
        <v>30</v>
      </c>
      <c r="C696" s="57"/>
      <c r="D696" s="57"/>
      <c r="E696" s="125">
        <v>0</v>
      </c>
      <c r="F696" s="128">
        <v>0</v>
      </c>
      <c r="G696" s="125">
        <v>0</v>
      </c>
      <c r="H696" s="128">
        <v>0</v>
      </c>
      <c r="I696" s="125">
        <v>0</v>
      </c>
      <c r="J696" s="128">
        <v>0</v>
      </c>
      <c r="K696" s="125">
        <v>0</v>
      </c>
      <c r="L696" s="128">
        <v>0</v>
      </c>
      <c r="M696" s="125">
        <v>0</v>
      </c>
      <c r="N696" s="128">
        <v>0</v>
      </c>
      <c r="O696" s="125">
        <v>0</v>
      </c>
      <c r="P696" s="128">
        <v>0</v>
      </c>
      <c r="Q696" s="125">
        <v>0</v>
      </c>
      <c r="R696" s="128">
        <v>0</v>
      </c>
      <c r="S696" s="125">
        <v>0</v>
      </c>
      <c r="T696" s="128">
        <v>0</v>
      </c>
      <c r="U696" s="125">
        <v>0</v>
      </c>
      <c r="V696" s="128">
        <v>0</v>
      </c>
      <c r="W696" s="125">
        <v>0</v>
      </c>
      <c r="X696" s="128">
        <v>0</v>
      </c>
      <c r="Y696" s="125">
        <v>0</v>
      </c>
      <c r="Z696" s="128">
        <v>0</v>
      </c>
      <c r="AA696" s="125">
        <v>0</v>
      </c>
      <c r="AB696" s="128">
        <v>0</v>
      </c>
      <c r="AC696" s="58">
        <f t="shared" si="340"/>
        <v>0</v>
      </c>
      <c r="AD696" s="58"/>
      <c r="AE696" s="58"/>
    </row>
    <row r="697" spans="2:31" x14ac:dyDescent="0.3">
      <c r="B697" s="57" t="s">
        <v>31</v>
      </c>
      <c r="C697" s="57"/>
      <c r="D697" s="57"/>
      <c r="E697" s="125">
        <v>0</v>
      </c>
      <c r="F697" s="128">
        <v>0</v>
      </c>
      <c r="G697" s="125">
        <v>0</v>
      </c>
      <c r="H697" s="128">
        <v>0</v>
      </c>
      <c r="I697" s="125">
        <v>0</v>
      </c>
      <c r="J697" s="128">
        <v>0</v>
      </c>
      <c r="K697" s="125">
        <v>0</v>
      </c>
      <c r="L697" s="128">
        <v>0</v>
      </c>
      <c r="M697" s="125">
        <v>0</v>
      </c>
      <c r="N697" s="128">
        <v>0</v>
      </c>
      <c r="O697" s="125">
        <v>0</v>
      </c>
      <c r="P697" s="128">
        <v>0</v>
      </c>
      <c r="Q697" s="125">
        <v>0</v>
      </c>
      <c r="R697" s="128">
        <v>0</v>
      </c>
      <c r="S697" s="125">
        <v>0</v>
      </c>
      <c r="T697" s="128">
        <v>0</v>
      </c>
      <c r="U697" s="125">
        <v>0</v>
      </c>
      <c r="V697" s="128">
        <v>0</v>
      </c>
      <c r="W697" s="125">
        <v>0</v>
      </c>
      <c r="X697" s="128">
        <v>0</v>
      </c>
      <c r="Y697" s="125">
        <v>0</v>
      </c>
      <c r="Z697" s="128">
        <v>0</v>
      </c>
      <c r="AA697" s="125">
        <v>0</v>
      </c>
      <c r="AB697" s="128">
        <v>0</v>
      </c>
      <c r="AC697" s="58">
        <f t="shared" si="340"/>
        <v>0</v>
      </c>
      <c r="AD697" s="58"/>
      <c r="AE697" s="58"/>
    </row>
    <row r="698" spans="2:31" x14ac:dyDescent="0.3">
      <c r="B698" s="57" t="s">
        <v>32</v>
      </c>
      <c r="C698" s="57"/>
      <c r="D698" s="57"/>
      <c r="E698" s="125">
        <v>0</v>
      </c>
      <c r="F698" s="128">
        <v>0</v>
      </c>
      <c r="G698" s="125">
        <v>0</v>
      </c>
      <c r="H698" s="128">
        <v>0</v>
      </c>
      <c r="I698" s="125">
        <v>0</v>
      </c>
      <c r="J698" s="128">
        <v>0</v>
      </c>
      <c r="K698" s="125">
        <v>0</v>
      </c>
      <c r="L698" s="128">
        <v>0</v>
      </c>
      <c r="M698" s="125">
        <v>0</v>
      </c>
      <c r="N698" s="128">
        <v>0</v>
      </c>
      <c r="O698" s="125">
        <v>0</v>
      </c>
      <c r="P698" s="128">
        <v>0</v>
      </c>
      <c r="Q698" s="125">
        <v>0</v>
      </c>
      <c r="R698" s="128">
        <v>0</v>
      </c>
      <c r="S698" s="125">
        <v>0</v>
      </c>
      <c r="T698" s="128">
        <v>0</v>
      </c>
      <c r="U698" s="125">
        <v>0</v>
      </c>
      <c r="V698" s="128">
        <v>0</v>
      </c>
      <c r="W698" s="125">
        <v>0</v>
      </c>
      <c r="X698" s="128">
        <v>0</v>
      </c>
      <c r="Y698" s="125">
        <v>0</v>
      </c>
      <c r="Z698" s="128">
        <v>0</v>
      </c>
      <c r="AA698" s="125">
        <v>0</v>
      </c>
      <c r="AB698" s="128">
        <v>0</v>
      </c>
      <c r="AC698" s="58">
        <f t="shared" si="340"/>
        <v>0</v>
      </c>
      <c r="AD698" s="58"/>
      <c r="AE698" s="58"/>
    </row>
    <row r="699" spans="2:31" x14ac:dyDescent="0.3">
      <c r="B699" s="57" t="s">
        <v>33</v>
      </c>
      <c r="C699" s="57"/>
      <c r="D699" s="57"/>
      <c r="E699" s="125">
        <v>0</v>
      </c>
      <c r="F699" s="128">
        <v>0</v>
      </c>
      <c r="G699" s="125">
        <v>0</v>
      </c>
      <c r="H699" s="128">
        <v>0</v>
      </c>
      <c r="I699" s="125">
        <v>0</v>
      </c>
      <c r="J699" s="128">
        <v>0</v>
      </c>
      <c r="K699" s="125">
        <v>0</v>
      </c>
      <c r="L699" s="128">
        <v>0</v>
      </c>
      <c r="M699" s="125">
        <v>0</v>
      </c>
      <c r="N699" s="128">
        <v>0</v>
      </c>
      <c r="O699" s="125">
        <v>0</v>
      </c>
      <c r="P699" s="128">
        <v>0</v>
      </c>
      <c r="Q699" s="125">
        <v>0</v>
      </c>
      <c r="R699" s="128">
        <v>0</v>
      </c>
      <c r="S699" s="125">
        <v>0</v>
      </c>
      <c r="T699" s="128">
        <v>0</v>
      </c>
      <c r="U699" s="125">
        <v>0</v>
      </c>
      <c r="V699" s="128">
        <v>0</v>
      </c>
      <c r="W699" s="125">
        <v>0</v>
      </c>
      <c r="X699" s="128">
        <v>0</v>
      </c>
      <c r="Y699" s="125">
        <v>0</v>
      </c>
      <c r="Z699" s="128">
        <v>0</v>
      </c>
      <c r="AA699" s="125">
        <v>0</v>
      </c>
      <c r="AB699" s="128">
        <v>0</v>
      </c>
      <c r="AC699" s="58">
        <f t="shared" si="340"/>
        <v>0</v>
      </c>
      <c r="AD699" s="58"/>
      <c r="AE699" s="58"/>
    </row>
    <row r="700" spans="2:31" x14ac:dyDescent="0.3">
      <c r="B700" s="57" t="s">
        <v>34</v>
      </c>
      <c r="C700" s="57"/>
      <c r="D700" s="57"/>
      <c r="E700" s="125">
        <v>0</v>
      </c>
      <c r="F700" s="128">
        <v>0</v>
      </c>
      <c r="G700" s="125">
        <v>0</v>
      </c>
      <c r="H700" s="128">
        <v>0</v>
      </c>
      <c r="I700" s="125">
        <v>0</v>
      </c>
      <c r="J700" s="128">
        <v>0</v>
      </c>
      <c r="K700" s="125">
        <v>0</v>
      </c>
      <c r="L700" s="128">
        <v>0</v>
      </c>
      <c r="M700" s="125">
        <v>0</v>
      </c>
      <c r="N700" s="128">
        <v>0</v>
      </c>
      <c r="O700" s="125">
        <v>0</v>
      </c>
      <c r="P700" s="128">
        <v>0</v>
      </c>
      <c r="Q700" s="125">
        <v>0</v>
      </c>
      <c r="R700" s="128">
        <v>0</v>
      </c>
      <c r="S700" s="125">
        <v>0</v>
      </c>
      <c r="T700" s="128">
        <v>0</v>
      </c>
      <c r="U700" s="125">
        <v>0</v>
      </c>
      <c r="V700" s="128">
        <v>0</v>
      </c>
      <c r="W700" s="125">
        <v>0</v>
      </c>
      <c r="X700" s="128">
        <v>0</v>
      </c>
      <c r="Y700" s="125">
        <v>0</v>
      </c>
      <c r="Z700" s="128">
        <v>0</v>
      </c>
      <c r="AA700" s="125">
        <v>0</v>
      </c>
      <c r="AB700" s="128">
        <v>0</v>
      </c>
      <c r="AC700" s="58">
        <f t="shared" si="340"/>
        <v>0</v>
      </c>
      <c r="AD700" s="58"/>
      <c r="AE700" s="58"/>
    </row>
    <row r="701" spans="2:31" x14ac:dyDescent="0.3">
      <c r="B701" s="57" t="s">
        <v>35</v>
      </c>
      <c r="C701" s="57"/>
      <c r="D701" s="57"/>
      <c r="E701" s="125">
        <v>0</v>
      </c>
      <c r="F701" s="128">
        <v>0</v>
      </c>
      <c r="G701" s="125">
        <v>0</v>
      </c>
      <c r="H701" s="128">
        <v>0</v>
      </c>
      <c r="I701" s="125">
        <v>0</v>
      </c>
      <c r="J701" s="128">
        <v>0</v>
      </c>
      <c r="K701" s="125">
        <v>0</v>
      </c>
      <c r="L701" s="128">
        <v>0</v>
      </c>
      <c r="M701" s="125">
        <v>0</v>
      </c>
      <c r="N701" s="128">
        <v>0</v>
      </c>
      <c r="O701" s="125">
        <v>0</v>
      </c>
      <c r="P701" s="128">
        <v>0</v>
      </c>
      <c r="Q701" s="125">
        <v>0</v>
      </c>
      <c r="R701" s="128">
        <v>0</v>
      </c>
      <c r="S701" s="125">
        <v>0</v>
      </c>
      <c r="T701" s="128">
        <v>0</v>
      </c>
      <c r="U701" s="125">
        <v>0</v>
      </c>
      <c r="V701" s="128">
        <v>0</v>
      </c>
      <c r="W701" s="125">
        <v>0</v>
      </c>
      <c r="X701" s="128">
        <v>0</v>
      </c>
      <c r="Y701" s="125">
        <v>0</v>
      </c>
      <c r="Z701" s="128">
        <v>0</v>
      </c>
      <c r="AA701" s="125">
        <v>0</v>
      </c>
      <c r="AB701" s="128">
        <v>0</v>
      </c>
      <c r="AC701" s="58">
        <f t="shared" si="340"/>
        <v>0</v>
      </c>
      <c r="AD701" s="58"/>
      <c r="AE701" s="58"/>
    </row>
    <row r="702" spans="2:31" x14ac:dyDescent="0.3">
      <c r="B702" s="57" t="s">
        <v>36</v>
      </c>
      <c r="C702" s="57"/>
      <c r="D702" s="57"/>
      <c r="E702" s="125">
        <v>0</v>
      </c>
      <c r="F702" s="128">
        <v>0</v>
      </c>
      <c r="G702" s="125">
        <v>0</v>
      </c>
      <c r="H702" s="128">
        <v>0</v>
      </c>
      <c r="I702" s="125">
        <v>0</v>
      </c>
      <c r="J702" s="128">
        <v>0</v>
      </c>
      <c r="K702" s="125">
        <v>0</v>
      </c>
      <c r="L702" s="128">
        <v>0</v>
      </c>
      <c r="M702" s="125">
        <v>0</v>
      </c>
      <c r="N702" s="128">
        <v>0</v>
      </c>
      <c r="O702" s="125">
        <v>0</v>
      </c>
      <c r="P702" s="128">
        <v>0</v>
      </c>
      <c r="Q702" s="125">
        <v>0</v>
      </c>
      <c r="R702" s="128">
        <v>0</v>
      </c>
      <c r="S702" s="125">
        <v>0</v>
      </c>
      <c r="T702" s="128">
        <v>0</v>
      </c>
      <c r="U702" s="125">
        <v>0</v>
      </c>
      <c r="V702" s="128">
        <v>0</v>
      </c>
      <c r="W702" s="125">
        <v>0</v>
      </c>
      <c r="X702" s="128">
        <v>0</v>
      </c>
      <c r="Y702" s="125">
        <v>0</v>
      </c>
      <c r="Z702" s="128">
        <v>0</v>
      </c>
      <c r="AA702" s="125">
        <v>0</v>
      </c>
      <c r="AB702" s="128">
        <v>0</v>
      </c>
      <c r="AC702" s="58">
        <f t="shared" si="340"/>
        <v>0</v>
      </c>
      <c r="AD702" s="58"/>
      <c r="AE702" s="58"/>
    </row>
    <row r="703" spans="2:31" x14ac:dyDescent="0.3">
      <c r="B703" s="12" t="s">
        <v>86</v>
      </c>
      <c r="C703" s="12"/>
      <c r="D703" s="12"/>
      <c r="E703" s="125">
        <v>0</v>
      </c>
      <c r="F703" s="128">
        <v>0</v>
      </c>
      <c r="G703" s="125">
        <v>0</v>
      </c>
      <c r="H703" s="128">
        <v>0</v>
      </c>
      <c r="I703" s="125">
        <v>0</v>
      </c>
      <c r="J703" s="128">
        <v>0</v>
      </c>
      <c r="K703" s="125">
        <v>0</v>
      </c>
      <c r="L703" s="128">
        <v>0</v>
      </c>
      <c r="M703" s="125">
        <v>0</v>
      </c>
      <c r="N703" s="128">
        <v>0</v>
      </c>
      <c r="O703" s="125">
        <v>0</v>
      </c>
      <c r="P703" s="128">
        <v>0</v>
      </c>
      <c r="Q703" s="125">
        <v>0</v>
      </c>
      <c r="R703" s="128">
        <v>0</v>
      </c>
      <c r="S703" s="125">
        <v>0</v>
      </c>
      <c r="T703" s="128">
        <v>0</v>
      </c>
      <c r="U703" s="125">
        <v>0</v>
      </c>
      <c r="V703" s="128">
        <v>0</v>
      </c>
      <c r="W703" s="125">
        <v>0</v>
      </c>
      <c r="X703" s="128">
        <v>0</v>
      </c>
      <c r="Y703" s="125">
        <v>0</v>
      </c>
      <c r="Z703" s="128">
        <v>0</v>
      </c>
      <c r="AA703" s="125">
        <v>0</v>
      </c>
      <c r="AB703" s="128">
        <v>0</v>
      </c>
      <c r="AC703" s="58">
        <f t="shared" si="340"/>
        <v>0</v>
      </c>
      <c r="AD703" s="58"/>
      <c r="AE703" s="58"/>
    </row>
    <row r="704" spans="2:31" x14ac:dyDescent="0.3">
      <c r="B704" s="12" t="s">
        <v>87</v>
      </c>
      <c r="C704" s="12"/>
      <c r="D704" s="12"/>
      <c r="E704" s="125">
        <v>0</v>
      </c>
      <c r="F704" s="128">
        <v>0</v>
      </c>
      <c r="G704" s="125">
        <v>0</v>
      </c>
      <c r="H704" s="128">
        <v>0</v>
      </c>
      <c r="I704" s="125">
        <v>0</v>
      </c>
      <c r="J704" s="128">
        <v>0</v>
      </c>
      <c r="K704" s="125">
        <v>0</v>
      </c>
      <c r="L704" s="128">
        <v>0</v>
      </c>
      <c r="M704" s="125">
        <v>0</v>
      </c>
      <c r="N704" s="128">
        <v>0</v>
      </c>
      <c r="O704" s="125">
        <v>0</v>
      </c>
      <c r="P704" s="128">
        <v>0</v>
      </c>
      <c r="Q704" s="125">
        <v>0</v>
      </c>
      <c r="R704" s="128">
        <v>0</v>
      </c>
      <c r="S704" s="125">
        <v>0</v>
      </c>
      <c r="T704" s="128">
        <v>0</v>
      </c>
      <c r="U704" s="125">
        <v>0</v>
      </c>
      <c r="V704" s="128">
        <v>0</v>
      </c>
      <c r="W704" s="125">
        <v>0</v>
      </c>
      <c r="X704" s="128">
        <v>0</v>
      </c>
      <c r="Y704" s="125">
        <v>0</v>
      </c>
      <c r="Z704" s="128">
        <v>0</v>
      </c>
      <c r="AA704" s="125">
        <v>0</v>
      </c>
      <c r="AB704" s="128">
        <v>0</v>
      </c>
      <c r="AC704" s="58">
        <f t="shared" si="340"/>
        <v>0</v>
      </c>
      <c r="AD704" s="58"/>
      <c r="AE704" s="58"/>
    </row>
    <row r="705" spans="2:31" x14ac:dyDescent="0.3">
      <c r="B705" s="12" t="s">
        <v>100</v>
      </c>
      <c r="C705" s="12"/>
      <c r="D705" s="12"/>
      <c r="E705" s="125">
        <v>0</v>
      </c>
      <c r="F705" s="128">
        <v>0</v>
      </c>
      <c r="G705" s="125">
        <v>0</v>
      </c>
      <c r="H705" s="128">
        <v>0</v>
      </c>
      <c r="I705" s="125">
        <v>0</v>
      </c>
      <c r="J705" s="128">
        <v>0</v>
      </c>
      <c r="K705" s="125">
        <v>0</v>
      </c>
      <c r="L705" s="128">
        <v>0</v>
      </c>
      <c r="M705" s="125">
        <v>0</v>
      </c>
      <c r="N705" s="128">
        <v>0</v>
      </c>
      <c r="O705" s="125">
        <v>0</v>
      </c>
      <c r="P705" s="128">
        <v>0</v>
      </c>
      <c r="Q705" s="125">
        <v>0</v>
      </c>
      <c r="R705" s="128">
        <v>0</v>
      </c>
      <c r="S705" s="125">
        <v>0</v>
      </c>
      <c r="T705" s="128">
        <v>0</v>
      </c>
      <c r="U705" s="125">
        <v>0</v>
      </c>
      <c r="V705" s="128">
        <v>0</v>
      </c>
      <c r="W705" s="125">
        <v>0</v>
      </c>
      <c r="X705" s="128">
        <v>0</v>
      </c>
      <c r="Y705" s="125">
        <v>0</v>
      </c>
      <c r="Z705" s="128">
        <v>0</v>
      </c>
      <c r="AA705" s="125">
        <v>0</v>
      </c>
      <c r="AB705" s="128">
        <v>0</v>
      </c>
      <c r="AC705" s="58">
        <f t="shared" si="340"/>
        <v>0</v>
      </c>
      <c r="AD705" s="58"/>
      <c r="AE705" s="58"/>
    </row>
    <row r="706" spans="2:31" x14ac:dyDescent="0.3">
      <c r="B706" s="13" t="s">
        <v>2</v>
      </c>
      <c r="C706" s="13"/>
      <c r="D706" s="13"/>
      <c r="E706" s="14">
        <f>SUM(E668:E705)</f>
        <v>0</v>
      </c>
      <c r="F706" s="14">
        <f t="shared" ref="F706" si="341">SUM(F668:F705)</f>
        <v>0</v>
      </c>
      <c r="G706" s="14">
        <f t="shared" ref="G706" si="342">SUM(G668:G705)</f>
        <v>0</v>
      </c>
      <c r="H706" s="14">
        <f t="shared" ref="H706" si="343">SUM(H668:H705)</f>
        <v>0</v>
      </c>
      <c r="I706" s="14">
        <f t="shared" ref="I706" si="344">SUM(I668:I705)</f>
        <v>0</v>
      </c>
      <c r="J706" s="14">
        <f t="shared" ref="J706" si="345">SUM(J668:J705)</f>
        <v>0</v>
      </c>
      <c r="K706" s="14">
        <f t="shared" ref="K706" si="346">SUM(K668:K705)</f>
        <v>0</v>
      </c>
      <c r="L706" s="14">
        <f t="shared" ref="L706" si="347">SUM(L668:L705)</f>
        <v>0</v>
      </c>
      <c r="M706" s="14">
        <f t="shared" ref="M706" si="348">SUM(M668:M705)</f>
        <v>0</v>
      </c>
      <c r="N706" s="14">
        <f t="shared" ref="N706" si="349">SUM(N668:N705)</f>
        <v>0</v>
      </c>
      <c r="O706" s="14">
        <f t="shared" ref="O706" si="350">SUM(O668:O705)</f>
        <v>0</v>
      </c>
      <c r="P706" s="14">
        <f t="shared" ref="P706" si="351">SUM(P668:P705)</f>
        <v>0</v>
      </c>
      <c r="Q706" s="14">
        <f t="shared" ref="Q706" si="352">SUM(Q668:Q705)</f>
        <v>0</v>
      </c>
      <c r="R706" s="14">
        <f t="shared" ref="R706" si="353">SUM(R668:R705)</f>
        <v>100.22600000000001</v>
      </c>
      <c r="S706" s="14">
        <f t="shared" ref="S706" si="354">SUM(S668:S705)</f>
        <v>258.18833333333339</v>
      </c>
      <c r="T706" s="14">
        <f t="shared" ref="T706" si="355">SUM(T668:T705)</f>
        <v>320.29699999999997</v>
      </c>
      <c r="U706" s="14">
        <f t="shared" ref="U706" si="356">SUM(U668:U705)</f>
        <v>304.13233333333324</v>
      </c>
      <c r="V706" s="14">
        <f t="shared" ref="V706" si="357">SUM(V668:V705)</f>
        <v>268.05366666666657</v>
      </c>
      <c r="W706" s="14">
        <f t="shared" ref="W706" si="358">SUM(W668:W705)</f>
        <v>123.7916666666667</v>
      </c>
      <c r="X706" s="14">
        <f t="shared" ref="X706" si="359">SUM(X668:X705)</f>
        <v>0</v>
      </c>
      <c r="Y706" s="14">
        <f t="shared" ref="Y706" si="360">SUM(Y668:Y705)</f>
        <v>109.96133333333333</v>
      </c>
      <c r="Z706" s="14">
        <f t="shared" ref="Z706" si="361">SUM(Z668:Z705)</f>
        <v>71.792333333333289</v>
      </c>
      <c r="AA706" s="14">
        <f t="shared" ref="AA706" si="362">SUM(AA668:AA705)</f>
        <v>24.100666666666648</v>
      </c>
      <c r="AB706" s="14">
        <f t="shared" ref="AB706" si="363">SUM(AB668:AB705)</f>
        <v>13.263333333333328</v>
      </c>
      <c r="AC706" s="63">
        <f>SUM(AC668:AE705)</f>
        <v>1593.8066666666666</v>
      </c>
      <c r="AD706" s="63"/>
      <c r="AE706" s="63"/>
    </row>
    <row r="709" spans="2:31" x14ac:dyDescent="0.3">
      <c r="B709" s="8">
        <f>'Resumen-Mensual'!$U$22</f>
        <v>45002</v>
      </c>
    </row>
    <row r="710" spans="2:31" x14ac:dyDescent="0.3">
      <c r="B710" s="8"/>
    </row>
    <row r="711" spans="2:31" x14ac:dyDescent="0.3">
      <c r="B711" s="9" t="s">
        <v>81</v>
      </c>
      <c r="C711" s="10"/>
      <c r="D711" s="10"/>
      <c r="E711" s="11">
        <v>1</v>
      </c>
      <c r="F711" s="11">
        <v>2</v>
      </c>
      <c r="G711" s="11">
        <v>3</v>
      </c>
      <c r="H711" s="11">
        <v>4</v>
      </c>
      <c r="I711" s="11">
        <v>5</v>
      </c>
      <c r="J711" s="11">
        <v>6</v>
      </c>
      <c r="K711" s="11">
        <v>7</v>
      </c>
      <c r="L711" s="11">
        <v>8</v>
      </c>
      <c r="M711" s="11">
        <v>9</v>
      </c>
      <c r="N711" s="11">
        <v>10</v>
      </c>
      <c r="O711" s="11">
        <v>11</v>
      </c>
      <c r="P711" s="11">
        <v>12</v>
      </c>
      <c r="Q711" s="11">
        <v>13</v>
      </c>
      <c r="R711" s="11">
        <v>14</v>
      </c>
      <c r="S711" s="11">
        <v>15</v>
      </c>
      <c r="T711" s="11">
        <v>16</v>
      </c>
      <c r="U711" s="11">
        <v>17</v>
      </c>
      <c r="V711" s="11">
        <v>18</v>
      </c>
      <c r="W711" s="11">
        <v>19</v>
      </c>
      <c r="X711" s="11">
        <v>20</v>
      </c>
      <c r="Y711" s="11">
        <v>21</v>
      </c>
      <c r="Z711" s="11">
        <v>22</v>
      </c>
      <c r="AA711" s="11">
        <v>23</v>
      </c>
      <c r="AB711" s="11">
        <v>24</v>
      </c>
      <c r="AC711" s="61" t="s">
        <v>2</v>
      </c>
      <c r="AD711" s="61"/>
      <c r="AE711" s="61"/>
    </row>
    <row r="712" spans="2:31" x14ac:dyDescent="0.3">
      <c r="B712" s="57" t="s">
        <v>4</v>
      </c>
      <c r="C712" s="57"/>
      <c r="D712" s="57"/>
      <c r="E712" s="130">
        <v>0</v>
      </c>
      <c r="F712" s="131">
        <v>0</v>
      </c>
      <c r="G712" s="130">
        <v>0</v>
      </c>
      <c r="H712" s="131">
        <v>0</v>
      </c>
      <c r="I712" s="130">
        <v>0</v>
      </c>
      <c r="J712" s="131">
        <v>0</v>
      </c>
      <c r="K712" s="130">
        <v>0</v>
      </c>
      <c r="L712" s="131">
        <v>0</v>
      </c>
      <c r="M712" s="130">
        <v>0</v>
      </c>
      <c r="N712" s="131">
        <v>0</v>
      </c>
      <c r="O712" s="130">
        <v>0</v>
      </c>
      <c r="P712" s="131">
        <v>0</v>
      </c>
      <c r="Q712" s="130">
        <v>0</v>
      </c>
      <c r="R712" s="131">
        <v>0</v>
      </c>
      <c r="S712" s="130">
        <v>0</v>
      </c>
      <c r="T712" s="131">
        <v>0</v>
      </c>
      <c r="U712" s="130">
        <v>0</v>
      </c>
      <c r="V712" s="131">
        <v>0</v>
      </c>
      <c r="W712" s="130">
        <v>0</v>
      </c>
      <c r="X712" s="131">
        <v>0</v>
      </c>
      <c r="Y712" s="130">
        <v>3.9116666666666666</v>
      </c>
      <c r="Z712" s="131">
        <v>8.4833333333333316E-2</v>
      </c>
      <c r="AA712" s="130">
        <v>0.44516666666666682</v>
      </c>
      <c r="AB712" s="131">
        <v>2.1873333333333331</v>
      </c>
      <c r="AC712" s="58">
        <f>SUM(E712:AB712)</f>
        <v>6.6290000000000004</v>
      </c>
      <c r="AD712" s="58"/>
      <c r="AE712" s="58"/>
    </row>
    <row r="713" spans="2:31" x14ac:dyDescent="0.3">
      <c r="B713" s="57" t="s">
        <v>5</v>
      </c>
      <c r="C713" s="57"/>
      <c r="D713" s="57"/>
      <c r="E713" s="129">
        <v>0</v>
      </c>
      <c r="F713" s="132">
        <v>0</v>
      </c>
      <c r="G713" s="129">
        <v>0</v>
      </c>
      <c r="H713" s="132">
        <v>0</v>
      </c>
      <c r="I713" s="129">
        <v>0</v>
      </c>
      <c r="J713" s="132">
        <v>0</v>
      </c>
      <c r="K713" s="129">
        <v>0</v>
      </c>
      <c r="L713" s="132">
        <v>0</v>
      </c>
      <c r="M713" s="129">
        <v>0</v>
      </c>
      <c r="N713" s="132">
        <v>0</v>
      </c>
      <c r="O713" s="129">
        <v>0</v>
      </c>
      <c r="P713" s="132">
        <v>0</v>
      </c>
      <c r="Q713" s="129">
        <v>1.638333333333333</v>
      </c>
      <c r="R713" s="132">
        <v>13.561666666666669</v>
      </c>
      <c r="S713" s="129">
        <v>16.506166666666669</v>
      </c>
      <c r="T713" s="132">
        <v>21.657666666666668</v>
      </c>
      <c r="U713" s="129">
        <v>31.495833333333337</v>
      </c>
      <c r="V713" s="132">
        <v>32.980166666666669</v>
      </c>
      <c r="W713" s="129">
        <v>41.696833333333345</v>
      </c>
      <c r="X713" s="132">
        <v>10.61683333333333</v>
      </c>
      <c r="Y713" s="129">
        <v>9.0676666666666659</v>
      </c>
      <c r="Z713" s="132">
        <v>0</v>
      </c>
      <c r="AA713" s="129">
        <v>0</v>
      </c>
      <c r="AB713" s="132">
        <v>0</v>
      </c>
      <c r="AC713" s="58">
        <f t="shared" ref="AC713:AC749" si="364">SUM(E713:AB713)</f>
        <v>179.22116666666668</v>
      </c>
      <c r="AD713" s="58"/>
      <c r="AE713" s="58"/>
    </row>
    <row r="714" spans="2:31" x14ac:dyDescent="0.3">
      <c r="B714" s="57" t="s">
        <v>6</v>
      </c>
      <c r="C714" s="57"/>
      <c r="D714" s="57"/>
      <c r="E714" s="129">
        <v>0</v>
      </c>
      <c r="F714" s="132">
        <v>0</v>
      </c>
      <c r="G714" s="129">
        <v>0</v>
      </c>
      <c r="H714" s="132">
        <v>0</v>
      </c>
      <c r="I714" s="129">
        <v>0</v>
      </c>
      <c r="J714" s="132">
        <v>0</v>
      </c>
      <c r="K714" s="129">
        <v>0</v>
      </c>
      <c r="L714" s="132">
        <v>0</v>
      </c>
      <c r="M714" s="129">
        <v>0</v>
      </c>
      <c r="N714" s="132">
        <v>0</v>
      </c>
      <c r="O714" s="129">
        <v>0</v>
      </c>
      <c r="P714" s="132">
        <v>0.26299999999999996</v>
      </c>
      <c r="Q714" s="129">
        <v>6.8780000000000001</v>
      </c>
      <c r="R714" s="132">
        <v>0</v>
      </c>
      <c r="S714" s="129">
        <v>15.170833333333333</v>
      </c>
      <c r="T714" s="132">
        <v>0</v>
      </c>
      <c r="U714" s="129">
        <v>0</v>
      </c>
      <c r="V714" s="132">
        <v>0</v>
      </c>
      <c r="W714" s="129">
        <v>21.499499999999998</v>
      </c>
      <c r="X714" s="132">
        <v>0.46633333333333327</v>
      </c>
      <c r="Y714" s="129">
        <v>10.680833333333336</v>
      </c>
      <c r="Z714" s="132">
        <v>4.7750000000000012</v>
      </c>
      <c r="AA714" s="129">
        <v>1.5388333333333333</v>
      </c>
      <c r="AB714" s="132">
        <v>3.5055000000000009</v>
      </c>
      <c r="AC714" s="58">
        <f t="shared" si="364"/>
        <v>64.777833333333334</v>
      </c>
      <c r="AD714" s="58"/>
      <c r="AE714" s="58"/>
    </row>
    <row r="715" spans="2:31" x14ac:dyDescent="0.3">
      <c r="B715" s="57" t="s">
        <v>99</v>
      </c>
      <c r="C715" s="57"/>
      <c r="D715" s="57"/>
      <c r="E715" s="129">
        <v>0</v>
      </c>
      <c r="F715" s="132">
        <v>0</v>
      </c>
      <c r="G715" s="129">
        <v>0</v>
      </c>
      <c r="H715" s="132">
        <v>0</v>
      </c>
      <c r="I715" s="129">
        <v>0</v>
      </c>
      <c r="J715" s="132">
        <v>0</v>
      </c>
      <c r="K715" s="129">
        <v>0</v>
      </c>
      <c r="L715" s="132">
        <v>0</v>
      </c>
      <c r="M715" s="129">
        <v>0</v>
      </c>
      <c r="N715" s="132">
        <v>0</v>
      </c>
      <c r="O715" s="129">
        <v>0</v>
      </c>
      <c r="P715" s="132">
        <v>0</v>
      </c>
      <c r="Q715" s="129">
        <v>6</v>
      </c>
      <c r="R715" s="132">
        <v>27.900000000000027</v>
      </c>
      <c r="S715" s="129">
        <v>78</v>
      </c>
      <c r="T715" s="132">
        <v>102</v>
      </c>
      <c r="U715" s="129">
        <v>116.69999999999987</v>
      </c>
      <c r="V715" s="132">
        <v>110.19999999999989</v>
      </c>
      <c r="W715" s="129">
        <v>116.19999999999987</v>
      </c>
      <c r="X715" s="132">
        <v>47.774999999999999</v>
      </c>
      <c r="Y715" s="129">
        <v>93.75</v>
      </c>
      <c r="Z715" s="132">
        <v>56</v>
      </c>
      <c r="AA715" s="129">
        <v>20.399999999999999</v>
      </c>
      <c r="AB715" s="132">
        <v>4.5</v>
      </c>
      <c r="AC715" s="58">
        <f t="shared" si="364"/>
        <v>779.42499999999961</v>
      </c>
      <c r="AD715" s="58"/>
      <c r="AE715" s="58"/>
    </row>
    <row r="716" spans="2:31" x14ac:dyDescent="0.3">
      <c r="B716" s="57" t="s">
        <v>7</v>
      </c>
      <c r="C716" s="57"/>
      <c r="D716" s="57"/>
      <c r="E716" s="129">
        <v>0</v>
      </c>
      <c r="F716" s="132">
        <v>0</v>
      </c>
      <c r="G716" s="129">
        <v>0</v>
      </c>
      <c r="H716" s="132">
        <v>0</v>
      </c>
      <c r="I716" s="129">
        <v>0</v>
      </c>
      <c r="J716" s="132">
        <v>0</v>
      </c>
      <c r="K716" s="129">
        <v>0</v>
      </c>
      <c r="L716" s="132">
        <v>0</v>
      </c>
      <c r="M716" s="129">
        <v>0</v>
      </c>
      <c r="N716" s="132">
        <v>0</v>
      </c>
      <c r="O716" s="129">
        <v>0</v>
      </c>
      <c r="P716" s="132">
        <v>0.36849999999999999</v>
      </c>
      <c r="Q716" s="129">
        <v>2.1744999999999997</v>
      </c>
      <c r="R716" s="132">
        <v>23.008333333333333</v>
      </c>
      <c r="S716" s="129">
        <v>19.917333333333325</v>
      </c>
      <c r="T716" s="132">
        <v>22.256000000000004</v>
      </c>
      <c r="U716" s="129">
        <v>34.153166666666657</v>
      </c>
      <c r="V716" s="132">
        <v>40.020499999999998</v>
      </c>
      <c r="W716" s="129">
        <v>44.70566666666668</v>
      </c>
      <c r="X716" s="132">
        <v>6.6909999999999998</v>
      </c>
      <c r="Y716" s="129">
        <v>19.881500000000003</v>
      </c>
      <c r="Z716" s="132">
        <v>6.9710000000000001</v>
      </c>
      <c r="AA716" s="129">
        <v>1.1245000000000001</v>
      </c>
      <c r="AB716" s="132">
        <v>6.0403333333333329</v>
      </c>
      <c r="AC716" s="58">
        <f t="shared" si="364"/>
        <v>227.31233333333333</v>
      </c>
      <c r="AD716" s="58"/>
      <c r="AE716" s="58"/>
    </row>
    <row r="717" spans="2:31" x14ac:dyDescent="0.3">
      <c r="B717" s="57" t="s">
        <v>8</v>
      </c>
      <c r="C717" s="57"/>
      <c r="D717" s="57"/>
      <c r="E717" s="129">
        <v>0</v>
      </c>
      <c r="F717" s="132">
        <v>0</v>
      </c>
      <c r="G717" s="129">
        <v>0</v>
      </c>
      <c r="H717" s="132">
        <v>0</v>
      </c>
      <c r="I717" s="129">
        <v>0</v>
      </c>
      <c r="J717" s="132">
        <v>0</v>
      </c>
      <c r="K717" s="129">
        <v>0</v>
      </c>
      <c r="L717" s="132">
        <v>0</v>
      </c>
      <c r="M717" s="129">
        <v>0</v>
      </c>
      <c r="N717" s="132">
        <v>0</v>
      </c>
      <c r="O717" s="129">
        <v>0</v>
      </c>
      <c r="P717" s="132">
        <v>0.63400000000000012</v>
      </c>
      <c r="Q717" s="129">
        <v>4.2210000000000027</v>
      </c>
      <c r="R717" s="132">
        <v>0</v>
      </c>
      <c r="S717" s="129">
        <v>0</v>
      </c>
      <c r="T717" s="132">
        <v>0</v>
      </c>
      <c r="U717" s="129">
        <v>0</v>
      </c>
      <c r="V717" s="132">
        <v>0</v>
      </c>
      <c r="W717" s="129">
        <v>7.1431666666666702</v>
      </c>
      <c r="X717" s="132">
        <v>5.4333333333333358E-2</v>
      </c>
      <c r="Y717" s="129">
        <v>5.1609999999999969</v>
      </c>
      <c r="Z717" s="132">
        <v>4.392166666666669</v>
      </c>
      <c r="AA717" s="129">
        <v>2.9680000000000035</v>
      </c>
      <c r="AB717" s="132">
        <v>3.840000000000003</v>
      </c>
      <c r="AC717" s="58">
        <f t="shared" si="364"/>
        <v>28.413666666666678</v>
      </c>
      <c r="AD717" s="58"/>
      <c r="AE717" s="58"/>
    </row>
    <row r="718" spans="2:31" x14ac:dyDescent="0.3">
      <c r="B718" s="57" t="s">
        <v>9</v>
      </c>
      <c r="C718" s="57"/>
      <c r="D718" s="57"/>
      <c r="E718" s="129">
        <v>0</v>
      </c>
      <c r="F718" s="132">
        <v>0</v>
      </c>
      <c r="G718" s="129">
        <v>0</v>
      </c>
      <c r="H718" s="132">
        <v>0</v>
      </c>
      <c r="I718" s="129">
        <v>0</v>
      </c>
      <c r="J718" s="132">
        <v>0</v>
      </c>
      <c r="K718" s="129">
        <v>0</v>
      </c>
      <c r="L718" s="132">
        <v>0</v>
      </c>
      <c r="M718" s="129">
        <v>0</v>
      </c>
      <c r="N718" s="132">
        <v>0</v>
      </c>
      <c r="O718" s="129">
        <v>0</v>
      </c>
      <c r="P718" s="132">
        <v>0</v>
      </c>
      <c r="Q718" s="129">
        <v>2.8469999999999991</v>
      </c>
      <c r="R718" s="132">
        <v>17.865666666666673</v>
      </c>
      <c r="S718" s="129">
        <v>31.384833333333379</v>
      </c>
      <c r="T718" s="132">
        <v>43.303833333333294</v>
      </c>
      <c r="U718" s="129">
        <v>58.222666666666676</v>
      </c>
      <c r="V718" s="132">
        <v>61.741333333333301</v>
      </c>
      <c r="W718" s="129">
        <v>82.657666666666586</v>
      </c>
      <c r="X718" s="132">
        <v>40.55100000000003</v>
      </c>
      <c r="Y718" s="129">
        <v>0</v>
      </c>
      <c r="Z718" s="132">
        <v>0</v>
      </c>
      <c r="AA718" s="129">
        <v>0</v>
      </c>
      <c r="AB718" s="132">
        <v>0</v>
      </c>
      <c r="AC718" s="58">
        <f t="shared" si="364"/>
        <v>338.57399999999996</v>
      </c>
      <c r="AD718" s="58"/>
      <c r="AE718" s="58"/>
    </row>
    <row r="719" spans="2:31" x14ac:dyDescent="0.3">
      <c r="B719" s="57" t="s">
        <v>10</v>
      </c>
      <c r="C719" s="57"/>
      <c r="D719" s="57"/>
      <c r="E719" s="129">
        <v>0</v>
      </c>
      <c r="F719" s="132">
        <v>0</v>
      </c>
      <c r="G719" s="129">
        <v>0</v>
      </c>
      <c r="H719" s="132">
        <v>0</v>
      </c>
      <c r="I719" s="129">
        <v>0</v>
      </c>
      <c r="J719" s="132">
        <v>0</v>
      </c>
      <c r="K719" s="129">
        <v>0</v>
      </c>
      <c r="L719" s="132">
        <v>0</v>
      </c>
      <c r="M719" s="129">
        <v>0</v>
      </c>
      <c r="N719" s="132">
        <v>0</v>
      </c>
      <c r="O719" s="129">
        <v>0</v>
      </c>
      <c r="P719" s="132">
        <v>0</v>
      </c>
      <c r="Q719" s="129">
        <v>0</v>
      </c>
      <c r="R719" s="132">
        <v>0</v>
      </c>
      <c r="S719" s="129">
        <v>0</v>
      </c>
      <c r="T719" s="132">
        <v>0</v>
      </c>
      <c r="U719" s="129">
        <v>0</v>
      </c>
      <c r="V719" s="132">
        <v>0</v>
      </c>
      <c r="W719" s="129">
        <v>5.4060000000000024</v>
      </c>
      <c r="X719" s="132">
        <v>0.61550000000000016</v>
      </c>
      <c r="Y719" s="129">
        <v>0</v>
      </c>
      <c r="Z719" s="132">
        <v>0</v>
      </c>
      <c r="AA719" s="129">
        <v>0</v>
      </c>
      <c r="AB719" s="132">
        <v>0</v>
      </c>
      <c r="AC719" s="58">
        <f t="shared" si="364"/>
        <v>6.0215000000000023</v>
      </c>
      <c r="AD719" s="58"/>
      <c r="AE719" s="58"/>
    </row>
    <row r="720" spans="2:31" x14ac:dyDescent="0.3">
      <c r="B720" s="57" t="s">
        <v>11</v>
      </c>
      <c r="C720" s="57"/>
      <c r="D720" s="57"/>
      <c r="E720" s="129">
        <v>0</v>
      </c>
      <c r="F720" s="132">
        <v>0</v>
      </c>
      <c r="G720" s="129">
        <v>0</v>
      </c>
      <c r="H720" s="132">
        <v>0</v>
      </c>
      <c r="I720" s="129">
        <v>0</v>
      </c>
      <c r="J720" s="132">
        <v>0</v>
      </c>
      <c r="K720" s="129">
        <v>0</v>
      </c>
      <c r="L720" s="132">
        <v>0</v>
      </c>
      <c r="M720" s="129">
        <v>0</v>
      </c>
      <c r="N720" s="132">
        <v>0</v>
      </c>
      <c r="O720" s="129">
        <v>0</v>
      </c>
      <c r="P720" s="132">
        <v>0</v>
      </c>
      <c r="Q720" s="129">
        <v>0</v>
      </c>
      <c r="R720" s="132">
        <v>0</v>
      </c>
      <c r="S720" s="129">
        <v>0</v>
      </c>
      <c r="T720" s="132">
        <v>0</v>
      </c>
      <c r="U720" s="129">
        <v>0</v>
      </c>
      <c r="V720" s="132">
        <v>0</v>
      </c>
      <c r="W720" s="129">
        <v>0</v>
      </c>
      <c r="X720" s="132">
        <v>2.0996666666666663</v>
      </c>
      <c r="Y720" s="129">
        <v>0</v>
      </c>
      <c r="Z720" s="132">
        <v>0</v>
      </c>
      <c r="AA720" s="129">
        <v>0</v>
      </c>
      <c r="AB720" s="132">
        <v>0</v>
      </c>
      <c r="AC720" s="58">
        <f t="shared" si="364"/>
        <v>2.0996666666666663</v>
      </c>
      <c r="AD720" s="58"/>
      <c r="AE720" s="58"/>
    </row>
    <row r="721" spans="2:31" x14ac:dyDescent="0.3">
      <c r="B721" s="57" t="s">
        <v>12</v>
      </c>
      <c r="C721" s="57"/>
      <c r="D721" s="57"/>
      <c r="E721" s="129">
        <v>0</v>
      </c>
      <c r="F721" s="132">
        <v>0</v>
      </c>
      <c r="G721" s="129">
        <v>0</v>
      </c>
      <c r="H721" s="132">
        <v>0</v>
      </c>
      <c r="I721" s="129">
        <v>0</v>
      </c>
      <c r="J721" s="132">
        <v>0</v>
      </c>
      <c r="K721" s="129">
        <v>0</v>
      </c>
      <c r="L721" s="132">
        <v>0</v>
      </c>
      <c r="M721" s="129">
        <v>0</v>
      </c>
      <c r="N721" s="132">
        <v>0</v>
      </c>
      <c r="O721" s="129">
        <v>0</v>
      </c>
      <c r="P721" s="132">
        <v>0</v>
      </c>
      <c r="Q721" s="129">
        <v>0</v>
      </c>
      <c r="R721" s="132">
        <v>0</v>
      </c>
      <c r="S721" s="129">
        <v>0</v>
      </c>
      <c r="T721" s="132">
        <v>0</v>
      </c>
      <c r="U721" s="129">
        <v>0</v>
      </c>
      <c r="V721" s="132">
        <v>0</v>
      </c>
      <c r="W721" s="129">
        <v>0</v>
      </c>
      <c r="X721" s="132">
        <v>2.5683333333333338</v>
      </c>
      <c r="Y721" s="129">
        <v>0</v>
      </c>
      <c r="Z721" s="132">
        <v>0</v>
      </c>
      <c r="AA721" s="129">
        <v>0</v>
      </c>
      <c r="AB721" s="132">
        <v>0</v>
      </c>
      <c r="AC721" s="58">
        <f t="shared" si="364"/>
        <v>2.5683333333333338</v>
      </c>
      <c r="AD721" s="58"/>
      <c r="AE721" s="58"/>
    </row>
    <row r="722" spans="2:31" x14ac:dyDescent="0.3">
      <c r="B722" s="57" t="s">
        <v>13</v>
      </c>
      <c r="C722" s="57"/>
      <c r="D722" s="57"/>
      <c r="E722" s="129">
        <v>0</v>
      </c>
      <c r="F722" s="132">
        <v>0</v>
      </c>
      <c r="G722" s="129">
        <v>0</v>
      </c>
      <c r="H722" s="132">
        <v>0</v>
      </c>
      <c r="I722" s="129">
        <v>0</v>
      </c>
      <c r="J722" s="132">
        <v>0</v>
      </c>
      <c r="K722" s="129">
        <v>0</v>
      </c>
      <c r="L722" s="132">
        <v>0</v>
      </c>
      <c r="M722" s="129">
        <v>0</v>
      </c>
      <c r="N722" s="132">
        <v>0</v>
      </c>
      <c r="O722" s="129">
        <v>0</v>
      </c>
      <c r="P722" s="132">
        <v>0</v>
      </c>
      <c r="Q722" s="129">
        <v>6.1833333333333108E-2</v>
      </c>
      <c r="R722" s="132">
        <v>25.310333333333329</v>
      </c>
      <c r="S722" s="129">
        <v>12.84283333333333</v>
      </c>
      <c r="T722" s="132">
        <v>0</v>
      </c>
      <c r="U722" s="129">
        <v>0</v>
      </c>
      <c r="V722" s="132">
        <v>1.6283333333333332</v>
      </c>
      <c r="W722" s="129">
        <v>11.365500000000003</v>
      </c>
      <c r="X722" s="132">
        <v>9.6366666666666667</v>
      </c>
      <c r="Y722" s="129">
        <v>0</v>
      </c>
      <c r="Z722" s="132">
        <v>0</v>
      </c>
      <c r="AA722" s="129">
        <v>0</v>
      </c>
      <c r="AB722" s="132">
        <v>0</v>
      </c>
      <c r="AC722" s="58">
        <f t="shared" si="364"/>
        <v>60.845499999999987</v>
      </c>
      <c r="AD722" s="58"/>
      <c r="AE722" s="58"/>
    </row>
    <row r="723" spans="2:31" x14ac:dyDescent="0.3">
      <c r="B723" s="57" t="s">
        <v>14</v>
      </c>
      <c r="C723" s="57"/>
      <c r="D723" s="57"/>
      <c r="E723" s="129">
        <v>0</v>
      </c>
      <c r="F723" s="132">
        <v>0</v>
      </c>
      <c r="G723" s="129">
        <v>0</v>
      </c>
      <c r="H723" s="132">
        <v>0</v>
      </c>
      <c r="I723" s="129">
        <v>0</v>
      </c>
      <c r="J723" s="132">
        <v>0</v>
      </c>
      <c r="K723" s="129">
        <v>0</v>
      </c>
      <c r="L723" s="132">
        <v>0</v>
      </c>
      <c r="M723" s="129">
        <v>0</v>
      </c>
      <c r="N723" s="132">
        <v>0</v>
      </c>
      <c r="O723" s="129">
        <v>0</v>
      </c>
      <c r="P723" s="132">
        <v>0.18599999999999997</v>
      </c>
      <c r="Q723" s="129">
        <v>1.7300000000000006</v>
      </c>
      <c r="R723" s="132">
        <v>2.4300000000000037</v>
      </c>
      <c r="S723" s="129">
        <v>1.930000000000003</v>
      </c>
      <c r="T723" s="132">
        <v>1.8299999999999985</v>
      </c>
      <c r="U723" s="129">
        <v>1.930000000000003</v>
      </c>
      <c r="V723" s="132">
        <v>1.7300000000000006</v>
      </c>
      <c r="W723" s="129">
        <v>2.0300000000000007</v>
      </c>
      <c r="X723" s="132">
        <v>0.74550000000000016</v>
      </c>
      <c r="Y723" s="129">
        <v>0</v>
      </c>
      <c r="Z723" s="132">
        <v>0</v>
      </c>
      <c r="AA723" s="129">
        <v>0</v>
      </c>
      <c r="AB723" s="132">
        <v>0</v>
      </c>
      <c r="AC723" s="58">
        <f t="shared" si="364"/>
        <v>14.541500000000012</v>
      </c>
      <c r="AD723" s="58"/>
      <c r="AE723" s="58"/>
    </row>
    <row r="724" spans="2:31" x14ac:dyDescent="0.3">
      <c r="B724" s="57" t="s">
        <v>15</v>
      </c>
      <c r="C724" s="57"/>
      <c r="D724" s="57"/>
      <c r="E724" s="129">
        <v>0</v>
      </c>
      <c r="F724" s="132">
        <v>0</v>
      </c>
      <c r="G724" s="129">
        <v>0</v>
      </c>
      <c r="H724" s="132">
        <v>0</v>
      </c>
      <c r="I724" s="129">
        <v>0</v>
      </c>
      <c r="J724" s="132">
        <v>0</v>
      </c>
      <c r="K724" s="129">
        <v>0</v>
      </c>
      <c r="L724" s="132">
        <v>0</v>
      </c>
      <c r="M724" s="129">
        <v>0</v>
      </c>
      <c r="N724" s="132">
        <v>0</v>
      </c>
      <c r="O724" s="129">
        <v>0</v>
      </c>
      <c r="P724" s="132">
        <v>0</v>
      </c>
      <c r="Q724" s="129">
        <v>0</v>
      </c>
      <c r="R724" s="132">
        <v>0</v>
      </c>
      <c r="S724" s="129">
        <v>0</v>
      </c>
      <c r="T724" s="132">
        <v>0</v>
      </c>
      <c r="U724" s="129">
        <v>0</v>
      </c>
      <c r="V724" s="132">
        <v>0</v>
      </c>
      <c r="W724" s="129">
        <v>0</v>
      </c>
      <c r="X724" s="132">
        <v>0</v>
      </c>
      <c r="Y724" s="129">
        <v>0</v>
      </c>
      <c r="Z724" s="132">
        <v>0</v>
      </c>
      <c r="AA724" s="129">
        <v>0</v>
      </c>
      <c r="AB724" s="132">
        <v>0</v>
      </c>
      <c r="AC724" s="58">
        <f t="shared" si="364"/>
        <v>0</v>
      </c>
      <c r="AD724" s="58"/>
      <c r="AE724" s="58"/>
    </row>
    <row r="725" spans="2:31" x14ac:dyDescent="0.3">
      <c r="B725" s="57" t="s">
        <v>16</v>
      </c>
      <c r="C725" s="57"/>
      <c r="D725" s="57"/>
      <c r="E725" s="129">
        <v>0</v>
      </c>
      <c r="F725" s="132">
        <v>0</v>
      </c>
      <c r="G725" s="129">
        <v>0</v>
      </c>
      <c r="H725" s="132">
        <v>0</v>
      </c>
      <c r="I725" s="129">
        <v>0</v>
      </c>
      <c r="J725" s="132">
        <v>0</v>
      </c>
      <c r="K725" s="129">
        <v>0</v>
      </c>
      <c r="L725" s="132">
        <v>0</v>
      </c>
      <c r="M725" s="129">
        <v>0</v>
      </c>
      <c r="N725" s="132">
        <v>0</v>
      </c>
      <c r="O725" s="129">
        <v>0</v>
      </c>
      <c r="P725" s="132">
        <v>0</v>
      </c>
      <c r="Q725" s="129">
        <v>0</v>
      </c>
      <c r="R725" s="132">
        <v>0</v>
      </c>
      <c r="S725" s="129">
        <v>0</v>
      </c>
      <c r="T725" s="132">
        <v>0</v>
      </c>
      <c r="U725" s="129">
        <v>0</v>
      </c>
      <c r="V725" s="132">
        <v>0</v>
      </c>
      <c r="W725" s="129">
        <v>10.821666666666669</v>
      </c>
      <c r="X725" s="132">
        <v>0</v>
      </c>
      <c r="Y725" s="129">
        <v>0</v>
      </c>
      <c r="Z725" s="132">
        <v>0</v>
      </c>
      <c r="AA725" s="129">
        <v>0</v>
      </c>
      <c r="AB725" s="132">
        <v>0</v>
      </c>
      <c r="AC725" s="58">
        <f t="shared" si="364"/>
        <v>10.821666666666669</v>
      </c>
      <c r="AD725" s="58"/>
      <c r="AE725" s="58"/>
    </row>
    <row r="726" spans="2:31" x14ac:dyDescent="0.3">
      <c r="B726" s="57" t="s">
        <v>17</v>
      </c>
      <c r="C726" s="57"/>
      <c r="D726" s="57"/>
      <c r="E726" s="129">
        <v>0</v>
      </c>
      <c r="F726" s="132">
        <v>0</v>
      </c>
      <c r="G726" s="129">
        <v>0</v>
      </c>
      <c r="H726" s="132">
        <v>0</v>
      </c>
      <c r="I726" s="129">
        <v>0</v>
      </c>
      <c r="J726" s="132">
        <v>0</v>
      </c>
      <c r="K726" s="129">
        <v>0</v>
      </c>
      <c r="L726" s="132">
        <v>0</v>
      </c>
      <c r="M726" s="129">
        <v>0</v>
      </c>
      <c r="N726" s="132">
        <v>0</v>
      </c>
      <c r="O726" s="129">
        <v>0</v>
      </c>
      <c r="P726" s="132">
        <v>0</v>
      </c>
      <c r="Q726" s="129">
        <v>0</v>
      </c>
      <c r="R726" s="132">
        <v>0</v>
      </c>
      <c r="S726" s="129">
        <v>0</v>
      </c>
      <c r="T726" s="132">
        <v>2.7866666666666666</v>
      </c>
      <c r="U726" s="129">
        <v>11.251333333333331</v>
      </c>
      <c r="V726" s="132">
        <v>10.008166666666666</v>
      </c>
      <c r="W726" s="129">
        <v>0</v>
      </c>
      <c r="X726" s="132">
        <v>8.9858333333333338</v>
      </c>
      <c r="Y726" s="129">
        <v>0</v>
      </c>
      <c r="Z726" s="132">
        <v>0</v>
      </c>
      <c r="AA726" s="129">
        <v>0</v>
      </c>
      <c r="AB726" s="132">
        <v>0</v>
      </c>
      <c r="AC726" s="58">
        <f t="shared" si="364"/>
        <v>33.031999999999996</v>
      </c>
      <c r="AD726" s="58"/>
      <c r="AE726" s="58"/>
    </row>
    <row r="727" spans="2:31" x14ac:dyDescent="0.3">
      <c r="B727" s="57" t="s">
        <v>18</v>
      </c>
      <c r="C727" s="57"/>
      <c r="D727" s="57"/>
      <c r="E727" s="129">
        <v>0</v>
      </c>
      <c r="F727" s="132">
        <v>0</v>
      </c>
      <c r="G727" s="129">
        <v>0</v>
      </c>
      <c r="H727" s="132">
        <v>0</v>
      </c>
      <c r="I727" s="129">
        <v>0</v>
      </c>
      <c r="J727" s="132">
        <v>0</v>
      </c>
      <c r="K727" s="129">
        <v>0</v>
      </c>
      <c r="L727" s="132">
        <v>0</v>
      </c>
      <c r="M727" s="129">
        <v>0</v>
      </c>
      <c r="N727" s="132">
        <v>0</v>
      </c>
      <c r="O727" s="129">
        <v>0</v>
      </c>
      <c r="P727" s="132">
        <v>0</v>
      </c>
      <c r="Q727" s="129">
        <v>0</v>
      </c>
      <c r="R727" s="132">
        <v>0</v>
      </c>
      <c r="S727" s="129">
        <v>0</v>
      </c>
      <c r="T727" s="132">
        <v>0</v>
      </c>
      <c r="U727" s="129">
        <v>0</v>
      </c>
      <c r="V727" s="132">
        <v>0</v>
      </c>
      <c r="W727" s="129">
        <v>0</v>
      </c>
      <c r="X727" s="132">
        <v>0</v>
      </c>
      <c r="Y727" s="129">
        <v>0</v>
      </c>
      <c r="Z727" s="132">
        <v>0</v>
      </c>
      <c r="AA727" s="129">
        <v>0</v>
      </c>
      <c r="AB727" s="132">
        <v>0</v>
      </c>
      <c r="AC727" s="58">
        <f t="shared" si="364"/>
        <v>0</v>
      </c>
      <c r="AD727" s="58"/>
      <c r="AE727" s="58"/>
    </row>
    <row r="728" spans="2:31" x14ac:dyDescent="0.3">
      <c r="B728" s="57" t="s">
        <v>19</v>
      </c>
      <c r="C728" s="57"/>
      <c r="D728" s="57"/>
      <c r="E728" s="129">
        <v>0</v>
      </c>
      <c r="F728" s="132">
        <v>0</v>
      </c>
      <c r="G728" s="129">
        <v>0</v>
      </c>
      <c r="H728" s="132">
        <v>0</v>
      </c>
      <c r="I728" s="129">
        <v>0</v>
      </c>
      <c r="J728" s="132">
        <v>0</v>
      </c>
      <c r="K728" s="129">
        <v>0</v>
      </c>
      <c r="L728" s="132">
        <v>0</v>
      </c>
      <c r="M728" s="129">
        <v>0</v>
      </c>
      <c r="N728" s="132">
        <v>0</v>
      </c>
      <c r="O728" s="129">
        <v>0</v>
      </c>
      <c r="P728" s="132">
        <v>0</v>
      </c>
      <c r="Q728" s="129">
        <v>0</v>
      </c>
      <c r="R728" s="132">
        <v>0</v>
      </c>
      <c r="S728" s="129">
        <v>0</v>
      </c>
      <c r="T728" s="132">
        <v>0</v>
      </c>
      <c r="U728" s="129">
        <v>0</v>
      </c>
      <c r="V728" s="132">
        <v>0</v>
      </c>
      <c r="W728" s="129">
        <v>4.8553333333333342</v>
      </c>
      <c r="X728" s="132">
        <v>0</v>
      </c>
      <c r="Y728" s="129">
        <v>0</v>
      </c>
      <c r="Z728" s="132">
        <v>0</v>
      </c>
      <c r="AA728" s="129">
        <v>0</v>
      </c>
      <c r="AB728" s="132">
        <v>0</v>
      </c>
      <c r="AC728" s="58">
        <f t="shared" si="364"/>
        <v>4.8553333333333342</v>
      </c>
      <c r="AD728" s="58"/>
      <c r="AE728" s="58"/>
    </row>
    <row r="729" spans="2:31" x14ac:dyDescent="0.3">
      <c r="B729" s="57" t="s">
        <v>20</v>
      </c>
      <c r="C729" s="57"/>
      <c r="D729" s="57"/>
      <c r="E729" s="129">
        <v>0</v>
      </c>
      <c r="F729" s="132">
        <v>0</v>
      </c>
      <c r="G729" s="129">
        <v>0</v>
      </c>
      <c r="H729" s="132">
        <v>0</v>
      </c>
      <c r="I729" s="129">
        <v>0</v>
      </c>
      <c r="J729" s="132">
        <v>0</v>
      </c>
      <c r="K729" s="129">
        <v>0</v>
      </c>
      <c r="L729" s="132">
        <v>0</v>
      </c>
      <c r="M729" s="129">
        <v>0</v>
      </c>
      <c r="N729" s="132">
        <v>0</v>
      </c>
      <c r="O729" s="129">
        <v>0</v>
      </c>
      <c r="P729" s="132">
        <v>0</v>
      </c>
      <c r="Q729" s="129">
        <v>0</v>
      </c>
      <c r="R729" s="132">
        <v>0</v>
      </c>
      <c r="S729" s="129">
        <v>0</v>
      </c>
      <c r="T729" s="132">
        <v>0</v>
      </c>
      <c r="U729" s="129">
        <v>0</v>
      </c>
      <c r="V729" s="132">
        <v>0</v>
      </c>
      <c r="W729" s="129">
        <v>0</v>
      </c>
      <c r="X729" s="132">
        <v>0</v>
      </c>
      <c r="Y729" s="129">
        <v>0</v>
      </c>
      <c r="Z729" s="132">
        <v>0</v>
      </c>
      <c r="AA729" s="129">
        <v>0</v>
      </c>
      <c r="AB729" s="132">
        <v>0</v>
      </c>
      <c r="AC729" s="58">
        <f t="shared" si="364"/>
        <v>0</v>
      </c>
      <c r="AD729" s="58"/>
      <c r="AE729" s="58"/>
    </row>
    <row r="730" spans="2:31" x14ac:dyDescent="0.3">
      <c r="B730" s="57" t="s">
        <v>21</v>
      </c>
      <c r="C730" s="57"/>
      <c r="D730" s="57"/>
      <c r="E730" s="129">
        <v>0</v>
      </c>
      <c r="F730" s="132">
        <v>0</v>
      </c>
      <c r="G730" s="129">
        <v>0</v>
      </c>
      <c r="H730" s="132">
        <v>0</v>
      </c>
      <c r="I730" s="129">
        <v>0</v>
      </c>
      <c r="J730" s="132">
        <v>0</v>
      </c>
      <c r="K730" s="129">
        <v>0</v>
      </c>
      <c r="L730" s="132">
        <v>0</v>
      </c>
      <c r="M730" s="129">
        <v>0</v>
      </c>
      <c r="N730" s="132">
        <v>0</v>
      </c>
      <c r="O730" s="129">
        <v>0</v>
      </c>
      <c r="P730" s="132">
        <v>0</v>
      </c>
      <c r="Q730" s="129">
        <v>0</v>
      </c>
      <c r="R730" s="132">
        <v>0</v>
      </c>
      <c r="S730" s="129">
        <v>0</v>
      </c>
      <c r="T730" s="132">
        <v>0</v>
      </c>
      <c r="U730" s="129">
        <v>0</v>
      </c>
      <c r="V730" s="132">
        <v>0</v>
      </c>
      <c r="W730" s="129">
        <v>0</v>
      </c>
      <c r="X730" s="132">
        <v>0</v>
      </c>
      <c r="Y730" s="129">
        <v>0</v>
      </c>
      <c r="Z730" s="132">
        <v>0</v>
      </c>
      <c r="AA730" s="129">
        <v>0</v>
      </c>
      <c r="AB730" s="132">
        <v>0</v>
      </c>
      <c r="AC730" s="58">
        <f t="shared" si="364"/>
        <v>0</v>
      </c>
      <c r="AD730" s="58"/>
      <c r="AE730" s="58"/>
    </row>
    <row r="731" spans="2:31" x14ac:dyDescent="0.3">
      <c r="B731" s="57" t="s">
        <v>22</v>
      </c>
      <c r="C731" s="57"/>
      <c r="D731" s="57"/>
      <c r="E731" s="129">
        <v>0</v>
      </c>
      <c r="F731" s="132">
        <v>0</v>
      </c>
      <c r="G731" s="129">
        <v>0</v>
      </c>
      <c r="H731" s="132">
        <v>0</v>
      </c>
      <c r="I731" s="129">
        <v>0</v>
      </c>
      <c r="J731" s="132">
        <v>0</v>
      </c>
      <c r="K731" s="129">
        <v>0</v>
      </c>
      <c r="L731" s="132">
        <v>0</v>
      </c>
      <c r="M731" s="129">
        <v>0</v>
      </c>
      <c r="N731" s="132">
        <v>0</v>
      </c>
      <c r="O731" s="129">
        <v>0</v>
      </c>
      <c r="P731" s="132">
        <v>0</v>
      </c>
      <c r="Q731" s="129">
        <v>0</v>
      </c>
      <c r="R731" s="132">
        <v>0</v>
      </c>
      <c r="S731" s="129">
        <v>0</v>
      </c>
      <c r="T731" s="132">
        <v>0</v>
      </c>
      <c r="U731" s="129">
        <v>0</v>
      </c>
      <c r="V731" s="132">
        <v>0</v>
      </c>
      <c r="W731" s="129">
        <v>0</v>
      </c>
      <c r="X731" s="132">
        <v>0</v>
      </c>
      <c r="Y731" s="129">
        <v>0</v>
      </c>
      <c r="Z731" s="132">
        <v>0</v>
      </c>
      <c r="AA731" s="129">
        <v>0</v>
      </c>
      <c r="AB731" s="132">
        <v>0</v>
      </c>
      <c r="AC731" s="58">
        <f t="shared" si="364"/>
        <v>0</v>
      </c>
      <c r="AD731" s="58"/>
      <c r="AE731" s="58"/>
    </row>
    <row r="732" spans="2:31" x14ac:dyDescent="0.3">
      <c r="B732" s="57" t="s">
        <v>23</v>
      </c>
      <c r="C732" s="57"/>
      <c r="D732" s="57"/>
      <c r="E732" s="129">
        <v>0</v>
      </c>
      <c r="F732" s="132">
        <v>0</v>
      </c>
      <c r="G732" s="129">
        <v>0</v>
      </c>
      <c r="H732" s="132">
        <v>0</v>
      </c>
      <c r="I732" s="129">
        <v>0</v>
      </c>
      <c r="J732" s="132">
        <v>0</v>
      </c>
      <c r="K732" s="129">
        <v>0</v>
      </c>
      <c r="L732" s="132">
        <v>0</v>
      </c>
      <c r="M732" s="129">
        <v>0</v>
      </c>
      <c r="N732" s="132">
        <v>0</v>
      </c>
      <c r="O732" s="129">
        <v>0</v>
      </c>
      <c r="P732" s="132">
        <v>0</v>
      </c>
      <c r="Q732" s="129">
        <v>0</v>
      </c>
      <c r="R732" s="132">
        <v>0</v>
      </c>
      <c r="S732" s="129">
        <v>0</v>
      </c>
      <c r="T732" s="132">
        <v>1.1451666666666656</v>
      </c>
      <c r="U732" s="129">
        <v>4.1676666666666664</v>
      </c>
      <c r="V732" s="132">
        <v>5.1470000000000011</v>
      </c>
      <c r="W732" s="129">
        <v>7.4915000000000003</v>
      </c>
      <c r="X732" s="132">
        <v>0</v>
      </c>
      <c r="Y732" s="129">
        <v>0</v>
      </c>
      <c r="Z732" s="132">
        <v>0</v>
      </c>
      <c r="AA732" s="129">
        <v>0</v>
      </c>
      <c r="AB732" s="132">
        <v>0</v>
      </c>
      <c r="AC732" s="58">
        <f t="shared" si="364"/>
        <v>17.951333333333331</v>
      </c>
      <c r="AD732" s="58"/>
      <c r="AE732" s="58"/>
    </row>
    <row r="733" spans="2:31" x14ac:dyDescent="0.3">
      <c r="B733" s="57" t="s">
        <v>24</v>
      </c>
      <c r="C733" s="57"/>
      <c r="D733" s="57"/>
      <c r="E733" s="129">
        <v>0</v>
      </c>
      <c r="F733" s="132">
        <v>0</v>
      </c>
      <c r="G733" s="129">
        <v>0</v>
      </c>
      <c r="H733" s="132">
        <v>0</v>
      </c>
      <c r="I733" s="129">
        <v>0</v>
      </c>
      <c r="J733" s="132">
        <v>0</v>
      </c>
      <c r="K733" s="129">
        <v>0</v>
      </c>
      <c r="L733" s="132">
        <v>0</v>
      </c>
      <c r="M733" s="129">
        <v>0</v>
      </c>
      <c r="N733" s="132">
        <v>0</v>
      </c>
      <c r="O733" s="129">
        <v>0</v>
      </c>
      <c r="P733" s="132">
        <v>0</v>
      </c>
      <c r="Q733" s="129">
        <v>0</v>
      </c>
      <c r="R733" s="132">
        <v>0</v>
      </c>
      <c r="S733" s="129">
        <v>0</v>
      </c>
      <c r="T733" s="132">
        <v>7.9200000000000053</v>
      </c>
      <c r="U733" s="129">
        <v>13.700000000000012</v>
      </c>
      <c r="V733" s="132">
        <v>15.299999999999985</v>
      </c>
      <c r="W733" s="129">
        <v>18.899999999999991</v>
      </c>
      <c r="X733" s="132">
        <v>8.5749999999999993</v>
      </c>
      <c r="Y733" s="129">
        <v>0</v>
      </c>
      <c r="Z733" s="132">
        <v>0</v>
      </c>
      <c r="AA733" s="129">
        <v>0</v>
      </c>
      <c r="AB733" s="132">
        <v>0</v>
      </c>
      <c r="AC733" s="58">
        <f t="shared" si="364"/>
        <v>64.394999999999996</v>
      </c>
      <c r="AD733" s="58"/>
      <c r="AE733" s="58"/>
    </row>
    <row r="734" spans="2:31" x14ac:dyDescent="0.3">
      <c r="B734" s="57" t="s">
        <v>25</v>
      </c>
      <c r="C734" s="57"/>
      <c r="D734" s="57"/>
      <c r="E734" s="129">
        <v>0</v>
      </c>
      <c r="F734" s="132">
        <v>0</v>
      </c>
      <c r="G734" s="129">
        <v>0</v>
      </c>
      <c r="H734" s="132">
        <v>0</v>
      </c>
      <c r="I734" s="129">
        <v>0</v>
      </c>
      <c r="J734" s="132">
        <v>0</v>
      </c>
      <c r="K734" s="129">
        <v>0</v>
      </c>
      <c r="L734" s="132">
        <v>0</v>
      </c>
      <c r="M734" s="129">
        <v>0</v>
      </c>
      <c r="N734" s="132">
        <v>0</v>
      </c>
      <c r="O734" s="129">
        <v>0</v>
      </c>
      <c r="P734" s="132">
        <v>0</v>
      </c>
      <c r="Q734" s="129">
        <v>0</v>
      </c>
      <c r="R734" s="132">
        <v>0</v>
      </c>
      <c r="S734" s="129">
        <v>0</v>
      </c>
      <c r="T734" s="132">
        <v>0</v>
      </c>
      <c r="U734" s="129">
        <v>0</v>
      </c>
      <c r="V734" s="132">
        <v>0</v>
      </c>
      <c r="W734" s="129">
        <v>0</v>
      </c>
      <c r="X734" s="132">
        <v>0</v>
      </c>
      <c r="Y734" s="129">
        <v>1.712833333333333</v>
      </c>
      <c r="Z734" s="132">
        <v>0</v>
      </c>
      <c r="AA734" s="129">
        <v>0</v>
      </c>
      <c r="AB734" s="132">
        <v>0</v>
      </c>
      <c r="AC734" s="58">
        <f t="shared" si="364"/>
        <v>1.712833333333333</v>
      </c>
      <c r="AD734" s="58"/>
      <c r="AE734" s="58"/>
    </row>
    <row r="735" spans="2:31" x14ac:dyDescent="0.3">
      <c r="B735" s="57" t="s">
        <v>26</v>
      </c>
      <c r="C735" s="57"/>
      <c r="D735" s="57"/>
      <c r="E735" s="129">
        <v>0</v>
      </c>
      <c r="F735" s="132">
        <v>0</v>
      </c>
      <c r="G735" s="129">
        <v>0</v>
      </c>
      <c r="H735" s="132">
        <v>0</v>
      </c>
      <c r="I735" s="129">
        <v>0</v>
      </c>
      <c r="J735" s="132">
        <v>0</v>
      </c>
      <c r="K735" s="129">
        <v>0</v>
      </c>
      <c r="L735" s="132">
        <v>0</v>
      </c>
      <c r="M735" s="129">
        <v>0</v>
      </c>
      <c r="N735" s="132">
        <v>0</v>
      </c>
      <c r="O735" s="129">
        <v>0</v>
      </c>
      <c r="P735" s="132">
        <v>0</v>
      </c>
      <c r="Q735" s="129">
        <v>0</v>
      </c>
      <c r="R735" s="132">
        <v>0</v>
      </c>
      <c r="S735" s="129">
        <v>0</v>
      </c>
      <c r="T735" s="132">
        <v>0</v>
      </c>
      <c r="U735" s="129">
        <v>0</v>
      </c>
      <c r="V735" s="132">
        <v>0</v>
      </c>
      <c r="W735" s="129">
        <v>0</v>
      </c>
      <c r="X735" s="132">
        <v>0</v>
      </c>
      <c r="Y735" s="129">
        <v>5.3904999999999994</v>
      </c>
      <c r="Z735" s="132">
        <v>7.4010000000000007</v>
      </c>
      <c r="AA735" s="129">
        <v>4.7760000000000016</v>
      </c>
      <c r="AB735" s="132">
        <v>0</v>
      </c>
      <c r="AC735" s="58">
        <f t="shared" si="364"/>
        <v>17.567500000000003</v>
      </c>
      <c r="AD735" s="58"/>
      <c r="AE735" s="58"/>
    </row>
    <row r="736" spans="2:31" x14ac:dyDescent="0.3">
      <c r="B736" s="57" t="s">
        <v>27</v>
      </c>
      <c r="C736" s="57"/>
      <c r="D736" s="57"/>
      <c r="E736" s="129">
        <v>0</v>
      </c>
      <c r="F736" s="132">
        <v>0</v>
      </c>
      <c r="G736" s="129">
        <v>0</v>
      </c>
      <c r="H736" s="132">
        <v>0</v>
      </c>
      <c r="I736" s="129">
        <v>0</v>
      </c>
      <c r="J736" s="132">
        <v>0</v>
      </c>
      <c r="K736" s="129">
        <v>0</v>
      </c>
      <c r="L736" s="132">
        <v>0</v>
      </c>
      <c r="M736" s="129">
        <v>0</v>
      </c>
      <c r="N736" s="132">
        <v>0</v>
      </c>
      <c r="O736" s="129">
        <v>0</v>
      </c>
      <c r="P736" s="132">
        <v>0</v>
      </c>
      <c r="Q736" s="129">
        <v>0</v>
      </c>
      <c r="R736" s="132">
        <v>0</v>
      </c>
      <c r="S736" s="129">
        <v>0</v>
      </c>
      <c r="T736" s="132">
        <v>0</v>
      </c>
      <c r="U736" s="129">
        <v>0</v>
      </c>
      <c r="V736" s="132">
        <v>0</v>
      </c>
      <c r="W736" s="129">
        <v>0</v>
      </c>
      <c r="X736" s="132">
        <v>0</v>
      </c>
      <c r="Y736" s="129">
        <v>0</v>
      </c>
      <c r="Z736" s="132">
        <v>0</v>
      </c>
      <c r="AA736" s="129">
        <v>0</v>
      </c>
      <c r="AB736" s="132">
        <v>0</v>
      </c>
      <c r="AC736" s="58">
        <f t="shared" si="364"/>
        <v>0</v>
      </c>
      <c r="AD736" s="58"/>
      <c r="AE736" s="58"/>
    </row>
    <row r="737" spans="2:31" x14ac:dyDescent="0.3">
      <c r="B737" s="57" t="s">
        <v>28</v>
      </c>
      <c r="C737" s="57"/>
      <c r="D737" s="57"/>
      <c r="E737" s="129">
        <v>0</v>
      </c>
      <c r="F737" s="132">
        <v>0</v>
      </c>
      <c r="G737" s="129">
        <v>0</v>
      </c>
      <c r="H737" s="132">
        <v>0</v>
      </c>
      <c r="I737" s="129">
        <v>0</v>
      </c>
      <c r="J737" s="132">
        <v>0</v>
      </c>
      <c r="K737" s="129">
        <v>0</v>
      </c>
      <c r="L737" s="132">
        <v>0</v>
      </c>
      <c r="M737" s="129">
        <v>0</v>
      </c>
      <c r="N737" s="132">
        <v>0</v>
      </c>
      <c r="O737" s="129">
        <v>0</v>
      </c>
      <c r="P737" s="132">
        <v>0</v>
      </c>
      <c r="Q737" s="129">
        <v>0</v>
      </c>
      <c r="R737" s="132">
        <v>0</v>
      </c>
      <c r="S737" s="129">
        <v>0</v>
      </c>
      <c r="T737" s="132">
        <v>0</v>
      </c>
      <c r="U737" s="129">
        <v>0</v>
      </c>
      <c r="V737" s="132">
        <v>0</v>
      </c>
      <c r="W737" s="129">
        <v>0</v>
      </c>
      <c r="X737" s="132">
        <v>0</v>
      </c>
      <c r="Y737" s="129">
        <v>0</v>
      </c>
      <c r="Z737" s="132">
        <v>0</v>
      </c>
      <c r="AA737" s="129">
        <v>0</v>
      </c>
      <c r="AB737" s="132">
        <v>0</v>
      </c>
      <c r="AC737" s="58">
        <f t="shared" si="364"/>
        <v>0</v>
      </c>
      <c r="AD737" s="58"/>
      <c r="AE737" s="58"/>
    </row>
    <row r="738" spans="2:31" x14ac:dyDescent="0.3">
      <c r="B738" s="57" t="s">
        <v>98</v>
      </c>
      <c r="C738" s="57"/>
      <c r="D738" s="57"/>
      <c r="E738" s="129">
        <v>0</v>
      </c>
      <c r="F738" s="132">
        <v>0</v>
      </c>
      <c r="G738" s="129">
        <v>0</v>
      </c>
      <c r="H738" s="132">
        <v>0</v>
      </c>
      <c r="I738" s="129">
        <v>0</v>
      </c>
      <c r="J738" s="132">
        <v>0</v>
      </c>
      <c r="K738" s="129">
        <v>0</v>
      </c>
      <c r="L738" s="132">
        <v>0</v>
      </c>
      <c r="M738" s="129">
        <v>0</v>
      </c>
      <c r="N738" s="132">
        <v>0</v>
      </c>
      <c r="O738" s="129">
        <v>0</v>
      </c>
      <c r="P738" s="132">
        <v>0</v>
      </c>
      <c r="Q738" s="129">
        <v>0</v>
      </c>
      <c r="R738" s="132">
        <v>0</v>
      </c>
      <c r="S738" s="129">
        <v>0</v>
      </c>
      <c r="T738" s="132">
        <v>0</v>
      </c>
      <c r="U738" s="129">
        <v>0</v>
      </c>
      <c r="V738" s="132">
        <v>0</v>
      </c>
      <c r="W738" s="129">
        <v>0</v>
      </c>
      <c r="X738" s="132">
        <v>0</v>
      </c>
      <c r="Y738" s="129">
        <v>0</v>
      </c>
      <c r="Z738" s="132">
        <v>0</v>
      </c>
      <c r="AA738" s="129">
        <v>0</v>
      </c>
      <c r="AB738" s="132">
        <v>0</v>
      </c>
      <c r="AC738" s="58">
        <f t="shared" si="364"/>
        <v>0</v>
      </c>
      <c r="AD738" s="58"/>
      <c r="AE738" s="58"/>
    </row>
    <row r="739" spans="2:31" x14ac:dyDescent="0.3">
      <c r="B739" s="57" t="s">
        <v>29</v>
      </c>
      <c r="C739" s="57"/>
      <c r="D739" s="57"/>
      <c r="E739" s="129">
        <v>0</v>
      </c>
      <c r="F739" s="132">
        <v>0</v>
      </c>
      <c r="G739" s="129">
        <v>0</v>
      </c>
      <c r="H739" s="132">
        <v>0</v>
      </c>
      <c r="I739" s="129">
        <v>0</v>
      </c>
      <c r="J739" s="132">
        <v>0</v>
      </c>
      <c r="K739" s="129">
        <v>0</v>
      </c>
      <c r="L739" s="132">
        <v>0</v>
      </c>
      <c r="M739" s="129">
        <v>0</v>
      </c>
      <c r="N739" s="132">
        <v>0</v>
      </c>
      <c r="O739" s="129">
        <v>0</v>
      </c>
      <c r="P739" s="132">
        <v>0</v>
      </c>
      <c r="Q739" s="129">
        <v>0</v>
      </c>
      <c r="R739" s="132">
        <v>0</v>
      </c>
      <c r="S739" s="129">
        <v>0</v>
      </c>
      <c r="T739" s="132">
        <v>0</v>
      </c>
      <c r="U739" s="129">
        <v>0</v>
      </c>
      <c r="V739" s="132">
        <v>0</v>
      </c>
      <c r="W739" s="129">
        <v>0</v>
      </c>
      <c r="X739" s="132">
        <v>0</v>
      </c>
      <c r="Y739" s="129">
        <v>0</v>
      </c>
      <c r="Z739" s="132">
        <v>0</v>
      </c>
      <c r="AA739" s="129">
        <v>0</v>
      </c>
      <c r="AB739" s="132">
        <v>0</v>
      </c>
      <c r="AC739" s="58">
        <f t="shared" si="364"/>
        <v>0</v>
      </c>
      <c r="AD739" s="58"/>
      <c r="AE739" s="58"/>
    </row>
    <row r="740" spans="2:31" x14ac:dyDescent="0.3">
      <c r="B740" s="57" t="s">
        <v>30</v>
      </c>
      <c r="C740" s="57"/>
      <c r="D740" s="57"/>
      <c r="E740" s="129">
        <v>0</v>
      </c>
      <c r="F740" s="132">
        <v>0</v>
      </c>
      <c r="G740" s="129">
        <v>0</v>
      </c>
      <c r="H740" s="132">
        <v>0</v>
      </c>
      <c r="I740" s="129">
        <v>0</v>
      </c>
      <c r="J740" s="132">
        <v>0</v>
      </c>
      <c r="K740" s="129">
        <v>0</v>
      </c>
      <c r="L740" s="132">
        <v>0</v>
      </c>
      <c r="M740" s="129">
        <v>0</v>
      </c>
      <c r="N740" s="132">
        <v>0</v>
      </c>
      <c r="O740" s="129">
        <v>0</v>
      </c>
      <c r="P740" s="132">
        <v>0</v>
      </c>
      <c r="Q740" s="129">
        <v>0</v>
      </c>
      <c r="R740" s="132">
        <v>0</v>
      </c>
      <c r="S740" s="129">
        <v>0</v>
      </c>
      <c r="T740" s="132">
        <v>0</v>
      </c>
      <c r="U740" s="129">
        <v>0</v>
      </c>
      <c r="V740" s="132">
        <v>0</v>
      </c>
      <c r="W740" s="129">
        <v>0</v>
      </c>
      <c r="X740" s="132">
        <v>0</v>
      </c>
      <c r="Y740" s="129">
        <v>0</v>
      </c>
      <c r="Z740" s="132">
        <v>0</v>
      </c>
      <c r="AA740" s="129">
        <v>0</v>
      </c>
      <c r="AB740" s="132">
        <v>0</v>
      </c>
      <c r="AC740" s="58">
        <f t="shared" si="364"/>
        <v>0</v>
      </c>
      <c r="AD740" s="58"/>
      <c r="AE740" s="58"/>
    </row>
    <row r="741" spans="2:31" x14ac:dyDescent="0.3">
      <c r="B741" s="57" t="s">
        <v>31</v>
      </c>
      <c r="C741" s="57"/>
      <c r="D741" s="57"/>
      <c r="E741" s="129">
        <v>0</v>
      </c>
      <c r="F741" s="132">
        <v>0</v>
      </c>
      <c r="G741" s="129">
        <v>0</v>
      </c>
      <c r="H741" s="132">
        <v>0</v>
      </c>
      <c r="I741" s="129">
        <v>0</v>
      </c>
      <c r="J741" s="132">
        <v>0</v>
      </c>
      <c r="K741" s="129">
        <v>0</v>
      </c>
      <c r="L741" s="132">
        <v>0</v>
      </c>
      <c r="M741" s="129">
        <v>0</v>
      </c>
      <c r="N741" s="132">
        <v>0</v>
      </c>
      <c r="O741" s="129">
        <v>0</v>
      </c>
      <c r="P741" s="132">
        <v>0</v>
      </c>
      <c r="Q741" s="129">
        <v>0</v>
      </c>
      <c r="R741" s="132">
        <v>0</v>
      </c>
      <c r="S741" s="129">
        <v>0</v>
      </c>
      <c r="T741" s="132">
        <v>0</v>
      </c>
      <c r="U741" s="129">
        <v>0</v>
      </c>
      <c r="V741" s="132">
        <v>0</v>
      </c>
      <c r="W741" s="129">
        <v>0</v>
      </c>
      <c r="X741" s="132">
        <v>0</v>
      </c>
      <c r="Y741" s="129">
        <v>8.0833333333333268</v>
      </c>
      <c r="Z741" s="132">
        <v>9.5</v>
      </c>
      <c r="AA741" s="129">
        <v>5.6033333333333291</v>
      </c>
      <c r="AB741" s="132">
        <v>0</v>
      </c>
      <c r="AC741" s="58">
        <f t="shared" si="364"/>
        <v>23.186666666666657</v>
      </c>
      <c r="AD741" s="58"/>
      <c r="AE741" s="58"/>
    </row>
    <row r="742" spans="2:31" x14ac:dyDescent="0.3">
      <c r="B742" s="57" t="s">
        <v>32</v>
      </c>
      <c r="C742" s="57"/>
      <c r="D742" s="57"/>
      <c r="E742" s="129">
        <v>0</v>
      </c>
      <c r="F742" s="132">
        <v>0</v>
      </c>
      <c r="G742" s="129">
        <v>0</v>
      </c>
      <c r="H742" s="132">
        <v>0</v>
      </c>
      <c r="I742" s="129">
        <v>0</v>
      </c>
      <c r="J742" s="132">
        <v>0</v>
      </c>
      <c r="K742" s="129">
        <v>0</v>
      </c>
      <c r="L742" s="132">
        <v>0</v>
      </c>
      <c r="M742" s="129">
        <v>0</v>
      </c>
      <c r="N742" s="132">
        <v>0</v>
      </c>
      <c r="O742" s="129">
        <v>0</v>
      </c>
      <c r="P742" s="132">
        <v>0</v>
      </c>
      <c r="Q742" s="129">
        <v>0</v>
      </c>
      <c r="R742" s="132">
        <v>0</v>
      </c>
      <c r="S742" s="129">
        <v>0</v>
      </c>
      <c r="T742" s="132">
        <v>0</v>
      </c>
      <c r="U742" s="129">
        <v>0</v>
      </c>
      <c r="V742" s="132">
        <v>0</v>
      </c>
      <c r="W742" s="129">
        <v>0</v>
      </c>
      <c r="X742" s="132">
        <v>0</v>
      </c>
      <c r="Y742" s="129">
        <v>0</v>
      </c>
      <c r="Z742" s="132">
        <v>0</v>
      </c>
      <c r="AA742" s="129">
        <v>0</v>
      </c>
      <c r="AB742" s="132">
        <v>0</v>
      </c>
      <c r="AC742" s="58">
        <f t="shared" si="364"/>
        <v>0</v>
      </c>
      <c r="AD742" s="58"/>
      <c r="AE742" s="58"/>
    </row>
    <row r="743" spans="2:31" x14ac:dyDescent="0.3">
      <c r="B743" s="57" t="s">
        <v>33</v>
      </c>
      <c r="C743" s="57"/>
      <c r="D743" s="57"/>
      <c r="E743" s="129">
        <v>0</v>
      </c>
      <c r="F743" s="132">
        <v>0</v>
      </c>
      <c r="G743" s="129">
        <v>0</v>
      </c>
      <c r="H743" s="132">
        <v>0</v>
      </c>
      <c r="I743" s="129">
        <v>0</v>
      </c>
      <c r="J743" s="132">
        <v>0</v>
      </c>
      <c r="K743" s="129">
        <v>0</v>
      </c>
      <c r="L743" s="132">
        <v>0</v>
      </c>
      <c r="M743" s="129">
        <v>0</v>
      </c>
      <c r="N743" s="132">
        <v>0</v>
      </c>
      <c r="O743" s="129">
        <v>0</v>
      </c>
      <c r="P743" s="132">
        <v>0</v>
      </c>
      <c r="Q743" s="129">
        <v>0</v>
      </c>
      <c r="R743" s="132">
        <v>0</v>
      </c>
      <c r="S743" s="129">
        <v>0</v>
      </c>
      <c r="T743" s="132">
        <v>0</v>
      </c>
      <c r="U743" s="129">
        <v>0</v>
      </c>
      <c r="V743" s="132">
        <v>0</v>
      </c>
      <c r="W743" s="129">
        <v>0</v>
      </c>
      <c r="X743" s="132">
        <v>0</v>
      </c>
      <c r="Y743" s="129">
        <v>2.2629999999999995</v>
      </c>
      <c r="Z743" s="132">
        <v>2.0041666666666664</v>
      </c>
      <c r="AA743" s="129">
        <v>0.78833333333333333</v>
      </c>
      <c r="AB743" s="132">
        <v>0</v>
      </c>
      <c r="AC743" s="58">
        <f t="shared" si="364"/>
        <v>5.0554999999999994</v>
      </c>
      <c r="AD743" s="58"/>
      <c r="AE743" s="58"/>
    </row>
    <row r="744" spans="2:31" x14ac:dyDescent="0.3">
      <c r="B744" s="57" t="s">
        <v>34</v>
      </c>
      <c r="C744" s="57"/>
      <c r="D744" s="57"/>
      <c r="E744" s="129">
        <v>0</v>
      </c>
      <c r="F744" s="132">
        <v>0</v>
      </c>
      <c r="G744" s="129">
        <v>0</v>
      </c>
      <c r="H744" s="132">
        <v>0</v>
      </c>
      <c r="I744" s="129">
        <v>0</v>
      </c>
      <c r="J744" s="132">
        <v>0</v>
      </c>
      <c r="K744" s="129">
        <v>0</v>
      </c>
      <c r="L744" s="132">
        <v>0</v>
      </c>
      <c r="M744" s="129">
        <v>0</v>
      </c>
      <c r="N744" s="132">
        <v>0</v>
      </c>
      <c r="O744" s="129">
        <v>0</v>
      </c>
      <c r="P744" s="132">
        <v>0</v>
      </c>
      <c r="Q744" s="129">
        <v>0</v>
      </c>
      <c r="R744" s="132">
        <v>0</v>
      </c>
      <c r="S744" s="129">
        <v>0</v>
      </c>
      <c r="T744" s="132">
        <v>0</v>
      </c>
      <c r="U744" s="129">
        <v>0</v>
      </c>
      <c r="V744" s="132">
        <v>0</v>
      </c>
      <c r="W744" s="129">
        <v>0</v>
      </c>
      <c r="X744" s="132">
        <v>0</v>
      </c>
      <c r="Y744" s="129">
        <v>1.8346666666666667</v>
      </c>
      <c r="Z744" s="132">
        <v>1.8203333333333338</v>
      </c>
      <c r="AA744" s="129">
        <v>0.9378333333333333</v>
      </c>
      <c r="AB744" s="132">
        <v>0</v>
      </c>
      <c r="AC744" s="58">
        <f t="shared" si="364"/>
        <v>4.5928333333333331</v>
      </c>
      <c r="AD744" s="58"/>
      <c r="AE744" s="58"/>
    </row>
    <row r="745" spans="2:31" x14ac:dyDescent="0.3">
      <c r="B745" s="57" t="s">
        <v>35</v>
      </c>
      <c r="C745" s="57"/>
      <c r="D745" s="57"/>
      <c r="E745" s="129">
        <v>0</v>
      </c>
      <c r="F745" s="132">
        <v>0</v>
      </c>
      <c r="G745" s="129">
        <v>0</v>
      </c>
      <c r="H745" s="132">
        <v>0</v>
      </c>
      <c r="I745" s="129">
        <v>0</v>
      </c>
      <c r="J745" s="132">
        <v>0</v>
      </c>
      <c r="K745" s="129">
        <v>0</v>
      </c>
      <c r="L745" s="132">
        <v>0</v>
      </c>
      <c r="M745" s="129">
        <v>0</v>
      </c>
      <c r="N745" s="132">
        <v>0</v>
      </c>
      <c r="O745" s="129">
        <v>0</v>
      </c>
      <c r="P745" s="132">
        <v>0</v>
      </c>
      <c r="Q745" s="129">
        <v>0</v>
      </c>
      <c r="R745" s="132">
        <v>0</v>
      </c>
      <c r="S745" s="129">
        <v>0</v>
      </c>
      <c r="T745" s="132">
        <v>0</v>
      </c>
      <c r="U745" s="129">
        <v>0</v>
      </c>
      <c r="V745" s="132">
        <v>0</v>
      </c>
      <c r="W745" s="129">
        <v>0</v>
      </c>
      <c r="X745" s="132">
        <v>0</v>
      </c>
      <c r="Y745" s="129">
        <v>11.999500000000001</v>
      </c>
      <c r="Z745" s="132">
        <v>20.211000000000002</v>
      </c>
      <c r="AA745" s="129">
        <v>12.019</v>
      </c>
      <c r="AB745" s="132">
        <v>12.705500000000004</v>
      </c>
      <c r="AC745" s="58">
        <f t="shared" si="364"/>
        <v>56.935000000000002</v>
      </c>
      <c r="AD745" s="58"/>
      <c r="AE745" s="58"/>
    </row>
    <row r="746" spans="2:31" x14ac:dyDescent="0.3">
      <c r="B746" s="57" t="s">
        <v>36</v>
      </c>
      <c r="C746" s="57"/>
      <c r="D746" s="57"/>
      <c r="E746" s="129">
        <v>0</v>
      </c>
      <c r="F746" s="132">
        <v>0</v>
      </c>
      <c r="G746" s="129">
        <v>0</v>
      </c>
      <c r="H746" s="132">
        <v>0</v>
      </c>
      <c r="I746" s="129">
        <v>0</v>
      </c>
      <c r="J746" s="132">
        <v>0</v>
      </c>
      <c r="K746" s="129">
        <v>0</v>
      </c>
      <c r="L746" s="132">
        <v>0</v>
      </c>
      <c r="M746" s="129">
        <v>0</v>
      </c>
      <c r="N746" s="132">
        <v>0</v>
      </c>
      <c r="O746" s="129">
        <v>0</v>
      </c>
      <c r="P746" s="132">
        <v>0</v>
      </c>
      <c r="Q746" s="129">
        <v>0</v>
      </c>
      <c r="R746" s="132">
        <v>0</v>
      </c>
      <c r="S746" s="129">
        <v>0</v>
      </c>
      <c r="T746" s="132">
        <v>0</v>
      </c>
      <c r="U746" s="129">
        <v>0</v>
      </c>
      <c r="V746" s="132">
        <v>0</v>
      </c>
      <c r="W746" s="129">
        <v>0</v>
      </c>
      <c r="X746" s="132">
        <v>0</v>
      </c>
      <c r="Y746" s="129">
        <v>0</v>
      </c>
      <c r="Z746" s="132">
        <v>0</v>
      </c>
      <c r="AA746" s="129">
        <v>0</v>
      </c>
      <c r="AB746" s="132">
        <v>0</v>
      </c>
      <c r="AC746" s="58">
        <f t="shared" si="364"/>
        <v>0</v>
      </c>
      <c r="AD746" s="58"/>
      <c r="AE746" s="58"/>
    </row>
    <row r="747" spans="2:31" x14ac:dyDescent="0.3">
      <c r="B747" s="12" t="s">
        <v>86</v>
      </c>
      <c r="C747" s="12"/>
      <c r="D747" s="12"/>
      <c r="E747" s="129">
        <v>0</v>
      </c>
      <c r="F747" s="132">
        <v>0</v>
      </c>
      <c r="G747" s="129">
        <v>0</v>
      </c>
      <c r="H747" s="132">
        <v>0</v>
      </c>
      <c r="I747" s="129">
        <v>0</v>
      </c>
      <c r="J747" s="132">
        <v>0</v>
      </c>
      <c r="K747" s="129">
        <v>0</v>
      </c>
      <c r="L747" s="132">
        <v>0</v>
      </c>
      <c r="M747" s="129">
        <v>0</v>
      </c>
      <c r="N747" s="132">
        <v>0</v>
      </c>
      <c r="O747" s="129">
        <v>0</v>
      </c>
      <c r="P747" s="132">
        <v>0</v>
      </c>
      <c r="Q747" s="129">
        <v>0</v>
      </c>
      <c r="R747" s="132">
        <v>0</v>
      </c>
      <c r="S747" s="129">
        <v>0</v>
      </c>
      <c r="T747" s="132">
        <v>0</v>
      </c>
      <c r="U747" s="129">
        <v>0</v>
      </c>
      <c r="V747" s="132">
        <v>0</v>
      </c>
      <c r="W747" s="129">
        <v>0</v>
      </c>
      <c r="X747" s="132">
        <v>0</v>
      </c>
      <c r="Y747" s="129">
        <v>0</v>
      </c>
      <c r="Z747" s="132">
        <v>0.45033333333333325</v>
      </c>
      <c r="AA747" s="129">
        <v>4.1595000000000022</v>
      </c>
      <c r="AB747" s="132">
        <v>0</v>
      </c>
      <c r="AC747" s="58">
        <f t="shared" si="364"/>
        <v>4.6098333333333352</v>
      </c>
      <c r="AD747" s="58"/>
      <c r="AE747" s="58"/>
    </row>
    <row r="748" spans="2:31" x14ac:dyDescent="0.3">
      <c r="B748" s="12" t="s">
        <v>87</v>
      </c>
      <c r="C748" s="12"/>
      <c r="D748" s="12"/>
      <c r="E748" s="129">
        <v>0</v>
      </c>
      <c r="F748" s="132">
        <v>0</v>
      </c>
      <c r="G748" s="129">
        <v>0</v>
      </c>
      <c r="H748" s="132">
        <v>0</v>
      </c>
      <c r="I748" s="129">
        <v>0</v>
      </c>
      <c r="J748" s="132">
        <v>0</v>
      </c>
      <c r="K748" s="129">
        <v>0</v>
      </c>
      <c r="L748" s="132">
        <v>0</v>
      </c>
      <c r="M748" s="129">
        <v>0</v>
      </c>
      <c r="N748" s="132">
        <v>0</v>
      </c>
      <c r="O748" s="129">
        <v>0</v>
      </c>
      <c r="P748" s="132">
        <v>0</v>
      </c>
      <c r="Q748" s="129">
        <v>0</v>
      </c>
      <c r="R748" s="132">
        <v>0</v>
      </c>
      <c r="S748" s="129">
        <v>0</v>
      </c>
      <c r="T748" s="132">
        <v>0</v>
      </c>
      <c r="U748" s="129">
        <v>0</v>
      </c>
      <c r="V748" s="132">
        <v>0</v>
      </c>
      <c r="W748" s="129">
        <v>0</v>
      </c>
      <c r="X748" s="132">
        <v>0</v>
      </c>
      <c r="Y748" s="129">
        <v>1.817666666666667</v>
      </c>
      <c r="Z748" s="132">
        <v>7.5140000000000002</v>
      </c>
      <c r="AA748" s="129">
        <v>4.2293333333333374</v>
      </c>
      <c r="AB748" s="132">
        <v>0</v>
      </c>
      <c r="AC748" s="58">
        <f t="shared" si="364"/>
        <v>13.561000000000003</v>
      </c>
      <c r="AD748" s="58"/>
      <c r="AE748" s="58"/>
    </row>
    <row r="749" spans="2:31" x14ac:dyDescent="0.3">
      <c r="B749" s="12" t="s">
        <v>100</v>
      </c>
      <c r="C749" s="12"/>
      <c r="D749" s="12"/>
      <c r="E749" s="129">
        <v>0</v>
      </c>
      <c r="F749" s="132">
        <v>0</v>
      </c>
      <c r="G749" s="129">
        <v>0</v>
      </c>
      <c r="H749" s="132">
        <v>0</v>
      </c>
      <c r="I749" s="129">
        <v>0</v>
      </c>
      <c r="J749" s="132">
        <v>0</v>
      </c>
      <c r="K749" s="129">
        <v>0</v>
      </c>
      <c r="L749" s="132">
        <v>0</v>
      </c>
      <c r="M749" s="129">
        <v>0</v>
      </c>
      <c r="N749" s="132">
        <v>0</v>
      </c>
      <c r="O749" s="129">
        <v>0</v>
      </c>
      <c r="P749" s="132">
        <v>0</v>
      </c>
      <c r="Q749" s="129">
        <v>0</v>
      </c>
      <c r="R749" s="132">
        <v>0</v>
      </c>
      <c r="S749" s="129">
        <v>0</v>
      </c>
      <c r="T749" s="132">
        <v>0</v>
      </c>
      <c r="U749" s="129">
        <v>0</v>
      </c>
      <c r="V749" s="132">
        <v>0</v>
      </c>
      <c r="W749" s="129">
        <v>0</v>
      </c>
      <c r="X749" s="132">
        <v>0</v>
      </c>
      <c r="Y749" s="129">
        <v>7.171666666666666</v>
      </c>
      <c r="Z749" s="132">
        <v>4.6966666666666663</v>
      </c>
      <c r="AA749" s="129">
        <v>7.4999999999999942E-2</v>
      </c>
      <c r="AB749" s="132">
        <v>0</v>
      </c>
      <c r="AC749" s="58">
        <f t="shared" si="364"/>
        <v>11.943333333333332</v>
      </c>
      <c r="AD749" s="58"/>
      <c r="AE749" s="58"/>
    </row>
    <row r="750" spans="2:31" x14ac:dyDescent="0.3">
      <c r="B750" s="13" t="s">
        <v>2</v>
      </c>
      <c r="C750" s="13"/>
      <c r="D750" s="13"/>
      <c r="E750" s="14">
        <f>SUM(E712:E749)</f>
        <v>0</v>
      </c>
      <c r="F750" s="14">
        <f t="shared" ref="F750" si="365">SUM(F712:F749)</f>
        <v>0</v>
      </c>
      <c r="G750" s="14">
        <f t="shared" ref="G750" si="366">SUM(G712:G749)</f>
        <v>0</v>
      </c>
      <c r="H750" s="14">
        <f t="shared" ref="H750" si="367">SUM(H712:H749)</f>
        <v>0</v>
      </c>
      <c r="I750" s="14">
        <f t="shared" ref="I750" si="368">SUM(I712:I749)</f>
        <v>0</v>
      </c>
      <c r="J750" s="14">
        <f t="shared" ref="J750" si="369">SUM(J712:J749)</f>
        <v>0</v>
      </c>
      <c r="K750" s="14">
        <f t="shared" ref="K750" si="370">SUM(K712:K749)</f>
        <v>0</v>
      </c>
      <c r="L750" s="14">
        <f t="shared" ref="L750" si="371">SUM(L712:L749)</f>
        <v>0</v>
      </c>
      <c r="M750" s="14">
        <f t="shared" ref="M750" si="372">SUM(M712:M749)</f>
        <v>0</v>
      </c>
      <c r="N750" s="14">
        <f t="shared" ref="N750" si="373">SUM(N712:N749)</f>
        <v>0</v>
      </c>
      <c r="O750" s="14">
        <f t="shared" ref="O750" si="374">SUM(O712:O749)</f>
        <v>0</v>
      </c>
      <c r="P750" s="14">
        <f t="shared" ref="P750" si="375">SUM(P712:P749)</f>
        <v>1.4515</v>
      </c>
      <c r="Q750" s="14">
        <f t="shared" ref="Q750" si="376">SUM(Q712:Q749)</f>
        <v>25.550666666666668</v>
      </c>
      <c r="R750" s="14">
        <f t="shared" ref="R750" si="377">SUM(R712:R749)</f>
        <v>110.07600000000004</v>
      </c>
      <c r="S750" s="14">
        <f t="shared" ref="S750" si="378">SUM(S712:S749)</f>
        <v>175.75200000000001</v>
      </c>
      <c r="T750" s="14">
        <f t="shared" ref="T750" si="379">SUM(T712:T749)</f>
        <v>202.89933333333332</v>
      </c>
      <c r="U750" s="14">
        <f t="shared" ref="U750" si="380">SUM(U712:U749)</f>
        <v>271.62066666666652</v>
      </c>
      <c r="V750" s="14">
        <f t="shared" ref="V750" si="381">SUM(V712:V749)</f>
        <v>278.75549999999987</v>
      </c>
      <c r="W750" s="14">
        <f t="shared" ref="W750" si="382">SUM(W712:W749)</f>
        <v>374.7728333333331</v>
      </c>
      <c r="X750" s="14">
        <f t="shared" ref="X750" si="383">SUM(X712:X749)</f>
        <v>139.38100000000003</v>
      </c>
      <c r="Y750" s="14">
        <f t="shared" ref="Y750" si="384">SUM(Y712:Y749)</f>
        <v>182.72583333333333</v>
      </c>
      <c r="Z750" s="14">
        <f t="shared" ref="Z750" si="385">SUM(Z712:Z749)</f>
        <v>125.8205</v>
      </c>
      <c r="AA750" s="14">
        <f t="shared" ref="AA750" si="386">SUM(AA712:AA749)</f>
        <v>59.06483333333334</v>
      </c>
      <c r="AB750" s="14">
        <f t="shared" ref="AB750" si="387">SUM(AB712:AB749)</f>
        <v>32.77866666666668</v>
      </c>
      <c r="AC750" s="63">
        <f>SUM(AC712:AE749)</f>
        <v>1980.6493333333333</v>
      </c>
      <c r="AD750" s="63"/>
      <c r="AE750" s="63"/>
    </row>
    <row r="753" spans="2:31" x14ac:dyDescent="0.3">
      <c r="B753" s="8">
        <f>'Resumen-Mensual'!$V$22</f>
        <v>45003</v>
      </c>
    </row>
    <row r="754" spans="2:31" x14ac:dyDescent="0.3">
      <c r="B754" s="8"/>
    </row>
    <row r="755" spans="2:31" x14ac:dyDescent="0.3">
      <c r="B755" s="9" t="s">
        <v>81</v>
      </c>
      <c r="C755" s="10"/>
      <c r="D755" s="10"/>
      <c r="E755" s="11">
        <v>1</v>
      </c>
      <c r="F755" s="11">
        <v>2</v>
      </c>
      <c r="G755" s="11">
        <v>3</v>
      </c>
      <c r="H755" s="11">
        <v>4</v>
      </c>
      <c r="I755" s="11">
        <v>5</v>
      </c>
      <c r="J755" s="11">
        <v>6</v>
      </c>
      <c r="K755" s="11">
        <v>7</v>
      </c>
      <c r="L755" s="11">
        <v>8</v>
      </c>
      <c r="M755" s="11">
        <v>9</v>
      </c>
      <c r="N755" s="11">
        <v>10</v>
      </c>
      <c r="O755" s="11">
        <v>11</v>
      </c>
      <c r="P755" s="11">
        <v>12</v>
      </c>
      <c r="Q755" s="11">
        <v>13</v>
      </c>
      <c r="R755" s="11">
        <v>14</v>
      </c>
      <c r="S755" s="11">
        <v>15</v>
      </c>
      <c r="T755" s="11">
        <v>16</v>
      </c>
      <c r="U755" s="11">
        <v>17</v>
      </c>
      <c r="V755" s="11">
        <v>18</v>
      </c>
      <c r="W755" s="11">
        <v>19</v>
      </c>
      <c r="X755" s="11">
        <v>20</v>
      </c>
      <c r="Y755" s="11">
        <v>21</v>
      </c>
      <c r="Z755" s="11">
        <v>22</v>
      </c>
      <c r="AA755" s="11">
        <v>23</v>
      </c>
      <c r="AB755" s="11">
        <v>24</v>
      </c>
      <c r="AC755" s="61" t="s">
        <v>2</v>
      </c>
      <c r="AD755" s="61"/>
      <c r="AE755" s="61"/>
    </row>
    <row r="756" spans="2:31" x14ac:dyDescent="0.3">
      <c r="B756" s="57" t="s">
        <v>4</v>
      </c>
      <c r="C756" s="57"/>
      <c r="D756" s="57"/>
      <c r="E756" s="134">
        <v>0</v>
      </c>
      <c r="F756" s="135">
        <v>0</v>
      </c>
      <c r="G756" s="134">
        <v>0</v>
      </c>
      <c r="H756" s="135">
        <v>0</v>
      </c>
      <c r="I756" s="134">
        <v>0</v>
      </c>
      <c r="J756" s="135">
        <v>0</v>
      </c>
      <c r="K756" s="134">
        <v>0</v>
      </c>
      <c r="L756" s="135">
        <v>0</v>
      </c>
      <c r="M756" s="134">
        <v>0</v>
      </c>
      <c r="N756" s="135">
        <v>0</v>
      </c>
      <c r="O756" s="134">
        <v>0</v>
      </c>
      <c r="P756" s="135">
        <v>0</v>
      </c>
      <c r="Q756" s="134">
        <v>0</v>
      </c>
      <c r="R756" s="135">
        <v>0</v>
      </c>
      <c r="S756" s="134">
        <v>0</v>
      </c>
      <c r="T756" s="135">
        <v>4.4005000000000019</v>
      </c>
      <c r="U756" s="134">
        <v>3.9745000000000013</v>
      </c>
      <c r="V756" s="135">
        <v>6.1883333333333317</v>
      </c>
      <c r="W756" s="134">
        <v>3.7681666666666671</v>
      </c>
      <c r="X756" s="135">
        <v>0</v>
      </c>
      <c r="Y756" s="134">
        <v>0.5538333333333334</v>
      </c>
      <c r="Z756" s="135">
        <v>0.32066666666666666</v>
      </c>
      <c r="AA756" s="134">
        <v>0.17116666666666666</v>
      </c>
      <c r="AB756" s="135">
        <v>2.0324999999999998</v>
      </c>
      <c r="AC756" s="58">
        <f>SUM(E756:AB756)</f>
        <v>21.40966666666667</v>
      </c>
      <c r="AD756" s="58"/>
      <c r="AE756" s="58"/>
    </row>
    <row r="757" spans="2:31" x14ac:dyDescent="0.3">
      <c r="B757" s="57" t="s">
        <v>5</v>
      </c>
      <c r="C757" s="57"/>
      <c r="D757" s="57"/>
      <c r="E757" s="133">
        <v>0</v>
      </c>
      <c r="F757" s="136">
        <v>0</v>
      </c>
      <c r="G757" s="133">
        <v>0</v>
      </c>
      <c r="H757" s="136">
        <v>0</v>
      </c>
      <c r="I757" s="133">
        <v>0</v>
      </c>
      <c r="J757" s="136">
        <v>0</v>
      </c>
      <c r="K757" s="133">
        <v>0</v>
      </c>
      <c r="L757" s="136">
        <v>0</v>
      </c>
      <c r="M757" s="133">
        <v>0</v>
      </c>
      <c r="N757" s="136">
        <v>0</v>
      </c>
      <c r="O757" s="133">
        <v>0</v>
      </c>
      <c r="P757" s="136">
        <v>0</v>
      </c>
      <c r="Q757" s="133">
        <v>0</v>
      </c>
      <c r="R757" s="136">
        <v>1.9464999999999988</v>
      </c>
      <c r="S757" s="133">
        <v>14.250000000000004</v>
      </c>
      <c r="T757" s="136">
        <v>19.479166666666671</v>
      </c>
      <c r="U757" s="133">
        <v>21.948000000000004</v>
      </c>
      <c r="V757" s="136">
        <v>24.392166666666665</v>
      </c>
      <c r="W757" s="133">
        <v>12.355166666666666</v>
      </c>
      <c r="X757" s="136">
        <v>0</v>
      </c>
      <c r="Y757" s="133">
        <v>1.7946666666666675</v>
      </c>
      <c r="Z757" s="136">
        <v>0</v>
      </c>
      <c r="AA757" s="133">
        <v>0</v>
      </c>
      <c r="AB757" s="136">
        <v>0</v>
      </c>
      <c r="AC757" s="58">
        <f t="shared" ref="AC757:AC793" si="388">SUM(E757:AB757)</f>
        <v>96.165666666666681</v>
      </c>
      <c r="AD757" s="58"/>
      <c r="AE757" s="58"/>
    </row>
    <row r="758" spans="2:31" x14ac:dyDescent="0.3">
      <c r="B758" s="57" t="s">
        <v>6</v>
      </c>
      <c r="C758" s="57"/>
      <c r="D758" s="57"/>
      <c r="E758" s="133">
        <v>0</v>
      </c>
      <c r="F758" s="136">
        <v>0</v>
      </c>
      <c r="G758" s="133">
        <v>0</v>
      </c>
      <c r="H758" s="136">
        <v>0</v>
      </c>
      <c r="I758" s="133">
        <v>0</v>
      </c>
      <c r="J758" s="136">
        <v>0</v>
      </c>
      <c r="K758" s="133">
        <v>0</v>
      </c>
      <c r="L758" s="136">
        <v>0</v>
      </c>
      <c r="M758" s="133">
        <v>0</v>
      </c>
      <c r="N758" s="136">
        <v>0</v>
      </c>
      <c r="O758" s="133">
        <v>0</v>
      </c>
      <c r="P758" s="136">
        <v>0</v>
      </c>
      <c r="Q758" s="133">
        <v>0</v>
      </c>
      <c r="R758" s="136">
        <v>0</v>
      </c>
      <c r="S758" s="133">
        <v>0</v>
      </c>
      <c r="T758" s="136">
        <v>0</v>
      </c>
      <c r="U758" s="133">
        <v>8.3865000000000034</v>
      </c>
      <c r="V758" s="136">
        <v>5.272000000000002</v>
      </c>
      <c r="W758" s="133">
        <v>0</v>
      </c>
      <c r="X758" s="136">
        <v>0</v>
      </c>
      <c r="Y758" s="133">
        <v>0.17900000000000016</v>
      </c>
      <c r="Z758" s="136">
        <v>1.6746666666666665</v>
      </c>
      <c r="AA758" s="133">
        <v>3.7696666666666663</v>
      </c>
      <c r="AB758" s="136">
        <v>1.5483333333333331</v>
      </c>
      <c r="AC758" s="58">
        <f t="shared" si="388"/>
        <v>20.83016666666667</v>
      </c>
      <c r="AD758" s="58"/>
      <c r="AE758" s="58"/>
    </row>
    <row r="759" spans="2:31" x14ac:dyDescent="0.3">
      <c r="B759" s="57" t="s">
        <v>99</v>
      </c>
      <c r="C759" s="57"/>
      <c r="D759" s="57"/>
      <c r="E759" s="133">
        <v>0</v>
      </c>
      <c r="F759" s="136">
        <v>0</v>
      </c>
      <c r="G759" s="133">
        <v>0</v>
      </c>
      <c r="H759" s="136">
        <v>0</v>
      </c>
      <c r="I759" s="133">
        <v>0</v>
      </c>
      <c r="J759" s="136">
        <v>0</v>
      </c>
      <c r="K759" s="133">
        <v>0</v>
      </c>
      <c r="L759" s="136">
        <v>0</v>
      </c>
      <c r="M759" s="133">
        <v>0</v>
      </c>
      <c r="N759" s="136">
        <v>0</v>
      </c>
      <c r="O759" s="133">
        <v>0</v>
      </c>
      <c r="P759" s="136">
        <v>0</v>
      </c>
      <c r="Q759" s="133">
        <v>0.38499999999999995</v>
      </c>
      <c r="R759" s="136">
        <v>41.800000000000004</v>
      </c>
      <c r="S759" s="133">
        <v>85.300000000000097</v>
      </c>
      <c r="T759" s="136">
        <v>107.10000000000009</v>
      </c>
      <c r="U759" s="133">
        <v>109.39999999999991</v>
      </c>
      <c r="V759" s="136">
        <v>110.19999999999989</v>
      </c>
      <c r="W759" s="133">
        <v>63.525000000000041</v>
      </c>
      <c r="X759" s="136">
        <v>0</v>
      </c>
      <c r="Y759" s="133">
        <v>84.166666666666671</v>
      </c>
      <c r="Z759" s="136">
        <v>53.599999999999945</v>
      </c>
      <c r="AA759" s="133">
        <v>24.40000000000002</v>
      </c>
      <c r="AB759" s="136">
        <v>6.6999999999999931</v>
      </c>
      <c r="AC759" s="58">
        <f t="shared" si="388"/>
        <v>686.5766666666666</v>
      </c>
      <c r="AD759" s="58"/>
      <c r="AE759" s="58"/>
    </row>
    <row r="760" spans="2:31" x14ac:dyDescent="0.3">
      <c r="B760" s="57" t="s">
        <v>7</v>
      </c>
      <c r="C760" s="57"/>
      <c r="D760" s="57"/>
      <c r="E760" s="133">
        <v>0</v>
      </c>
      <c r="F760" s="136">
        <v>0</v>
      </c>
      <c r="G760" s="133">
        <v>0</v>
      </c>
      <c r="H760" s="136">
        <v>0</v>
      </c>
      <c r="I760" s="133">
        <v>0</v>
      </c>
      <c r="J760" s="136">
        <v>0</v>
      </c>
      <c r="K760" s="133">
        <v>0</v>
      </c>
      <c r="L760" s="136">
        <v>0</v>
      </c>
      <c r="M760" s="133">
        <v>0</v>
      </c>
      <c r="N760" s="136">
        <v>0</v>
      </c>
      <c r="O760" s="133">
        <v>0</v>
      </c>
      <c r="P760" s="136">
        <v>0</v>
      </c>
      <c r="Q760" s="133">
        <v>0</v>
      </c>
      <c r="R760" s="136">
        <v>14.588166666666664</v>
      </c>
      <c r="S760" s="133">
        <v>48.159833333333346</v>
      </c>
      <c r="T760" s="136">
        <v>0</v>
      </c>
      <c r="U760" s="133">
        <v>0</v>
      </c>
      <c r="V760" s="136">
        <v>0</v>
      </c>
      <c r="W760" s="133">
        <v>0</v>
      </c>
      <c r="X760" s="136">
        <v>0</v>
      </c>
      <c r="Y760" s="133">
        <v>0.31850000000000023</v>
      </c>
      <c r="Z760" s="136">
        <v>3.8168333333333333</v>
      </c>
      <c r="AA760" s="133">
        <v>3.3285000000000005</v>
      </c>
      <c r="AB760" s="136">
        <v>3.1515000000000004</v>
      </c>
      <c r="AC760" s="58">
        <f t="shared" si="388"/>
        <v>73.363333333333344</v>
      </c>
      <c r="AD760" s="58"/>
      <c r="AE760" s="58"/>
    </row>
    <row r="761" spans="2:31" x14ac:dyDescent="0.3">
      <c r="B761" s="57" t="s">
        <v>8</v>
      </c>
      <c r="C761" s="57"/>
      <c r="D761" s="57"/>
      <c r="E761" s="133">
        <v>0</v>
      </c>
      <c r="F761" s="136">
        <v>0</v>
      </c>
      <c r="G761" s="133">
        <v>0</v>
      </c>
      <c r="H761" s="136">
        <v>0</v>
      </c>
      <c r="I761" s="133">
        <v>0</v>
      </c>
      <c r="J761" s="136">
        <v>0</v>
      </c>
      <c r="K761" s="133">
        <v>0</v>
      </c>
      <c r="L761" s="136">
        <v>0</v>
      </c>
      <c r="M761" s="133">
        <v>0</v>
      </c>
      <c r="N761" s="136">
        <v>0</v>
      </c>
      <c r="O761" s="133">
        <v>0</v>
      </c>
      <c r="P761" s="136">
        <v>0</v>
      </c>
      <c r="Q761" s="133">
        <v>0</v>
      </c>
      <c r="R761" s="136">
        <v>3.9941666666666662</v>
      </c>
      <c r="S761" s="133">
        <v>0</v>
      </c>
      <c r="T761" s="136">
        <v>0</v>
      </c>
      <c r="U761" s="133">
        <v>0</v>
      </c>
      <c r="V761" s="136">
        <v>0</v>
      </c>
      <c r="W761" s="133">
        <v>0</v>
      </c>
      <c r="X761" s="136">
        <v>0</v>
      </c>
      <c r="Y761" s="133">
        <v>1.509333333333333</v>
      </c>
      <c r="Z761" s="136">
        <v>0.81316666666666626</v>
      </c>
      <c r="AA761" s="133">
        <v>2.1599999999999975</v>
      </c>
      <c r="AB761" s="136">
        <v>7.3600000000000092</v>
      </c>
      <c r="AC761" s="58">
        <f t="shared" si="388"/>
        <v>15.836666666666673</v>
      </c>
      <c r="AD761" s="58"/>
      <c r="AE761" s="58"/>
    </row>
    <row r="762" spans="2:31" x14ac:dyDescent="0.3">
      <c r="B762" s="57" t="s">
        <v>9</v>
      </c>
      <c r="C762" s="57"/>
      <c r="D762" s="57"/>
      <c r="E762" s="133">
        <v>0</v>
      </c>
      <c r="F762" s="136">
        <v>0</v>
      </c>
      <c r="G762" s="133">
        <v>0</v>
      </c>
      <c r="H762" s="136">
        <v>0</v>
      </c>
      <c r="I762" s="133">
        <v>0</v>
      </c>
      <c r="J762" s="136">
        <v>0</v>
      </c>
      <c r="K762" s="133">
        <v>0</v>
      </c>
      <c r="L762" s="136">
        <v>0</v>
      </c>
      <c r="M762" s="133">
        <v>0</v>
      </c>
      <c r="N762" s="136">
        <v>0</v>
      </c>
      <c r="O762" s="133">
        <v>0</v>
      </c>
      <c r="P762" s="136">
        <v>0</v>
      </c>
      <c r="Q762" s="133">
        <v>0</v>
      </c>
      <c r="R762" s="136">
        <v>0</v>
      </c>
      <c r="S762" s="133">
        <v>12.159999999999998</v>
      </c>
      <c r="T762" s="136">
        <v>23.859999999999975</v>
      </c>
      <c r="U762" s="133">
        <v>31.460000000000022</v>
      </c>
      <c r="V762" s="136">
        <v>38.460000000000029</v>
      </c>
      <c r="W762" s="133">
        <v>30.659999999999979</v>
      </c>
      <c r="X762" s="136">
        <v>0</v>
      </c>
      <c r="Y762" s="133">
        <v>0</v>
      </c>
      <c r="Z762" s="136">
        <v>0</v>
      </c>
      <c r="AA762" s="133">
        <v>0</v>
      </c>
      <c r="AB762" s="136">
        <v>0</v>
      </c>
      <c r="AC762" s="58">
        <f t="shared" si="388"/>
        <v>136.6</v>
      </c>
      <c r="AD762" s="58"/>
      <c r="AE762" s="58"/>
    </row>
    <row r="763" spans="2:31" x14ac:dyDescent="0.3">
      <c r="B763" s="57" t="s">
        <v>10</v>
      </c>
      <c r="C763" s="57"/>
      <c r="D763" s="57"/>
      <c r="E763" s="133">
        <v>0</v>
      </c>
      <c r="F763" s="136">
        <v>0</v>
      </c>
      <c r="G763" s="133">
        <v>0</v>
      </c>
      <c r="H763" s="136">
        <v>0</v>
      </c>
      <c r="I763" s="133">
        <v>0</v>
      </c>
      <c r="J763" s="136">
        <v>0</v>
      </c>
      <c r="K763" s="133">
        <v>0</v>
      </c>
      <c r="L763" s="136">
        <v>0</v>
      </c>
      <c r="M763" s="133">
        <v>0</v>
      </c>
      <c r="N763" s="136">
        <v>0</v>
      </c>
      <c r="O763" s="133">
        <v>0</v>
      </c>
      <c r="P763" s="136">
        <v>0</v>
      </c>
      <c r="Q763" s="133">
        <v>0</v>
      </c>
      <c r="R763" s="136">
        <v>0</v>
      </c>
      <c r="S763" s="133">
        <v>0</v>
      </c>
      <c r="T763" s="136">
        <v>0</v>
      </c>
      <c r="U763" s="133">
        <v>0</v>
      </c>
      <c r="V763" s="136">
        <v>0</v>
      </c>
      <c r="W763" s="133">
        <v>4.3251666666666653</v>
      </c>
      <c r="X763" s="136">
        <v>0</v>
      </c>
      <c r="Y763" s="133">
        <v>0</v>
      </c>
      <c r="Z763" s="136">
        <v>0</v>
      </c>
      <c r="AA763" s="133">
        <v>0</v>
      </c>
      <c r="AB763" s="136">
        <v>0</v>
      </c>
      <c r="AC763" s="58">
        <f t="shared" si="388"/>
        <v>4.3251666666666653</v>
      </c>
      <c r="AD763" s="58"/>
      <c r="AE763" s="58"/>
    </row>
    <row r="764" spans="2:31" x14ac:dyDescent="0.3">
      <c r="B764" s="57" t="s">
        <v>11</v>
      </c>
      <c r="C764" s="57"/>
      <c r="D764" s="57"/>
      <c r="E764" s="133">
        <v>0</v>
      </c>
      <c r="F764" s="136">
        <v>0</v>
      </c>
      <c r="G764" s="133">
        <v>0</v>
      </c>
      <c r="H764" s="136">
        <v>0</v>
      </c>
      <c r="I764" s="133">
        <v>0</v>
      </c>
      <c r="J764" s="136">
        <v>0</v>
      </c>
      <c r="K764" s="133">
        <v>0</v>
      </c>
      <c r="L764" s="136">
        <v>0</v>
      </c>
      <c r="M764" s="133">
        <v>0</v>
      </c>
      <c r="N764" s="136">
        <v>0</v>
      </c>
      <c r="O764" s="133">
        <v>0</v>
      </c>
      <c r="P764" s="136">
        <v>0</v>
      </c>
      <c r="Q764" s="133">
        <v>0</v>
      </c>
      <c r="R764" s="136">
        <v>0</v>
      </c>
      <c r="S764" s="133">
        <v>0</v>
      </c>
      <c r="T764" s="136">
        <v>0</v>
      </c>
      <c r="U764" s="133">
        <v>0</v>
      </c>
      <c r="V764" s="136">
        <v>0</v>
      </c>
      <c r="W764" s="133">
        <v>8.5521666666666736</v>
      </c>
      <c r="X764" s="136">
        <v>0</v>
      </c>
      <c r="Y764" s="133">
        <v>0</v>
      </c>
      <c r="Z764" s="136">
        <v>0</v>
      </c>
      <c r="AA764" s="133">
        <v>0</v>
      </c>
      <c r="AB764" s="136">
        <v>0</v>
      </c>
      <c r="AC764" s="58">
        <f t="shared" si="388"/>
        <v>8.5521666666666736</v>
      </c>
      <c r="AD764" s="58"/>
      <c r="AE764" s="58"/>
    </row>
    <row r="765" spans="2:31" x14ac:dyDescent="0.3">
      <c r="B765" s="57" t="s">
        <v>12</v>
      </c>
      <c r="C765" s="57"/>
      <c r="D765" s="57"/>
      <c r="E765" s="133">
        <v>0</v>
      </c>
      <c r="F765" s="136">
        <v>0</v>
      </c>
      <c r="G765" s="133">
        <v>0</v>
      </c>
      <c r="H765" s="136">
        <v>0</v>
      </c>
      <c r="I765" s="133">
        <v>0</v>
      </c>
      <c r="J765" s="136">
        <v>0</v>
      </c>
      <c r="K765" s="133">
        <v>0</v>
      </c>
      <c r="L765" s="136">
        <v>0</v>
      </c>
      <c r="M765" s="133">
        <v>0</v>
      </c>
      <c r="N765" s="136">
        <v>0</v>
      </c>
      <c r="O765" s="133">
        <v>0</v>
      </c>
      <c r="P765" s="136">
        <v>0</v>
      </c>
      <c r="Q765" s="133">
        <v>0</v>
      </c>
      <c r="R765" s="136">
        <v>0</v>
      </c>
      <c r="S765" s="133">
        <v>0</v>
      </c>
      <c r="T765" s="136">
        <v>0</v>
      </c>
      <c r="U765" s="133">
        <v>0</v>
      </c>
      <c r="V765" s="136">
        <v>0.37716666666666732</v>
      </c>
      <c r="W765" s="133">
        <v>10.046833333333334</v>
      </c>
      <c r="X765" s="136">
        <v>0</v>
      </c>
      <c r="Y765" s="133">
        <v>0</v>
      </c>
      <c r="Z765" s="136">
        <v>0</v>
      </c>
      <c r="AA765" s="133">
        <v>0</v>
      </c>
      <c r="AB765" s="136">
        <v>0</v>
      </c>
      <c r="AC765" s="58">
        <f t="shared" si="388"/>
        <v>10.424000000000001</v>
      </c>
      <c r="AD765" s="58"/>
      <c r="AE765" s="58"/>
    </row>
    <row r="766" spans="2:31" x14ac:dyDescent="0.3">
      <c r="B766" s="57" t="s">
        <v>13</v>
      </c>
      <c r="C766" s="57"/>
      <c r="D766" s="57"/>
      <c r="E766" s="133">
        <v>0</v>
      </c>
      <c r="F766" s="136">
        <v>0</v>
      </c>
      <c r="G766" s="133">
        <v>0</v>
      </c>
      <c r="H766" s="136">
        <v>0</v>
      </c>
      <c r="I766" s="133">
        <v>0</v>
      </c>
      <c r="J766" s="136">
        <v>0</v>
      </c>
      <c r="K766" s="133">
        <v>0</v>
      </c>
      <c r="L766" s="136">
        <v>0</v>
      </c>
      <c r="M766" s="133">
        <v>0</v>
      </c>
      <c r="N766" s="136">
        <v>0</v>
      </c>
      <c r="O766" s="133">
        <v>0</v>
      </c>
      <c r="P766" s="136">
        <v>0</v>
      </c>
      <c r="Q766" s="133">
        <v>0</v>
      </c>
      <c r="R766" s="136">
        <v>9.0876666666666672</v>
      </c>
      <c r="S766" s="133">
        <v>29.545166666666628</v>
      </c>
      <c r="T766" s="136">
        <v>11.726166666666666</v>
      </c>
      <c r="U766" s="133">
        <v>3.1346666666666732</v>
      </c>
      <c r="V766" s="136">
        <v>2.6998333333333333</v>
      </c>
      <c r="W766" s="133">
        <v>0</v>
      </c>
      <c r="X766" s="136">
        <v>0</v>
      </c>
      <c r="Y766" s="133">
        <v>0</v>
      </c>
      <c r="Z766" s="136">
        <v>0</v>
      </c>
      <c r="AA766" s="133">
        <v>0</v>
      </c>
      <c r="AB766" s="136">
        <v>0</v>
      </c>
      <c r="AC766" s="58">
        <f t="shared" si="388"/>
        <v>56.193499999999965</v>
      </c>
      <c r="AD766" s="58"/>
      <c r="AE766" s="58"/>
    </row>
    <row r="767" spans="2:31" x14ac:dyDescent="0.3">
      <c r="B767" s="57" t="s">
        <v>14</v>
      </c>
      <c r="C767" s="57"/>
      <c r="D767" s="57"/>
      <c r="E767" s="133">
        <v>0</v>
      </c>
      <c r="F767" s="136">
        <v>0</v>
      </c>
      <c r="G767" s="133">
        <v>0</v>
      </c>
      <c r="H767" s="136">
        <v>0</v>
      </c>
      <c r="I767" s="133">
        <v>0</v>
      </c>
      <c r="J767" s="136">
        <v>0</v>
      </c>
      <c r="K767" s="133">
        <v>0</v>
      </c>
      <c r="L767" s="136">
        <v>0</v>
      </c>
      <c r="M767" s="133">
        <v>0</v>
      </c>
      <c r="N767" s="136">
        <v>0</v>
      </c>
      <c r="O767" s="133">
        <v>0</v>
      </c>
      <c r="P767" s="136">
        <v>0</v>
      </c>
      <c r="Q767" s="133">
        <v>5.1499999999999997E-2</v>
      </c>
      <c r="R767" s="136">
        <v>1.5300000000000009</v>
      </c>
      <c r="S767" s="133">
        <v>1.930000000000003</v>
      </c>
      <c r="T767" s="136">
        <v>1.930000000000003</v>
      </c>
      <c r="U767" s="133">
        <v>1.7300000000000006</v>
      </c>
      <c r="V767" s="136">
        <v>1.7300000000000006</v>
      </c>
      <c r="W767" s="133">
        <v>0.95083333333333375</v>
      </c>
      <c r="X767" s="136">
        <v>0</v>
      </c>
      <c r="Y767" s="133">
        <v>0</v>
      </c>
      <c r="Z767" s="136">
        <v>0</v>
      </c>
      <c r="AA767" s="133">
        <v>0</v>
      </c>
      <c r="AB767" s="136">
        <v>0</v>
      </c>
      <c r="AC767" s="58">
        <f t="shared" si="388"/>
        <v>9.8523333333333429</v>
      </c>
      <c r="AD767" s="58"/>
      <c r="AE767" s="58"/>
    </row>
    <row r="768" spans="2:31" x14ac:dyDescent="0.3">
      <c r="B768" s="57" t="s">
        <v>15</v>
      </c>
      <c r="C768" s="57"/>
      <c r="D768" s="57"/>
      <c r="E768" s="133">
        <v>0</v>
      </c>
      <c r="F768" s="136">
        <v>0</v>
      </c>
      <c r="G768" s="133">
        <v>0</v>
      </c>
      <c r="H768" s="136">
        <v>0</v>
      </c>
      <c r="I768" s="133">
        <v>0</v>
      </c>
      <c r="J768" s="136">
        <v>0</v>
      </c>
      <c r="K768" s="133">
        <v>0</v>
      </c>
      <c r="L768" s="136">
        <v>0</v>
      </c>
      <c r="M768" s="133">
        <v>0</v>
      </c>
      <c r="N768" s="136">
        <v>0</v>
      </c>
      <c r="O768" s="133">
        <v>0</v>
      </c>
      <c r="P768" s="136">
        <v>0</v>
      </c>
      <c r="Q768" s="133">
        <v>0</v>
      </c>
      <c r="R768" s="136">
        <v>0</v>
      </c>
      <c r="S768" s="133">
        <v>0</v>
      </c>
      <c r="T768" s="136">
        <v>0</v>
      </c>
      <c r="U768" s="133">
        <v>0</v>
      </c>
      <c r="V768" s="136">
        <v>0</v>
      </c>
      <c r="W768" s="133">
        <v>2.988</v>
      </c>
      <c r="X768" s="136">
        <v>0</v>
      </c>
      <c r="Y768" s="133">
        <v>0</v>
      </c>
      <c r="Z768" s="136">
        <v>0</v>
      </c>
      <c r="AA768" s="133">
        <v>0</v>
      </c>
      <c r="AB768" s="136">
        <v>0</v>
      </c>
      <c r="AC768" s="58">
        <f t="shared" si="388"/>
        <v>2.988</v>
      </c>
      <c r="AD768" s="58"/>
      <c r="AE768" s="58"/>
    </row>
    <row r="769" spans="2:31" x14ac:dyDescent="0.3">
      <c r="B769" s="57" t="s">
        <v>16</v>
      </c>
      <c r="C769" s="57"/>
      <c r="D769" s="57"/>
      <c r="E769" s="133">
        <v>0</v>
      </c>
      <c r="F769" s="136">
        <v>0</v>
      </c>
      <c r="G769" s="133">
        <v>0</v>
      </c>
      <c r="H769" s="136">
        <v>0</v>
      </c>
      <c r="I769" s="133">
        <v>0</v>
      </c>
      <c r="J769" s="136">
        <v>0</v>
      </c>
      <c r="K769" s="133">
        <v>0</v>
      </c>
      <c r="L769" s="136">
        <v>0</v>
      </c>
      <c r="M769" s="133">
        <v>0</v>
      </c>
      <c r="N769" s="136">
        <v>0</v>
      </c>
      <c r="O769" s="133">
        <v>0</v>
      </c>
      <c r="P769" s="136">
        <v>0</v>
      </c>
      <c r="Q769" s="133">
        <v>0</v>
      </c>
      <c r="R769" s="136">
        <v>0</v>
      </c>
      <c r="S769" s="133">
        <v>0</v>
      </c>
      <c r="T769" s="136">
        <v>0</v>
      </c>
      <c r="U769" s="133">
        <v>0</v>
      </c>
      <c r="V769" s="136">
        <v>0</v>
      </c>
      <c r="W769" s="133">
        <v>0</v>
      </c>
      <c r="X769" s="136">
        <v>0</v>
      </c>
      <c r="Y769" s="133">
        <v>0</v>
      </c>
      <c r="Z769" s="136">
        <v>0</v>
      </c>
      <c r="AA769" s="133">
        <v>0</v>
      </c>
      <c r="AB769" s="136">
        <v>0</v>
      </c>
      <c r="AC769" s="58">
        <f t="shared" si="388"/>
        <v>0</v>
      </c>
      <c r="AD769" s="58"/>
      <c r="AE769" s="58"/>
    </row>
    <row r="770" spans="2:31" x14ac:dyDescent="0.3">
      <c r="B770" s="57" t="s">
        <v>17</v>
      </c>
      <c r="C770" s="57"/>
      <c r="D770" s="57"/>
      <c r="E770" s="133">
        <v>0</v>
      </c>
      <c r="F770" s="136">
        <v>0</v>
      </c>
      <c r="G770" s="133">
        <v>0</v>
      </c>
      <c r="H770" s="136">
        <v>0</v>
      </c>
      <c r="I770" s="133">
        <v>0</v>
      </c>
      <c r="J770" s="136">
        <v>0</v>
      </c>
      <c r="K770" s="133">
        <v>0</v>
      </c>
      <c r="L770" s="136">
        <v>0</v>
      </c>
      <c r="M770" s="133">
        <v>0</v>
      </c>
      <c r="N770" s="136">
        <v>0</v>
      </c>
      <c r="O770" s="133">
        <v>0</v>
      </c>
      <c r="P770" s="136">
        <v>0</v>
      </c>
      <c r="Q770" s="133">
        <v>0</v>
      </c>
      <c r="R770" s="136">
        <v>5.2628333333333313</v>
      </c>
      <c r="S770" s="133">
        <v>15.529166666666661</v>
      </c>
      <c r="T770" s="136">
        <v>13.827333333333334</v>
      </c>
      <c r="U770" s="133">
        <v>17.838666666666668</v>
      </c>
      <c r="V770" s="136">
        <v>21.889000000000003</v>
      </c>
      <c r="W770" s="133">
        <v>13.759333333333331</v>
      </c>
      <c r="X770" s="136">
        <v>0</v>
      </c>
      <c r="Y770" s="133">
        <v>0</v>
      </c>
      <c r="Z770" s="136">
        <v>0</v>
      </c>
      <c r="AA770" s="133">
        <v>0</v>
      </c>
      <c r="AB770" s="136">
        <v>0</v>
      </c>
      <c r="AC770" s="58">
        <f t="shared" si="388"/>
        <v>88.106333333333339</v>
      </c>
      <c r="AD770" s="58"/>
      <c r="AE770" s="58"/>
    </row>
    <row r="771" spans="2:31" x14ac:dyDescent="0.3">
      <c r="B771" s="57" t="s">
        <v>18</v>
      </c>
      <c r="C771" s="57"/>
      <c r="D771" s="57"/>
      <c r="E771" s="133">
        <v>0</v>
      </c>
      <c r="F771" s="136">
        <v>0</v>
      </c>
      <c r="G771" s="133">
        <v>0</v>
      </c>
      <c r="H771" s="136">
        <v>0</v>
      </c>
      <c r="I771" s="133">
        <v>0</v>
      </c>
      <c r="J771" s="136">
        <v>0</v>
      </c>
      <c r="K771" s="133">
        <v>0</v>
      </c>
      <c r="L771" s="136">
        <v>0</v>
      </c>
      <c r="M771" s="133">
        <v>0</v>
      </c>
      <c r="N771" s="136">
        <v>0</v>
      </c>
      <c r="O771" s="133">
        <v>0</v>
      </c>
      <c r="P771" s="136">
        <v>0</v>
      </c>
      <c r="Q771" s="133">
        <v>0</v>
      </c>
      <c r="R771" s="136">
        <v>0</v>
      </c>
      <c r="S771" s="133">
        <v>0</v>
      </c>
      <c r="T771" s="136">
        <v>0</v>
      </c>
      <c r="U771" s="133">
        <v>0</v>
      </c>
      <c r="V771" s="136">
        <v>0</v>
      </c>
      <c r="W771" s="133">
        <v>0</v>
      </c>
      <c r="X771" s="136">
        <v>0</v>
      </c>
      <c r="Y771" s="133">
        <v>0</v>
      </c>
      <c r="Z771" s="136">
        <v>0</v>
      </c>
      <c r="AA771" s="133">
        <v>0</v>
      </c>
      <c r="AB771" s="136">
        <v>0</v>
      </c>
      <c r="AC771" s="58">
        <f t="shared" si="388"/>
        <v>0</v>
      </c>
      <c r="AD771" s="58"/>
      <c r="AE771" s="58"/>
    </row>
    <row r="772" spans="2:31" x14ac:dyDescent="0.3">
      <c r="B772" s="57" t="s">
        <v>19</v>
      </c>
      <c r="C772" s="57"/>
      <c r="D772" s="57"/>
      <c r="E772" s="133">
        <v>0</v>
      </c>
      <c r="F772" s="136">
        <v>0</v>
      </c>
      <c r="G772" s="133">
        <v>0</v>
      </c>
      <c r="H772" s="136">
        <v>0</v>
      </c>
      <c r="I772" s="133">
        <v>0</v>
      </c>
      <c r="J772" s="136">
        <v>0</v>
      </c>
      <c r="K772" s="133">
        <v>0</v>
      </c>
      <c r="L772" s="136">
        <v>0</v>
      </c>
      <c r="M772" s="133">
        <v>0</v>
      </c>
      <c r="N772" s="136">
        <v>0</v>
      </c>
      <c r="O772" s="133">
        <v>0</v>
      </c>
      <c r="P772" s="136">
        <v>0</v>
      </c>
      <c r="Q772" s="133">
        <v>0</v>
      </c>
      <c r="R772" s="136">
        <v>0</v>
      </c>
      <c r="S772" s="133">
        <v>0</v>
      </c>
      <c r="T772" s="136">
        <v>0</v>
      </c>
      <c r="U772" s="133">
        <v>0</v>
      </c>
      <c r="V772" s="136">
        <v>0</v>
      </c>
      <c r="W772" s="133">
        <v>0</v>
      </c>
      <c r="X772" s="136">
        <v>0</v>
      </c>
      <c r="Y772" s="133">
        <v>0</v>
      </c>
      <c r="Z772" s="136">
        <v>0</v>
      </c>
      <c r="AA772" s="133">
        <v>0</v>
      </c>
      <c r="AB772" s="136">
        <v>0</v>
      </c>
      <c r="AC772" s="58">
        <f t="shared" si="388"/>
        <v>0</v>
      </c>
      <c r="AD772" s="58"/>
      <c r="AE772" s="58"/>
    </row>
    <row r="773" spans="2:31" x14ac:dyDescent="0.3">
      <c r="B773" s="57" t="s">
        <v>20</v>
      </c>
      <c r="C773" s="57"/>
      <c r="D773" s="57"/>
      <c r="E773" s="133">
        <v>0</v>
      </c>
      <c r="F773" s="136">
        <v>0</v>
      </c>
      <c r="G773" s="133">
        <v>0</v>
      </c>
      <c r="H773" s="136">
        <v>0</v>
      </c>
      <c r="I773" s="133">
        <v>0</v>
      </c>
      <c r="J773" s="136">
        <v>0</v>
      </c>
      <c r="K773" s="133">
        <v>0</v>
      </c>
      <c r="L773" s="136">
        <v>0</v>
      </c>
      <c r="M773" s="133">
        <v>0</v>
      </c>
      <c r="N773" s="136">
        <v>0</v>
      </c>
      <c r="O773" s="133">
        <v>0</v>
      </c>
      <c r="P773" s="136">
        <v>0</v>
      </c>
      <c r="Q773" s="133">
        <v>0</v>
      </c>
      <c r="R773" s="136">
        <v>0</v>
      </c>
      <c r="S773" s="133">
        <v>0</v>
      </c>
      <c r="T773" s="136">
        <v>0</v>
      </c>
      <c r="U773" s="133">
        <v>0</v>
      </c>
      <c r="V773" s="136">
        <v>0</v>
      </c>
      <c r="W773" s="133">
        <v>0</v>
      </c>
      <c r="X773" s="136">
        <v>0</v>
      </c>
      <c r="Y773" s="133">
        <v>0</v>
      </c>
      <c r="Z773" s="136">
        <v>0</v>
      </c>
      <c r="AA773" s="133">
        <v>0</v>
      </c>
      <c r="AB773" s="136">
        <v>0</v>
      </c>
      <c r="AC773" s="58">
        <f t="shared" si="388"/>
        <v>0</v>
      </c>
      <c r="AD773" s="58"/>
      <c r="AE773" s="58"/>
    </row>
    <row r="774" spans="2:31" x14ac:dyDescent="0.3">
      <c r="B774" s="57" t="s">
        <v>21</v>
      </c>
      <c r="C774" s="57"/>
      <c r="D774" s="57"/>
      <c r="E774" s="133">
        <v>0</v>
      </c>
      <c r="F774" s="136">
        <v>0</v>
      </c>
      <c r="G774" s="133">
        <v>0</v>
      </c>
      <c r="H774" s="136">
        <v>0</v>
      </c>
      <c r="I774" s="133">
        <v>0</v>
      </c>
      <c r="J774" s="136">
        <v>0</v>
      </c>
      <c r="K774" s="133">
        <v>0</v>
      </c>
      <c r="L774" s="136">
        <v>0</v>
      </c>
      <c r="M774" s="133">
        <v>0</v>
      </c>
      <c r="N774" s="136">
        <v>0</v>
      </c>
      <c r="O774" s="133">
        <v>0</v>
      </c>
      <c r="P774" s="136">
        <v>0</v>
      </c>
      <c r="Q774" s="133">
        <v>0</v>
      </c>
      <c r="R774" s="136">
        <v>0</v>
      </c>
      <c r="S774" s="133">
        <v>0</v>
      </c>
      <c r="T774" s="136">
        <v>0</v>
      </c>
      <c r="U774" s="133">
        <v>0</v>
      </c>
      <c r="V774" s="136">
        <v>0</v>
      </c>
      <c r="W774" s="133">
        <v>0</v>
      </c>
      <c r="X774" s="136">
        <v>0</v>
      </c>
      <c r="Y774" s="133">
        <v>0</v>
      </c>
      <c r="Z774" s="136">
        <v>0</v>
      </c>
      <c r="AA774" s="133">
        <v>0</v>
      </c>
      <c r="AB774" s="136">
        <v>0</v>
      </c>
      <c r="AC774" s="58">
        <f t="shared" si="388"/>
        <v>0</v>
      </c>
      <c r="AD774" s="58"/>
      <c r="AE774" s="58"/>
    </row>
    <row r="775" spans="2:31" x14ac:dyDescent="0.3">
      <c r="B775" s="57" t="s">
        <v>22</v>
      </c>
      <c r="C775" s="57"/>
      <c r="D775" s="57"/>
      <c r="E775" s="133">
        <v>0</v>
      </c>
      <c r="F775" s="136">
        <v>0</v>
      </c>
      <c r="G775" s="133">
        <v>0</v>
      </c>
      <c r="H775" s="136">
        <v>0</v>
      </c>
      <c r="I775" s="133">
        <v>0</v>
      </c>
      <c r="J775" s="136">
        <v>0</v>
      </c>
      <c r="K775" s="133">
        <v>0</v>
      </c>
      <c r="L775" s="136">
        <v>0</v>
      </c>
      <c r="M775" s="133">
        <v>0</v>
      </c>
      <c r="N775" s="136">
        <v>0</v>
      </c>
      <c r="O775" s="133">
        <v>0</v>
      </c>
      <c r="P775" s="136">
        <v>0</v>
      </c>
      <c r="Q775" s="133">
        <v>0</v>
      </c>
      <c r="R775" s="136">
        <v>0</v>
      </c>
      <c r="S775" s="133">
        <v>0</v>
      </c>
      <c r="T775" s="136">
        <v>0</v>
      </c>
      <c r="U775" s="133">
        <v>0</v>
      </c>
      <c r="V775" s="136">
        <v>0</v>
      </c>
      <c r="W775" s="133">
        <v>0</v>
      </c>
      <c r="X775" s="136">
        <v>0</v>
      </c>
      <c r="Y775" s="133">
        <v>0</v>
      </c>
      <c r="Z775" s="136">
        <v>0</v>
      </c>
      <c r="AA775" s="133">
        <v>0</v>
      </c>
      <c r="AB775" s="136">
        <v>0</v>
      </c>
      <c r="AC775" s="58">
        <f t="shared" si="388"/>
        <v>0</v>
      </c>
      <c r="AD775" s="58"/>
      <c r="AE775" s="58"/>
    </row>
    <row r="776" spans="2:31" x14ac:dyDescent="0.3">
      <c r="B776" s="57" t="s">
        <v>23</v>
      </c>
      <c r="C776" s="57"/>
      <c r="D776" s="57"/>
      <c r="E776" s="133">
        <v>0</v>
      </c>
      <c r="F776" s="136">
        <v>0</v>
      </c>
      <c r="G776" s="133">
        <v>0</v>
      </c>
      <c r="H776" s="136">
        <v>0</v>
      </c>
      <c r="I776" s="133">
        <v>0</v>
      </c>
      <c r="J776" s="136">
        <v>0</v>
      </c>
      <c r="K776" s="133">
        <v>0</v>
      </c>
      <c r="L776" s="136">
        <v>0</v>
      </c>
      <c r="M776" s="133">
        <v>0</v>
      </c>
      <c r="N776" s="136">
        <v>0</v>
      </c>
      <c r="O776" s="133">
        <v>0</v>
      </c>
      <c r="P776" s="136">
        <v>0</v>
      </c>
      <c r="Q776" s="133">
        <v>0</v>
      </c>
      <c r="R776" s="136">
        <v>1.7833333333333354E-2</v>
      </c>
      <c r="S776" s="133">
        <v>0.93166666666666642</v>
      </c>
      <c r="T776" s="136">
        <v>0</v>
      </c>
      <c r="U776" s="133">
        <v>0</v>
      </c>
      <c r="V776" s="136">
        <v>0</v>
      </c>
      <c r="W776" s="133">
        <v>0</v>
      </c>
      <c r="X776" s="136">
        <v>0</v>
      </c>
      <c r="Y776" s="133">
        <v>0</v>
      </c>
      <c r="Z776" s="136">
        <v>0</v>
      </c>
      <c r="AA776" s="133">
        <v>0</v>
      </c>
      <c r="AB776" s="136">
        <v>0</v>
      </c>
      <c r="AC776" s="58">
        <f t="shared" si="388"/>
        <v>0.94949999999999979</v>
      </c>
      <c r="AD776" s="58"/>
      <c r="AE776" s="58"/>
    </row>
    <row r="777" spans="2:31" x14ac:dyDescent="0.3">
      <c r="B777" s="57" t="s">
        <v>24</v>
      </c>
      <c r="C777" s="57"/>
      <c r="D777" s="57"/>
      <c r="E777" s="133">
        <v>0</v>
      </c>
      <c r="F777" s="136">
        <v>0</v>
      </c>
      <c r="G777" s="133">
        <v>0</v>
      </c>
      <c r="H777" s="136">
        <v>0</v>
      </c>
      <c r="I777" s="133">
        <v>0</v>
      </c>
      <c r="J777" s="136">
        <v>0</v>
      </c>
      <c r="K777" s="133">
        <v>0</v>
      </c>
      <c r="L777" s="136">
        <v>0</v>
      </c>
      <c r="M777" s="133">
        <v>0</v>
      </c>
      <c r="N777" s="136">
        <v>0</v>
      </c>
      <c r="O777" s="133">
        <v>0</v>
      </c>
      <c r="P777" s="136">
        <v>0</v>
      </c>
      <c r="Q777" s="133">
        <v>0.11000000000000001</v>
      </c>
      <c r="R777" s="136">
        <v>3</v>
      </c>
      <c r="S777" s="133">
        <v>4.0999999999999961</v>
      </c>
      <c r="T777" s="136">
        <v>5.699999999999994</v>
      </c>
      <c r="U777" s="133">
        <v>8.1000000000000085</v>
      </c>
      <c r="V777" s="136">
        <v>11.299999999999994</v>
      </c>
      <c r="W777" s="133">
        <v>8.108333333333329</v>
      </c>
      <c r="X777" s="136">
        <v>0</v>
      </c>
      <c r="Y777" s="133">
        <v>0</v>
      </c>
      <c r="Z777" s="136">
        <v>0</v>
      </c>
      <c r="AA777" s="133">
        <v>0</v>
      </c>
      <c r="AB777" s="136">
        <v>0</v>
      </c>
      <c r="AC777" s="58">
        <f t="shared" si="388"/>
        <v>40.418333333333315</v>
      </c>
      <c r="AD777" s="58"/>
      <c r="AE777" s="58"/>
    </row>
    <row r="778" spans="2:31" x14ac:dyDescent="0.3">
      <c r="B778" s="57" t="s">
        <v>25</v>
      </c>
      <c r="C778" s="57"/>
      <c r="D778" s="57"/>
      <c r="E778" s="133">
        <v>0</v>
      </c>
      <c r="F778" s="136">
        <v>0</v>
      </c>
      <c r="G778" s="133">
        <v>0</v>
      </c>
      <c r="H778" s="136">
        <v>0</v>
      </c>
      <c r="I778" s="133">
        <v>0</v>
      </c>
      <c r="J778" s="136">
        <v>0</v>
      </c>
      <c r="K778" s="133">
        <v>0</v>
      </c>
      <c r="L778" s="136">
        <v>0</v>
      </c>
      <c r="M778" s="133">
        <v>0</v>
      </c>
      <c r="N778" s="136">
        <v>0</v>
      </c>
      <c r="O778" s="133">
        <v>0</v>
      </c>
      <c r="P778" s="136">
        <v>0</v>
      </c>
      <c r="Q778" s="133">
        <v>0</v>
      </c>
      <c r="R778" s="136">
        <v>0</v>
      </c>
      <c r="S778" s="133">
        <v>0</v>
      </c>
      <c r="T778" s="136">
        <v>0</v>
      </c>
      <c r="U778" s="133">
        <v>0.44483333333333325</v>
      </c>
      <c r="V778" s="136">
        <v>2.1263333333333327</v>
      </c>
      <c r="W778" s="133">
        <v>0</v>
      </c>
      <c r="X778" s="136">
        <v>0</v>
      </c>
      <c r="Y778" s="133">
        <v>0</v>
      </c>
      <c r="Z778" s="136">
        <v>0</v>
      </c>
      <c r="AA778" s="133">
        <v>0</v>
      </c>
      <c r="AB778" s="136">
        <v>0</v>
      </c>
      <c r="AC778" s="58">
        <f t="shared" si="388"/>
        <v>2.5711666666666662</v>
      </c>
      <c r="AD778" s="58"/>
      <c r="AE778" s="58"/>
    </row>
    <row r="779" spans="2:31" x14ac:dyDescent="0.3">
      <c r="B779" s="57" t="s">
        <v>26</v>
      </c>
      <c r="C779" s="57"/>
      <c r="D779" s="57"/>
      <c r="E779" s="133">
        <v>0</v>
      </c>
      <c r="F779" s="136">
        <v>0</v>
      </c>
      <c r="G779" s="133">
        <v>0</v>
      </c>
      <c r="H779" s="136">
        <v>0</v>
      </c>
      <c r="I779" s="133">
        <v>0</v>
      </c>
      <c r="J779" s="136">
        <v>0</v>
      </c>
      <c r="K779" s="133">
        <v>0</v>
      </c>
      <c r="L779" s="136">
        <v>0</v>
      </c>
      <c r="M779" s="133">
        <v>0</v>
      </c>
      <c r="N779" s="136">
        <v>0</v>
      </c>
      <c r="O779" s="133">
        <v>0</v>
      </c>
      <c r="P779" s="136">
        <v>0</v>
      </c>
      <c r="Q779" s="133">
        <v>0.23999999999999996</v>
      </c>
      <c r="R779" s="136">
        <v>4.6813333333333365</v>
      </c>
      <c r="S779" s="133">
        <v>4.7939999999999996</v>
      </c>
      <c r="T779" s="136">
        <v>5.1965000000000012</v>
      </c>
      <c r="U779" s="133">
        <v>5.5956666666666681</v>
      </c>
      <c r="V779" s="136">
        <v>7.1680000000000019</v>
      </c>
      <c r="W779" s="133">
        <v>5.6090000000000044</v>
      </c>
      <c r="X779" s="136">
        <v>0</v>
      </c>
      <c r="Y779" s="133">
        <v>0.37050000000000022</v>
      </c>
      <c r="Z779" s="136">
        <v>1.8268333333333326</v>
      </c>
      <c r="AA779" s="133">
        <v>0.69149999999999989</v>
      </c>
      <c r="AB779" s="136">
        <v>0</v>
      </c>
      <c r="AC779" s="58">
        <f t="shared" si="388"/>
        <v>36.173333333333346</v>
      </c>
      <c r="AD779" s="58"/>
      <c r="AE779" s="58"/>
    </row>
    <row r="780" spans="2:31" x14ac:dyDescent="0.3">
      <c r="B780" s="57" t="s">
        <v>27</v>
      </c>
      <c r="C780" s="57"/>
      <c r="D780" s="57"/>
      <c r="E780" s="133">
        <v>0</v>
      </c>
      <c r="F780" s="136">
        <v>0</v>
      </c>
      <c r="G780" s="133">
        <v>0</v>
      </c>
      <c r="H780" s="136">
        <v>0</v>
      </c>
      <c r="I780" s="133">
        <v>0</v>
      </c>
      <c r="J780" s="136">
        <v>0</v>
      </c>
      <c r="K780" s="133">
        <v>0</v>
      </c>
      <c r="L780" s="136">
        <v>0</v>
      </c>
      <c r="M780" s="133">
        <v>0</v>
      </c>
      <c r="N780" s="136">
        <v>0</v>
      </c>
      <c r="O780" s="133">
        <v>0</v>
      </c>
      <c r="P780" s="136">
        <v>0</v>
      </c>
      <c r="Q780" s="133">
        <v>0</v>
      </c>
      <c r="R780" s="136">
        <v>0</v>
      </c>
      <c r="S780" s="133">
        <v>0</v>
      </c>
      <c r="T780" s="136">
        <v>0</v>
      </c>
      <c r="U780" s="133">
        <v>0</v>
      </c>
      <c r="V780" s="136">
        <v>0</v>
      </c>
      <c r="W780" s="133">
        <v>8.637833333333333</v>
      </c>
      <c r="X780" s="136">
        <v>0</v>
      </c>
      <c r="Y780" s="133">
        <v>0</v>
      </c>
      <c r="Z780" s="136">
        <v>0</v>
      </c>
      <c r="AA780" s="133">
        <v>0</v>
      </c>
      <c r="AB780" s="136">
        <v>0</v>
      </c>
      <c r="AC780" s="58">
        <f t="shared" si="388"/>
        <v>8.637833333333333</v>
      </c>
      <c r="AD780" s="58"/>
      <c r="AE780" s="58"/>
    </row>
    <row r="781" spans="2:31" x14ac:dyDescent="0.3">
      <c r="B781" s="57" t="s">
        <v>28</v>
      </c>
      <c r="C781" s="57"/>
      <c r="D781" s="57"/>
      <c r="E781" s="133">
        <v>0</v>
      </c>
      <c r="F781" s="136">
        <v>0</v>
      </c>
      <c r="G781" s="133">
        <v>0</v>
      </c>
      <c r="H781" s="136">
        <v>0</v>
      </c>
      <c r="I781" s="133">
        <v>0</v>
      </c>
      <c r="J781" s="136">
        <v>0</v>
      </c>
      <c r="K781" s="133">
        <v>0</v>
      </c>
      <c r="L781" s="136">
        <v>0</v>
      </c>
      <c r="M781" s="133">
        <v>0</v>
      </c>
      <c r="N781" s="136">
        <v>0</v>
      </c>
      <c r="O781" s="133">
        <v>0</v>
      </c>
      <c r="P781" s="136">
        <v>0</v>
      </c>
      <c r="Q781" s="133">
        <v>0.68200000000000005</v>
      </c>
      <c r="R781" s="136">
        <v>12.670666666666657</v>
      </c>
      <c r="S781" s="133">
        <v>13.595666666666675</v>
      </c>
      <c r="T781" s="136">
        <v>15.015666666666654</v>
      </c>
      <c r="U781" s="133">
        <v>16.035666666666646</v>
      </c>
      <c r="V781" s="136">
        <v>18.755666666666663</v>
      </c>
      <c r="W781" s="133">
        <v>13.108666666666675</v>
      </c>
      <c r="X781" s="136">
        <v>0</v>
      </c>
      <c r="Y781" s="133">
        <v>0</v>
      </c>
      <c r="Z781" s="136">
        <v>0</v>
      </c>
      <c r="AA781" s="133">
        <v>0</v>
      </c>
      <c r="AB781" s="136">
        <v>0</v>
      </c>
      <c r="AC781" s="58">
        <f t="shared" si="388"/>
        <v>89.863999999999962</v>
      </c>
      <c r="AD781" s="58"/>
      <c r="AE781" s="58"/>
    </row>
    <row r="782" spans="2:31" x14ac:dyDescent="0.3">
      <c r="B782" s="57" t="s">
        <v>98</v>
      </c>
      <c r="C782" s="57"/>
      <c r="D782" s="57"/>
      <c r="E782" s="133">
        <v>0</v>
      </c>
      <c r="F782" s="136">
        <v>0</v>
      </c>
      <c r="G782" s="133">
        <v>0</v>
      </c>
      <c r="H782" s="136">
        <v>0</v>
      </c>
      <c r="I782" s="133">
        <v>0</v>
      </c>
      <c r="J782" s="136">
        <v>0</v>
      </c>
      <c r="K782" s="133">
        <v>0</v>
      </c>
      <c r="L782" s="136">
        <v>0</v>
      </c>
      <c r="M782" s="133">
        <v>0</v>
      </c>
      <c r="N782" s="136">
        <v>0</v>
      </c>
      <c r="O782" s="133">
        <v>0</v>
      </c>
      <c r="P782" s="136">
        <v>0</v>
      </c>
      <c r="Q782" s="133">
        <v>0.34683333333333333</v>
      </c>
      <c r="R782" s="136">
        <v>3.6526666666666663</v>
      </c>
      <c r="S782" s="133">
        <v>1.638666666666666</v>
      </c>
      <c r="T782" s="136">
        <v>6.5546666666666669</v>
      </c>
      <c r="U782" s="133">
        <v>4.5911666666666697</v>
      </c>
      <c r="V782" s="136">
        <v>8.5633333333333326</v>
      </c>
      <c r="W782" s="133">
        <v>7.7368333333333332</v>
      </c>
      <c r="X782" s="136">
        <v>0</v>
      </c>
      <c r="Y782" s="133">
        <v>0</v>
      </c>
      <c r="Z782" s="136">
        <v>0</v>
      </c>
      <c r="AA782" s="133">
        <v>0</v>
      </c>
      <c r="AB782" s="136">
        <v>0</v>
      </c>
      <c r="AC782" s="58">
        <f t="shared" si="388"/>
        <v>33.084166666666668</v>
      </c>
      <c r="AD782" s="58"/>
      <c r="AE782" s="58"/>
    </row>
    <row r="783" spans="2:31" x14ac:dyDescent="0.3">
      <c r="B783" s="57" t="s">
        <v>29</v>
      </c>
      <c r="C783" s="57"/>
      <c r="D783" s="57"/>
      <c r="E783" s="133">
        <v>0</v>
      </c>
      <c r="F783" s="136">
        <v>0</v>
      </c>
      <c r="G783" s="133">
        <v>0</v>
      </c>
      <c r="H783" s="136">
        <v>0</v>
      </c>
      <c r="I783" s="133">
        <v>0</v>
      </c>
      <c r="J783" s="136">
        <v>0</v>
      </c>
      <c r="K783" s="133">
        <v>0</v>
      </c>
      <c r="L783" s="136">
        <v>0</v>
      </c>
      <c r="M783" s="133">
        <v>0</v>
      </c>
      <c r="N783" s="136">
        <v>0</v>
      </c>
      <c r="O783" s="133">
        <v>0</v>
      </c>
      <c r="P783" s="136">
        <v>0</v>
      </c>
      <c r="Q783" s="133">
        <v>0.39083333333333325</v>
      </c>
      <c r="R783" s="136">
        <v>3.938166666666667</v>
      </c>
      <c r="S783" s="133">
        <v>1.8241666666666663</v>
      </c>
      <c r="T783" s="136">
        <v>6.9078333333333344</v>
      </c>
      <c r="U783" s="133">
        <v>5.0378333333333325</v>
      </c>
      <c r="V783" s="136">
        <v>9.1384999999999987</v>
      </c>
      <c r="W783" s="133">
        <v>8.1221666666666685</v>
      </c>
      <c r="X783" s="136">
        <v>0</v>
      </c>
      <c r="Y783" s="133">
        <v>0</v>
      </c>
      <c r="Z783" s="136">
        <v>0</v>
      </c>
      <c r="AA783" s="133">
        <v>0</v>
      </c>
      <c r="AB783" s="136">
        <v>0</v>
      </c>
      <c r="AC783" s="58">
        <f t="shared" si="388"/>
        <v>35.359499999999997</v>
      </c>
      <c r="AD783" s="58"/>
      <c r="AE783" s="58"/>
    </row>
    <row r="784" spans="2:31" x14ac:dyDescent="0.3">
      <c r="B784" s="57" t="s">
        <v>30</v>
      </c>
      <c r="C784" s="57"/>
      <c r="D784" s="57"/>
      <c r="E784" s="133">
        <v>0</v>
      </c>
      <c r="F784" s="136">
        <v>0</v>
      </c>
      <c r="G784" s="133">
        <v>0</v>
      </c>
      <c r="H784" s="136">
        <v>0</v>
      </c>
      <c r="I784" s="133">
        <v>0</v>
      </c>
      <c r="J784" s="136">
        <v>0</v>
      </c>
      <c r="K784" s="133">
        <v>0</v>
      </c>
      <c r="L784" s="136">
        <v>0</v>
      </c>
      <c r="M784" s="133">
        <v>0</v>
      </c>
      <c r="N784" s="136">
        <v>0</v>
      </c>
      <c r="O784" s="133">
        <v>0</v>
      </c>
      <c r="P784" s="136">
        <v>0</v>
      </c>
      <c r="Q784" s="133">
        <v>1.5710000000000002</v>
      </c>
      <c r="R784" s="136">
        <v>27.710666666666668</v>
      </c>
      <c r="S784" s="133">
        <v>29.507166666666674</v>
      </c>
      <c r="T784" s="136">
        <v>31.222833333333327</v>
      </c>
      <c r="U784" s="133">
        <v>32.360166666666679</v>
      </c>
      <c r="V784" s="136">
        <v>32.045833333333334</v>
      </c>
      <c r="W784" s="133">
        <v>18.552666666666667</v>
      </c>
      <c r="X784" s="136">
        <v>0</v>
      </c>
      <c r="Y784" s="133">
        <v>0</v>
      </c>
      <c r="Z784" s="136">
        <v>0</v>
      </c>
      <c r="AA784" s="133">
        <v>0</v>
      </c>
      <c r="AB784" s="136">
        <v>0</v>
      </c>
      <c r="AC784" s="58">
        <f t="shared" si="388"/>
        <v>172.97033333333331</v>
      </c>
      <c r="AD784" s="58"/>
      <c r="AE784" s="58"/>
    </row>
    <row r="785" spans="2:31" x14ac:dyDescent="0.3">
      <c r="B785" s="57" t="s">
        <v>31</v>
      </c>
      <c r="C785" s="57"/>
      <c r="D785" s="57"/>
      <c r="E785" s="133">
        <v>0</v>
      </c>
      <c r="F785" s="136">
        <v>0</v>
      </c>
      <c r="G785" s="133">
        <v>0</v>
      </c>
      <c r="H785" s="136">
        <v>0</v>
      </c>
      <c r="I785" s="133">
        <v>0</v>
      </c>
      <c r="J785" s="136">
        <v>0</v>
      </c>
      <c r="K785" s="133">
        <v>0</v>
      </c>
      <c r="L785" s="136">
        <v>0</v>
      </c>
      <c r="M785" s="133">
        <v>0</v>
      </c>
      <c r="N785" s="136">
        <v>0</v>
      </c>
      <c r="O785" s="133">
        <v>0</v>
      </c>
      <c r="P785" s="136">
        <v>0</v>
      </c>
      <c r="Q785" s="133">
        <v>0.18500000000000003</v>
      </c>
      <c r="R785" s="136">
        <v>3.6999999999999962</v>
      </c>
      <c r="S785" s="133">
        <v>4.3000000000000052</v>
      </c>
      <c r="T785" s="136">
        <v>4.6999999999999948</v>
      </c>
      <c r="U785" s="133">
        <v>4.5999999999999979</v>
      </c>
      <c r="V785" s="136">
        <v>5.300000000000006</v>
      </c>
      <c r="W785" s="133">
        <v>3.966666666666669</v>
      </c>
      <c r="X785" s="136">
        <v>0</v>
      </c>
      <c r="Y785" s="133">
        <v>9.4166666666666679</v>
      </c>
      <c r="Z785" s="136">
        <v>12.70000000000001</v>
      </c>
      <c r="AA785" s="133">
        <v>9.9083333333333332</v>
      </c>
      <c r="AB785" s="136">
        <v>0</v>
      </c>
      <c r="AC785" s="58">
        <f t="shared" si="388"/>
        <v>58.776666666666678</v>
      </c>
      <c r="AD785" s="58"/>
      <c r="AE785" s="58"/>
    </row>
    <row r="786" spans="2:31" x14ac:dyDescent="0.3">
      <c r="B786" s="57" t="s">
        <v>32</v>
      </c>
      <c r="C786" s="57"/>
      <c r="D786" s="57"/>
      <c r="E786" s="133">
        <v>0</v>
      </c>
      <c r="F786" s="136">
        <v>0</v>
      </c>
      <c r="G786" s="133">
        <v>0</v>
      </c>
      <c r="H786" s="136">
        <v>0</v>
      </c>
      <c r="I786" s="133">
        <v>0</v>
      </c>
      <c r="J786" s="136">
        <v>0</v>
      </c>
      <c r="K786" s="133">
        <v>0</v>
      </c>
      <c r="L786" s="136">
        <v>0</v>
      </c>
      <c r="M786" s="133">
        <v>0</v>
      </c>
      <c r="N786" s="136">
        <v>0</v>
      </c>
      <c r="O786" s="133">
        <v>0</v>
      </c>
      <c r="P786" s="136">
        <v>0</v>
      </c>
      <c r="Q786" s="133">
        <v>0.79283333333333339</v>
      </c>
      <c r="R786" s="136">
        <v>16.355499999999996</v>
      </c>
      <c r="S786" s="133">
        <v>17.982666666666667</v>
      </c>
      <c r="T786" s="136">
        <v>19.387166666666658</v>
      </c>
      <c r="U786" s="133">
        <v>19.980833333333344</v>
      </c>
      <c r="V786" s="136">
        <v>18.391666666666666</v>
      </c>
      <c r="W786" s="133">
        <v>8.9771666666666654</v>
      </c>
      <c r="X786" s="136">
        <v>0</v>
      </c>
      <c r="Y786" s="133">
        <v>0</v>
      </c>
      <c r="Z786" s="136">
        <v>0</v>
      </c>
      <c r="AA786" s="133">
        <v>0</v>
      </c>
      <c r="AB786" s="136">
        <v>0</v>
      </c>
      <c r="AC786" s="58">
        <f t="shared" si="388"/>
        <v>101.86783333333332</v>
      </c>
      <c r="AD786" s="58"/>
      <c r="AE786" s="58"/>
    </row>
    <row r="787" spans="2:31" x14ac:dyDescent="0.3">
      <c r="B787" s="57" t="s">
        <v>33</v>
      </c>
      <c r="C787" s="57"/>
      <c r="D787" s="57"/>
      <c r="E787" s="133">
        <v>0</v>
      </c>
      <c r="F787" s="136">
        <v>0</v>
      </c>
      <c r="G787" s="133">
        <v>0</v>
      </c>
      <c r="H787" s="136">
        <v>0</v>
      </c>
      <c r="I787" s="133">
        <v>0</v>
      </c>
      <c r="J787" s="136">
        <v>0</v>
      </c>
      <c r="K787" s="133">
        <v>0</v>
      </c>
      <c r="L787" s="136">
        <v>0</v>
      </c>
      <c r="M787" s="133">
        <v>0</v>
      </c>
      <c r="N787" s="136">
        <v>0</v>
      </c>
      <c r="O787" s="133">
        <v>0</v>
      </c>
      <c r="P787" s="136">
        <v>0</v>
      </c>
      <c r="Q787" s="133">
        <v>0.16750000000000001</v>
      </c>
      <c r="R787" s="136">
        <v>3.249000000000001</v>
      </c>
      <c r="S787" s="133">
        <v>3.6029999999999971</v>
      </c>
      <c r="T787" s="136">
        <v>3.6738333333333326</v>
      </c>
      <c r="U787" s="133">
        <v>3.2870000000000004</v>
      </c>
      <c r="V787" s="136">
        <v>1.759166666666667</v>
      </c>
      <c r="W787" s="133">
        <v>0.74649999999999972</v>
      </c>
      <c r="X787" s="136">
        <v>0</v>
      </c>
      <c r="Y787" s="133">
        <v>0.59199999999999942</v>
      </c>
      <c r="Z787" s="136">
        <v>0.62583333333333291</v>
      </c>
      <c r="AA787" s="133">
        <v>1.0468333333333328</v>
      </c>
      <c r="AB787" s="136">
        <v>0</v>
      </c>
      <c r="AC787" s="58">
        <f t="shared" si="388"/>
        <v>18.750666666666664</v>
      </c>
      <c r="AD787" s="58"/>
      <c r="AE787" s="58"/>
    </row>
    <row r="788" spans="2:31" x14ac:dyDescent="0.3">
      <c r="B788" s="57" t="s">
        <v>34</v>
      </c>
      <c r="C788" s="57"/>
      <c r="D788" s="57"/>
      <c r="E788" s="133">
        <v>0</v>
      </c>
      <c r="F788" s="136">
        <v>0</v>
      </c>
      <c r="G788" s="133">
        <v>0</v>
      </c>
      <c r="H788" s="136">
        <v>0</v>
      </c>
      <c r="I788" s="133">
        <v>0</v>
      </c>
      <c r="J788" s="136">
        <v>0</v>
      </c>
      <c r="K788" s="133">
        <v>0</v>
      </c>
      <c r="L788" s="136">
        <v>0</v>
      </c>
      <c r="M788" s="133">
        <v>0</v>
      </c>
      <c r="N788" s="136">
        <v>0</v>
      </c>
      <c r="O788" s="133">
        <v>0</v>
      </c>
      <c r="P788" s="136">
        <v>0</v>
      </c>
      <c r="Q788" s="133">
        <v>9.9499999999999991E-2</v>
      </c>
      <c r="R788" s="136">
        <v>1.9845000000000017</v>
      </c>
      <c r="S788" s="133">
        <v>2.0351666666666661</v>
      </c>
      <c r="T788" s="136">
        <v>2.278166666666666</v>
      </c>
      <c r="U788" s="133">
        <v>2.1618333333333335</v>
      </c>
      <c r="V788" s="136">
        <v>1.7343333333333331</v>
      </c>
      <c r="W788" s="133">
        <v>0.95850000000000013</v>
      </c>
      <c r="X788" s="136">
        <v>0</v>
      </c>
      <c r="Y788" s="133">
        <v>0.97766666666666657</v>
      </c>
      <c r="Z788" s="136">
        <v>2.481666666666666</v>
      </c>
      <c r="AA788" s="133">
        <v>1.2096666666666667</v>
      </c>
      <c r="AB788" s="136">
        <v>0</v>
      </c>
      <c r="AC788" s="58">
        <f t="shared" si="388"/>
        <v>15.921000000000001</v>
      </c>
      <c r="AD788" s="58"/>
      <c r="AE788" s="58"/>
    </row>
    <row r="789" spans="2:31" x14ac:dyDescent="0.3">
      <c r="B789" s="57" t="s">
        <v>35</v>
      </c>
      <c r="C789" s="57"/>
      <c r="D789" s="57"/>
      <c r="E789" s="133">
        <v>0</v>
      </c>
      <c r="F789" s="136">
        <v>0</v>
      </c>
      <c r="G789" s="133">
        <v>0</v>
      </c>
      <c r="H789" s="136">
        <v>0</v>
      </c>
      <c r="I789" s="133">
        <v>0</v>
      </c>
      <c r="J789" s="136">
        <v>0</v>
      </c>
      <c r="K789" s="133">
        <v>0</v>
      </c>
      <c r="L789" s="136">
        <v>0</v>
      </c>
      <c r="M789" s="133">
        <v>0</v>
      </c>
      <c r="N789" s="136">
        <v>0</v>
      </c>
      <c r="O789" s="133">
        <v>0</v>
      </c>
      <c r="P789" s="136">
        <v>0</v>
      </c>
      <c r="Q789" s="133">
        <v>0.44350000000000001</v>
      </c>
      <c r="R789" s="136">
        <v>10.833666666666664</v>
      </c>
      <c r="S789" s="133">
        <v>9.7458333333333318</v>
      </c>
      <c r="T789" s="136">
        <v>6.6691666666666647</v>
      </c>
      <c r="U789" s="133">
        <v>0.68350000000000077</v>
      </c>
      <c r="V789" s="136">
        <v>5.7166666666666782E-2</v>
      </c>
      <c r="W789" s="133">
        <v>0</v>
      </c>
      <c r="X789" s="136">
        <v>0</v>
      </c>
      <c r="Y789" s="133">
        <v>2.4171666666666676</v>
      </c>
      <c r="Z789" s="136">
        <v>0</v>
      </c>
      <c r="AA789" s="133">
        <v>0</v>
      </c>
      <c r="AB789" s="136">
        <v>0</v>
      </c>
      <c r="AC789" s="58">
        <f t="shared" si="388"/>
        <v>30.849999999999998</v>
      </c>
      <c r="AD789" s="58"/>
      <c r="AE789" s="58"/>
    </row>
    <row r="790" spans="2:31" x14ac:dyDescent="0.3">
      <c r="B790" s="57" t="s">
        <v>36</v>
      </c>
      <c r="C790" s="57"/>
      <c r="D790" s="57"/>
      <c r="E790" s="133">
        <v>0</v>
      </c>
      <c r="F790" s="136">
        <v>0</v>
      </c>
      <c r="G790" s="133">
        <v>0</v>
      </c>
      <c r="H790" s="136">
        <v>0</v>
      </c>
      <c r="I790" s="133">
        <v>0</v>
      </c>
      <c r="J790" s="136">
        <v>0</v>
      </c>
      <c r="K790" s="133">
        <v>0</v>
      </c>
      <c r="L790" s="136">
        <v>0</v>
      </c>
      <c r="M790" s="133">
        <v>0</v>
      </c>
      <c r="N790" s="136">
        <v>0</v>
      </c>
      <c r="O790" s="133">
        <v>0</v>
      </c>
      <c r="P790" s="136">
        <v>0</v>
      </c>
      <c r="Q790" s="133">
        <v>0.21649999999999997</v>
      </c>
      <c r="R790" s="136">
        <v>4.1791666666666671</v>
      </c>
      <c r="S790" s="133">
        <v>4.131666666666665</v>
      </c>
      <c r="T790" s="136">
        <v>4.5121666666666664</v>
      </c>
      <c r="U790" s="133">
        <v>5.4105000000000016</v>
      </c>
      <c r="V790" s="136">
        <v>5.2743333333333338</v>
      </c>
      <c r="W790" s="133">
        <v>3.2258333333333331</v>
      </c>
      <c r="X790" s="136">
        <v>0</v>
      </c>
      <c r="Y790" s="133">
        <v>5.8134999999999994</v>
      </c>
      <c r="Z790" s="136">
        <v>6.3666666666666654</v>
      </c>
      <c r="AA790" s="133">
        <v>5.3121666666666663</v>
      </c>
      <c r="AB790" s="136">
        <v>0.11850000000000002</v>
      </c>
      <c r="AC790" s="58">
        <f t="shared" si="388"/>
        <v>44.560999999999993</v>
      </c>
      <c r="AD790" s="58"/>
      <c r="AE790" s="58"/>
    </row>
    <row r="791" spans="2:31" x14ac:dyDescent="0.3">
      <c r="B791" s="12" t="s">
        <v>86</v>
      </c>
      <c r="C791" s="12"/>
      <c r="D791" s="12"/>
      <c r="E791" s="133">
        <v>0</v>
      </c>
      <c r="F791" s="136">
        <v>0</v>
      </c>
      <c r="G791" s="133">
        <v>0</v>
      </c>
      <c r="H791" s="136">
        <v>0</v>
      </c>
      <c r="I791" s="133">
        <v>0</v>
      </c>
      <c r="J791" s="136">
        <v>0</v>
      </c>
      <c r="K791" s="133">
        <v>0</v>
      </c>
      <c r="L791" s="136">
        <v>0</v>
      </c>
      <c r="M791" s="133">
        <v>0</v>
      </c>
      <c r="N791" s="136">
        <v>0</v>
      </c>
      <c r="O791" s="133">
        <v>0</v>
      </c>
      <c r="P791" s="136">
        <v>0</v>
      </c>
      <c r="Q791" s="133">
        <v>0</v>
      </c>
      <c r="R791" s="136">
        <v>0</v>
      </c>
      <c r="S791" s="133">
        <v>0</v>
      </c>
      <c r="T791" s="136">
        <v>0</v>
      </c>
      <c r="U791" s="133">
        <v>0</v>
      </c>
      <c r="V791" s="136">
        <v>0</v>
      </c>
      <c r="W791" s="133">
        <v>0</v>
      </c>
      <c r="X791" s="136">
        <v>0</v>
      </c>
      <c r="Y791" s="133">
        <v>0</v>
      </c>
      <c r="Z791" s="136">
        <v>2.5566666666666662</v>
      </c>
      <c r="AA791" s="133">
        <v>9.085333333333331</v>
      </c>
      <c r="AB791" s="136">
        <v>0</v>
      </c>
      <c r="AC791" s="58">
        <f t="shared" si="388"/>
        <v>11.641999999999998</v>
      </c>
      <c r="AD791" s="58"/>
      <c r="AE791" s="58"/>
    </row>
    <row r="792" spans="2:31" x14ac:dyDescent="0.3">
      <c r="B792" s="12" t="s">
        <v>87</v>
      </c>
      <c r="C792" s="12"/>
      <c r="D792" s="12"/>
      <c r="E792" s="133">
        <v>0</v>
      </c>
      <c r="F792" s="136">
        <v>0</v>
      </c>
      <c r="G792" s="133">
        <v>0</v>
      </c>
      <c r="H792" s="136">
        <v>0</v>
      </c>
      <c r="I792" s="133">
        <v>0</v>
      </c>
      <c r="J792" s="136">
        <v>0</v>
      </c>
      <c r="K792" s="133">
        <v>0</v>
      </c>
      <c r="L792" s="136">
        <v>0</v>
      </c>
      <c r="M792" s="133">
        <v>0</v>
      </c>
      <c r="N792" s="136">
        <v>0</v>
      </c>
      <c r="O792" s="133">
        <v>0</v>
      </c>
      <c r="P792" s="136">
        <v>0</v>
      </c>
      <c r="Q792" s="133">
        <v>0</v>
      </c>
      <c r="R792" s="136">
        <v>0</v>
      </c>
      <c r="S792" s="133">
        <v>0</v>
      </c>
      <c r="T792" s="136">
        <v>0</v>
      </c>
      <c r="U792" s="133">
        <v>0</v>
      </c>
      <c r="V792" s="136">
        <v>0</v>
      </c>
      <c r="W792" s="133">
        <v>0</v>
      </c>
      <c r="X792" s="136">
        <v>0</v>
      </c>
      <c r="Y792" s="133">
        <v>6.3601666666666672</v>
      </c>
      <c r="Z792" s="136">
        <v>15.939500000000006</v>
      </c>
      <c r="AA792" s="133">
        <v>12.435666666666659</v>
      </c>
      <c r="AB792" s="136">
        <v>0</v>
      </c>
      <c r="AC792" s="58">
        <f t="shared" si="388"/>
        <v>34.73533333333333</v>
      </c>
      <c r="AD792" s="58"/>
      <c r="AE792" s="58"/>
    </row>
    <row r="793" spans="2:31" x14ac:dyDescent="0.3">
      <c r="B793" s="12" t="s">
        <v>100</v>
      </c>
      <c r="C793" s="12"/>
      <c r="D793" s="12"/>
      <c r="E793" s="133">
        <v>0</v>
      </c>
      <c r="F793" s="136">
        <v>0</v>
      </c>
      <c r="G793" s="133">
        <v>0</v>
      </c>
      <c r="H793" s="136">
        <v>0</v>
      </c>
      <c r="I793" s="133">
        <v>0</v>
      </c>
      <c r="J793" s="136">
        <v>0</v>
      </c>
      <c r="K793" s="133">
        <v>0</v>
      </c>
      <c r="L793" s="136">
        <v>0</v>
      </c>
      <c r="M793" s="133">
        <v>0</v>
      </c>
      <c r="N793" s="136">
        <v>0</v>
      </c>
      <c r="O793" s="133">
        <v>0</v>
      </c>
      <c r="P793" s="136">
        <v>0</v>
      </c>
      <c r="Q793" s="133">
        <v>0.37999999999999995</v>
      </c>
      <c r="R793" s="136">
        <v>7.3000000000000078</v>
      </c>
      <c r="S793" s="133">
        <v>7.5</v>
      </c>
      <c r="T793" s="136">
        <v>8.2283333333333317</v>
      </c>
      <c r="U793" s="133">
        <v>7.8184999999999985</v>
      </c>
      <c r="V793" s="136">
        <v>6.4589999999999996</v>
      </c>
      <c r="W793" s="133">
        <v>1.9565000000000008</v>
      </c>
      <c r="X793" s="136">
        <v>0</v>
      </c>
      <c r="Y793" s="133">
        <v>0.61666666666666681</v>
      </c>
      <c r="Z793" s="136">
        <v>0.155</v>
      </c>
      <c r="AA793" s="133">
        <v>0</v>
      </c>
      <c r="AB793" s="136">
        <v>0</v>
      </c>
      <c r="AC793" s="58">
        <f t="shared" si="388"/>
        <v>40.414000000000001</v>
      </c>
      <c r="AD793" s="58"/>
      <c r="AE793" s="58"/>
    </row>
    <row r="794" spans="2:31" x14ac:dyDescent="0.3">
      <c r="B794" s="13" t="s">
        <v>2</v>
      </c>
      <c r="C794" s="13"/>
      <c r="D794" s="13"/>
      <c r="E794" s="14">
        <f>SUM(E756:E793)</f>
        <v>0</v>
      </c>
      <c r="F794" s="14">
        <f t="shared" ref="F794" si="389">SUM(F756:F793)</f>
        <v>0</v>
      </c>
      <c r="G794" s="14">
        <f t="shared" ref="G794" si="390">SUM(G756:G793)</f>
        <v>0</v>
      </c>
      <c r="H794" s="14">
        <f t="shared" ref="H794" si="391">SUM(H756:H793)</f>
        <v>0</v>
      </c>
      <c r="I794" s="14">
        <f t="shared" ref="I794" si="392">SUM(I756:I793)</f>
        <v>0</v>
      </c>
      <c r="J794" s="14">
        <f t="shared" ref="J794" si="393">SUM(J756:J793)</f>
        <v>0</v>
      </c>
      <c r="K794" s="14">
        <f t="shared" ref="K794" si="394">SUM(K756:K793)</f>
        <v>0</v>
      </c>
      <c r="L794" s="14">
        <f t="shared" ref="L794" si="395">SUM(L756:L793)</f>
        <v>0</v>
      </c>
      <c r="M794" s="14">
        <f t="shared" ref="M794" si="396">SUM(M756:M793)</f>
        <v>0</v>
      </c>
      <c r="N794" s="14">
        <f t="shared" ref="N794" si="397">SUM(N756:N793)</f>
        <v>0</v>
      </c>
      <c r="O794" s="14">
        <f t="shared" ref="O794" si="398">SUM(O756:O793)</f>
        <v>0</v>
      </c>
      <c r="P794" s="14">
        <f t="shared" ref="P794" si="399">SUM(P756:P793)</f>
        <v>0</v>
      </c>
      <c r="Q794" s="14">
        <f t="shared" ref="Q794" si="400">SUM(Q756:Q793)</f>
        <v>6.0620000000000012</v>
      </c>
      <c r="R794" s="14">
        <f t="shared" ref="R794" si="401">SUM(R756:R793)</f>
        <v>181.48249999999999</v>
      </c>
      <c r="S794" s="14">
        <f t="shared" ref="S794" si="402">SUM(S756:S793)</f>
        <v>312.56383333333343</v>
      </c>
      <c r="T794" s="14">
        <f t="shared" ref="T794" si="403">SUM(T756:T793)</f>
        <v>302.36950000000007</v>
      </c>
      <c r="U794" s="14">
        <f t="shared" ref="U794" si="404">SUM(U756:U793)</f>
        <v>313.97983333333326</v>
      </c>
      <c r="V794" s="14">
        <f t="shared" ref="V794" si="405">SUM(V756:V793)</f>
        <v>339.28183333333328</v>
      </c>
      <c r="W794" s="14">
        <f t="shared" ref="W794" si="406">SUM(W756:W793)</f>
        <v>240.63733333333329</v>
      </c>
      <c r="X794" s="14">
        <f t="shared" ref="X794" si="407">SUM(X756:X793)</f>
        <v>0</v>
      </c>
      <c r="Y794" s="14">
        <f t="shared" ref="Y794" si="408">SUM(Y756:Y793)</f>
        <v>115.08633333333336</v>
      </c>
      <c r="Z794" s="14">
        <f t="shared" ref="Z794" si="409">SUM(Z756:Z793)</f>
        <v>102.87749999999997</v>
      </c>
      <c r="AA794" s="14">
        <f t="shared" ref="AA794" si="410">SUM(AA756:AA793)</f>
        <v>73.518833333333333</v>
      </c>
      <c r="AB794" s="14">
        <f t="shared" ref="AB794" si="411">SUM(AB756:AB793)</f>
        <v>20.910833333333336</v>
      </c>
      <c r="AC794" s="63">
        <f>SUM(AC756:AE793)</f>
        <v>2008.7703333333329</v>
      </c>
      <c r="AD794" s="63"/>
      <c r="AE794" s="63"/>
    </row>
    <row r="797" spans="2:31" x14ac:dyDescent="0.3">
      <c r="B797" s="8">
        <f>'Resumen-Mensual'!$W$22</f>
        <v>45004</v>
      </c>
    </row>
    <row r="798" spans="2:31" x14ac:dyDescent="0.3">
      <c r="B798" s="8"/>
    </row>
    <row r="799" spans="2:31" x14ac:dyDescent="0.3">
      <c r="B799" s="9" t="s">
        <v>81</v>
      </c>
      <c r="C799" s="10"/>
      <c r="D799" s="10"/>
      <c r="E799" s="11">
        <v>1</v>
      </c>
      <c r="F799" s="11">
        <v>2</v>
      </c>
      <c r="G799" s="11">
        <v>3</v>
      </c>
      <c r="H799" s="11">
        <v>4</v>
      </c>
      <c r="I799" s="11">
        <v>5</v>
      </c>
      <c r="J799" s="11">
        <v>6</v>
      </c>
      <c r="K799" s="11">
        <v>7</v>
      </c>
      <c r="L799" s="11">
        <v>8</v>
      </c>
      <c r="M799" s="11">
        <v>9</v>
      </c>
      <c r="N799" s="11">
        <v>10</v>
      </c>
      <c r="O799" s="11">
        <v>11</v>
      </c>
      <c r="P799" s="11">
        <v>12</v>
      </c>
      <c r="Q799" s="11">
        <v>13</v>
      </c>
      <c r="R799" s="11">
        <v>14</v>
      </c>
      <c r="S799" s="11">
        <v>15</v>
      </c>
      <c r="T799" s="11">
        <v>16</v>
      </c>
      <c r="U799" s="11">
        <v>17</v>
      </c>
      <c r="V799" s="11">
        <v>18</v>
      </c>
      <c r="W799" s="11">
        <v>19</v>
      </c>
      <c r="X799" s="11">
        <v>20</v>
      </c>
      <c r="Y799" s="11">
        <v>21</v>
      </c>
      <c r="Z799" s="11">
        <v>22</v>
      </c>
      <c r="AA799" s="11">
        <v>23</v>
      </c>
      <c r="AB799" s="11">
        <v>24</v>
      </c>
      <c r="AC799" s="61" t="s">
        <v>2</v>
      </c>
      <c r="AD799" s="61"/>
      <c r="AE799" s="61"/>
    </row>
    <row r="800" spans="2:31" x14ac:dyDescent="0.3">
      <c r="B800" s="57" t="s">
        <v>4</v>
      </c>
      <c r="C800" s="57"/>
      <c r="D800" s="57"/>
      <c r="E800" s="138">
        <v>0</v>
      </c>
      <c r="F800" s="139">
        <v>0</v>
      </c>
      <c r="G800" s="138">
        <v>0</v>
      </c>
      <c r="H800" s="139">
        <v>0</v>
      </c>
      <c r="I800" s="138">
        <v>0</v>
      </c>
      <c r="J800" s="139">
        <v>0</v>
      </c>
      <c r="K800" s="138">
        <v>0</v>
      </c>
      <c r="L800" s="139">
        <v>0</v>
      </c>
      <c r="M800" s="138">
        <v>0.99649999999999994</v>
      </c>
      <c r="N800" s="139">
        <v>1.3403333333333334</v>
      </c>
      <c r="O800" s="138">
        <v>0.38799999999999996</v>
      </c>
      <c r="P800" s="139">
        <v>0.8268333333333332</v>
      </c>
      <c r="Q800" s="138">
        <v>0</v>
      </c>
      <c r="R800" s="139">
        <v>0</v>
      </c>
      <c r="S800" s="138">
        <v>0</v>
      </c>
      <c r="T800" s="139">
        <v>1.9883333333333337</v>
      </c>
      <c r="U800" s="138">
        <v>3.6376666666666679</v>
      </c>
      <c r="V800" s="139">
        <v>2.1926666666666663</v>
      </c>
      <c r="W800" s="138">
        <v>0</v>
      </c>
      <c r="X800" s="139">
        <v>0</v>
      </c>
      <c r="Y800" s="138">
        <v>0</v>
      </c>
      <c r="Z800" s="139">
        <v>0</v>
      </c>
      <c r="AA800" s="138">
        <v>0.19149999999999998</v>
      </c>
      <c r="AB800" s="139">
        <v>0.11349999999999999</v>
      </c>
      <c r="AC800" s="58">
        <f>SUM(E800:AB800)</f>
        <v>11.675333333333333</v>
      </c>
      <c r="AD800" s="58"/>
      <c r="AE800" s="58"/>
    </row>
    <row r="801" spans="2:31" x14ac:dyDescent="0.3">
      <c r="B801" s="57" t="s">
        <v>5</v>
      </c>
      <c r="C801" s="57"/>
      <c r="D801" s="57"/>
      <c r="E801" s="137">
        <v>0</v>
      </c>
      <c r="F801" s="140">
        <v>0</v>
      </c>
      <c r="G801" s="137">
        <v>0</v>
      </c>
      <c r="H801" s="140">
        <v>0</v>
      </c>
      <c r="I801" s="137">
        <v>0</v>
      </c>
      <c r="J801" s="140">
        <v>0</v>
      </c>
      <c r="K801" s="137">
        <v>0</v>
      </c>
      <c r="L801" s="140">
        <v>0</v>
      </c>
      <c r="M801" s="137">
        <v>0</v>
      </c>
      <c r="N801" s="140">
        <v>0</v>
      </c>
      <c r="O801" s="137">
        <v>0</v>
      </c>
      <c r="P801" s="140">
        <v>0</v>
      </c>
      <c r="Q801" s="137">
        <v>2.4486666666666674</v>
      </c>
      <c r="R801" s="140">
        <v>11.34583333333333</v>
      </c>
      <c r="S801" s="137">
        <v>19.814333333333327</v>
      </c>
      <c r="T801" s="140">
        <v>29.4115</v>
      </c>
      <c r="U801" s="137">
        <v>37.436833333333333</v>
      </c>
      <c r="V801" s="140">
        <v>41.320500000000024</v>
      </c>
      <c r="W801" s="137">
        <v>13.932499999999997</v>
      </c>
      <c r="X801" s="140">
        <v>0</v>
      </c>
      <c r="Y801" s="137">
        <v>2.7853333333333321</v>
      </c>
      <c r="Z801" s="140">
        <v>0</v>
      </c>
      <c r="AA801" s="137">
        <v>0</v>
      </c>
      <c r="AB801" s="140">
        <v>0</v>
      </c>
      <c r="AC801" s="58">
        <f t="shared" ref="AC801:AC837" si="412">SUM(E801:AB801)</f>
        <v>158.49550000000002</v>
      </c>
      <c r="AD801" s="58"/>
      <c r="AE801" s="58"/>
    </row>
    <row r="802" spans="2:31" x14ac:dyDescent="0.3">
      <c r="B802" s="57" t="s">
        <v>6</v>
      </c>
      <c r="C802" s="57"/>
      <c r="D802" s="57"/>
      <c r="E802" s="137">
        <v>0</v>
      </c>
      <c r="F802" s="140">
        <v>0</v>
      </c>
      <c r="G802" s="137">
        <v>0</v>
      </c>
      <c r="H802" s="140">
        <v>0</v>
      </c>
      <c r="I802" s="137">
        <v>0</v>
      </c>
      <c r="J802" s="140">
        <v>0</v>
      </c>
      <c r="K802" s="137">
        <v>0</v>
      </c>
      <c r="L802" s="140">
        <v>0</v>
      </c>
      <c r="M802" s="137">
        <v>0</v>
      </c>
      <c r="N802" s="140">
        <v>0</v>
      </c>
      <c r="O802" s="137">
        <v>0</v>
      </c>
      <c r="P802" s="140">
        <v>3.8833333333333317E-2</v>
      </c>
      <c r="Q802" s="137">
        <v>0</v>
      </c>
      <c r="R802" s="140">
        <v>11.241833333333329</v>
      </c>
      <c r="S802" s="137">
        <v>0</v>
      </c>
      <c r="T802" s="140">
        <v>16.116833333333336</v>
      </c>
      <c r="U802" s="137">
        <v>0</v>
      </c>
      <c r="V802" s="140">
        <v>21.355333333333327</v>
      </c>
      <c r="W802" s="137">
        <v>0</v>
      </c>
      <c r="X802" s="140">
        <v>0</v>
      </c>
      <c r="Y802" s="137">
        <v>0.70049999999999968</v>
      </c>
      <c r="Z802" s="140">
        <v>0</v>
      </c>
      <c r="AA802" s="137">
        <v>0</v>
      </c>
      <c r="AB802" s="140">
        <v>0.67433333333333312</v>
      </c>
      <c r="AC802" s="58">
        <f t="shared" si="412"/>
        <v>50.127666666666656</v>
      </c>
      <c r="AD802" s="58"/>
      <c r="AE802" s="58"/>
    </row>
    <row r="803" spans="2:31" x14ac:dyDescent="0.3">
      <c r="B803" s="57" t="s">
        <v>99</v>
      </c>
      <c r="C803" s="57"/>
      <c r="D803" s="57"/>
      <c r="E803" s="137">
        <v>0</v>
      </c>
      <c r="F803" s="140">
        <v>0</v>
      </c>
      <c r="G803" s="137">
        <v>0</v>
      </c>
      <c r="H803" s="140">
        <v>0</v>
      </c>
      <c r="I803" s="137">
        <v>0</v>
      </c>
      <c r="J803" s="140">
        <v>0</v>
      </c>
      <c r="K803" s="137">
        <v>0</v>
      </c>
      <c r="L803" s="140">
        <v>0</v>
      </c>
      <c r="M803" s="137">
        <v>0</v>
      </c>
      <c r="N803" s="140">
        <v>0</v>
      </c>
      <c r="O803" s="137">
        <v>0</v>
      </c>
      <c r="P803" s="140">
        <v>0</v>
      </c>
      <c r="Q803" s="137">
        <v>5.300000000000006</v>
      </c>
      <c r="R803" s="140">
        <v>39.20000000000001</v>
      </c>
      <c r="S803" s="137">
        <v>79.400000000000006</v>
      </c>
      <c r="T803" s="140">
        <v>97.5</v>
      </c>
      <c r="U803" s="137">
        <v>112.19999999999989</v>
      </c>
      <c r="V803" s="140">
        <v>113.19999999999989</v>
      </c>
      <c r="W803" s="137">
        <v>49.589999999999968</v>
      </c>
      <c r="X803" s="140">
        <v>0</v>
      </c>
      <c r="Y803" s="137">
        <v>83.083333333333258</v>
      </c>
      <c r="Z803" s="140">
        <v>48</v>
      </c>
      <c r="AA803" s="137">
        <v>14.5</v>
      </c>
      <c r="AB803" s="140">
        <v>3.1999999999999971</v>
      </c>
      <c r="AC803" s="58">
        <f t="shared" si="412"/>
        <v>645.17333333333306</v>
      </c>
      <c r="AD803" s="58"/>
      <c r="AE803" s="58"/>
    </row>
    <row r="804" spans="2:31" x14ac:dyDescent="0.3">
      <c r="B804" s="57" t="s">
        <v>7</v>
      </c>
      <c r="C804" s="57"/>
      <c r="D804" s="57"/>
      <c r="E804" s="137">
        <v>0</v>
      </c>
      <c r="F804" s="140">
        <v>0</v>
      </c>
      <c r="G804" s="137">
        <v>0</v>
      </c>
      <c r="H804" s="140">
        <v>0</v>
      </c>
      <c r="I804" s="137">
        <v>0</v>
      </c>
      <c r="J804" s="140">
        <v>0</v>
      </c>
      <c r="K804" s="137">
        <v>0</v>
      </c>
      <c r="L804" s="140">
        <v>0</v>
      </c>
      <c r="M804" s="137">
        <v>0.42800000000000005</v>
      </c>
      <c r="N804" s="140">
        <v>2.0100000000000016</v>
      </c>
      <c r="O804" s="137">
        <v>2.2389999999999999</v>
      </c>
      <c r="P804" s="140">
        <v>1.4588333333333334</v>
      </c>
      <c r="Q804" s="137">
        <v>7.9105000000000008</v>
      </c>
      <c r="R804" s="140">
        <v>24.063166666666678</v>
      </c>
      <c r="S804" s="137">
        <v>0</v>
      </c>
      <c r="T804" s="140">
        <v>2.1825000000000037</v>
      </c>
      <c r="U804" s="137">
        <v>35.305833333333325</v>
      </c>
      <c r="V804" s="140">
        <v>18.011833333333335</v>
      </c>
      <c r="W804" s="137">
        <v>0</v>
      </c>
      <c r="X804" s="140">
        <v>0</v>
      </c>
      <c r="Y804" s="137">
        <v>24.241833333333329</v>
      </c>
      <c r="Z804" s="140">
        <v>7.8666666666666649E-2</v>
      </c>
      <c r="AA804" s="137">
        <v>0</v>
      </c>
      <c r="AB804" s="140">
        <v>0.14166666666666666</v>
      </c>
      <c r="AC804" s="58">
        <f t="shared" si="412"/>
        <v>118.07183333333333</v>
      </c>
      <c r="AD804" s="58"/>
      <c r="AE804" s="58"/>
    </row>
    <row r="805" spans="2:31" x14ac:dyDescent="0.3">
      <c r="B805" s="57" t="s">
        <v>8</v>
      </c>
      <c r="C805" s="57"/>
      <c r="D805" s="57"/>
      <c r="E805" s="137">
        <v>0</v>
      </c>
      <c r="F805" s="140">
        <v>0</v>
      </c>
      <c r="G805" s="137">
        <v>0</v>
      </c>
      <c r="H805" s="140">
        <v>0</v>
      </c>
      <c r="I805" s="137">
        <v>0</v>
      </c>
      <c r="J805" s="140">
        <v>0</v>
      </c>
      <c r="K805" s="137">
        <v>0</v>
      </c>
      <c r="L805" s="140">
        <v>0</v>
      </c>
      <c r="M805" s="137">
        <v>0</v>
      </c>
      <c r="N805" s="140">
        <v>0</v>
      </c>
      <c r="O805" s="137">
        <v>0</v>
      </c>
      <c r="P805" s="140">
        <v>0</v>
      </c>
      <c r="Q805" s="137">
        <v>0</v>
      </c>
      <c r="R805" s="140">
        <v>5.3641666666666667</v>
      </c>
      <c r="S805" s="137">
        <v>5.700000000000003E-2</v>
      </c>
      <c r="T805" s="140">
        <v>0</v>
      </c>
      <c r="U805" s="137">
        <v>0</v>
      </c>
      <c r="V805" s="140">
        <v>0</v>
      </c>
      <c r="W805" s="137">
        <v>0</v>
      </c>
      <c r="X805" s="140">
        <v>0</v>
      </c>
      <c r="Y805" s="137">
        <v>3.9001666666666632</v>
      </c>
      <c r="Z805" s="140">
        <v>5.6308333333333325</v>
      </c>
      <c r="AA805" s="137">
        <v>0</v>
      </c>
      <c r="AB805" s="140">
        <v>0</v>
      </c>
      <c r="AC805" s="58">
        <f t="shared" si="412"/>
        <v>14.952166666666663</v>
      </c>
      <c r="AD805" s="58"/>
      <c r="AE805" s="58"/>
    </row>
    <row r="806" spans="2:31" x14ac:dyDescent="0.3">
      <c r="B806" s="57" t="s">
        <v>9</v>
      </c>
      <c r="C806" s="57"/>
      <c r="D806" s="57"/>
      <c r="E806" s="137">
        <v>0</v>
      </c>
      <c r="F806" s="140">
        <v>0</v>
      </c>
      <c r="G806" s="137">
        <v>0</v>
      </c>
      <c r="H806" s="140">
        <v>0</v>
      </c>
      <c r="I806" s="137">
        <v>0</v>
      </c>
      <c r="J806" s="140">
        <v>0</v>
      </c>
      <c r="K806" s="137">
        <v>0</v>
      </c>
      <c r="L806" s="140">
        <v>0</v>
      </c>
      <c r="M806" s="137">
        <v>0</v>
      </c>
      <c r="N806" s="140">
        <v>0</v>
      </c>
      <c r="O806" s="137">
        <v>0</v>
      </c>
      <c r="P806" s="140">
        <v>0</v>
      </c>
      <c r="Q806" s="137">
        <v>0</v>
      </c>
      <c r="R806" s="140">
        <v>0</v>
      </c>
      <c r="S806" s="137">
        <v>0</v>
      </c>
      <c r="T806" s="140">
        <v>0</v>
      </c>
      <c r="U806" s="137">
        <v>0</v>
      </c>
      <c r="V806" s="140">
        <v>0</v>
      </c>
      <c r="W806" s="137">
        <v>0</v>
      </c>
      <c r="X806" s="140">
        <v>0</v>
      </c>
      <c r="Y806" s="137">
        <v>0</v>
      </c>
      <c r="Z806" s="140">
        <v>0</v>
      </c>
      <c r="AA806" s="137">
        <v>0</v>
      </c>
      <c r="AB806" s="140">
        <v>0</v>
      </c>
      <c r="AC806" s="58">
        <f t="shared" si="412"/>
        <v>0</v>
      </c>
      <c r="AD806" s="58"/>
      <c r="AE806" s="58"/>
    </row>
    <row r="807" spans="2:31" x14ac:dyDescent="0.3">
      <c r="B807" s="57" t="s">
        <v>10</v>
      </c>
      <c r="C807" s="57"/>
      <c r="D807" s="57"/>
      <c r="E807" s="137">
        <v>0</v>
      </c>
      <c r="F807" s="140">
        <v>0</v>
      </c>
      <c r="G807" s="137">
        <v>0</v>
      </c>
      <c r="H807" s="140">
        <v>0</v>
      </c>
      <c r="I807" s="137">
        <v>0</v>
      </c>
      <c r="J807" s="140">
        <v>0</v>
      </c>
      <c r="K807" s="137">
        <v>0</v>
      </c>
      <c r="L807" s="140">
        <v>0</v>
      </c>
      <c r="M807" s="137">
        <v>0.10050000000000008</v>
      </c>
      <c r="N807" s="140">
        <v>9.7608333333333341</v>
      </c>
      <c r="O807" s="137">
        <v>13.68333333333333</v>
      </c>
      <c r="P807" s="140">
        <v>13.523833333333336</v>
      </c>
      <c r="Q807" s="137">
        <v>10.121333333333332</v>
      </c>
      <c r="R807" s="140">
        <v>11.248333333333335</v>
      </c>
      <c r="S807" s="137">
        <v>9.7783333333333342</v>
      </c>
      <c r="T807" s="140">
        <v>9.3576666666666686</v>
      </c>
      <c r="U807" s="137">
        <v>4.5980000000000008</v>
      </c>
      <c r="V807" s="140">
        <v>1.473166666666667</v>
      </c>
      <c r="W807" s="137">
        <v>0</v>
      </c>
      <c r="X807" s="140">
        <v>0</v>
      </c>
      <c r="Y807" s="137">
        <v>0</v>
      </c>
      <c r="Z807" s="140">
        <v>0</v>
      </c>
      <c r="AA807" s="137">
        <v>0</v>
      </c>
      <c r="AB807" s="140">
        <v>0</v>
      </c>
      <c r="AC807" s="58">
        <f t="shared" si="412"/>
        <v>83.64533333333334</v>
      </c>
      <c r="AD807" s="58"/>
      <c r="AE807" s="58"/>
    </row>
    <row r="808" spans="2:31" x14ac:dyDescent="0.3">
      <c r="B808" s="57" t="s">
        <v>11</v>
      </c>
      <c r="C808" s="57"/>
      <c r="D808" s="57"/>
      <c r="E808" s="137">
        <v>0</v>
      </c>
      <c r="F808" s="140">
        <v>0</v>
      </c>
      <c r="G808" s="137">
        <v>0</v>
      </c>
      <c r="H808" s="140">
        <v>0</v>
      </c>
      <c r="I808" s="137">
        <v>0</v>
      </c>
      <c r="J808" s="140">
        <v>0</v>
      </c>
      <c r="K808" s="137">
        <v>0</v>
      </c>
      <c r="L808" s="140">
        <v>0</v>
      </c>
      <c r="M808" s="137">
        <v>0</v>
      </c>
      <c r="N808" s="140">
        <v>8.7241666666666635</v>
      </c>
      <c r="O808" s="137">
        <v>18.119666666666664</v>
      </c>
      <c r="P808" s="140">
        <v>18.658666666666647</v>
      </c>
      <c r="Q808" s="137">
        <v>13.638833333333336</v>
      </c>
      <c r="R808" s="140">
        <v>10.68483333333333</v>
      </c>
      <c r="S808" s="137">
        <v>9.2456666666666685</v>
      </c>
      <c r="T808" s="140">
        <v>10.128333333333329</v>
      </c>
      <c r="U808" s="137">
        <v>7.1826666666666679</v>
      </c>
      <c r="V808" s="140">
        <v>1.6695</v>
      </c>
      <c r="W808" s="137">
        <v>2.6833333333333296E-2</v>
      </c>
      <c r="X808" s="140">
        <v>0</v>
      </c>
      <c r="Y808" s="137">
        <v>0</v>
      </c>
      <c r="Z808" s="140">
        <v>0</v>
      </c>
      <c r="AA808" s="137">
        <v>0</v>
      </c>
      <c r="AB808" s="140">
        <v>0</v>
      </c>
      <c r="AC808" s="58">
        <f t="shared" si="412"/>
        <v>98.079166666666623</v>
      </c>
      <c r="AD808" s="58"/>
      <c r="AE808" s="58"/>
    </row>
    <row r="809" spans="2:31" x14ac:dyDescent="0.3">
      <c r="B809" s="57" t="s">
        <v>12</v>
      </c>
      <c r="C809" s="57"/>
      <c r="D809" s="57"/>
      <c r="E809" s="137">
        <v>0</v>
      </c>
      <c r="F809" s="140">
        <v>0</v>
      </c>
      <c r="G809" s="137">
        <v>0</v>
      </c>
      <c r="H809" s="140">
        <v>0</v>
      </c>
      <c r="I809" s="137">
        <v>0</v>
      </c>
      <c r="J809" s="140">
        <v>0</v>
      </c>
      <c r="K809" s="137">
        <v>0</v>
      </c>
      <c r="L809" s="140">
        <v>0</v>
      </c>
      <c r="M809" s="137">
        <v>1.8085</v>
      </c>
      <c r="N809" s="140">
        <v>17.948</v>
      </c>
      <c r="O809" s="137">
        <v>17.679833333333342</v>
      </c>
      <c r="P809" s="140">
        <v>18.757666666666662</v>
      </c>
      <c r="Q809" s="137">
        <v>17.905666666666669</v>
      </c>
      <c r="R809" s="140">
        <v>18.071333333333335</v>
      </c>
      <c r="S809" s="137">
        <v>14.158333333333337</v>
      </c>
      <c r="T809" s="140">
        <v>12.188999999999997</v>
      </c>
      <c r="U809" s="137">
        <v>8.8568333333333342</v>
      </c>
      <c r="V809" s="140">
        <v>6.7838333333333347</v>
      </c>
      <c r="W809" s="137">
        <v>3.2326666666666659</v>
      </c>
      <c r="X809" s="140">
        <v>0</v>
      </c>
      <c r="Y809" s="137">
        <v>0</v>
      </c>
      <c r="Z809" s="140">
        <v>0</v>
      </c>
      <c r="AA809" s="137">
        <v>0</v>
      </c>
      <c r="AB809" s="140">
        <v>0</v>
      </c>
      <c r="AC809" s="58">
        <f t="shared" si="412"/>
        <v>137.39166666666668</v>
      </c>
      <c r="AD809" s="58"/>
      <c r="AE809" s="58"/>
    </row>
    <row r="810" spans="2:31" x14ac:dyDescent="0.3">
      <c r="B810" s="57" t="s">
        <v>13</v>
      </c>
      <c r="C810" s="57"/>
      <c r="D810" s="57"/>
      <c r="E810" s="137">
        <v>0</v>
      </c>
      <c r="F810" s="140">
        <v>0</v>
      </c>
      <c r="G810" s="137">
        <v>0</v>
      </c>
      <c r="H810" s="140">
        <v>0</v>
      </c>
      <c r="I810" s="137">
        <v>0</v>
      </c>
      <c r="J810" s="140">
        <v>0</v>
      </c>
      <c r="K810" s="137">
        <v>0</v>
      </c>
      <c r="L810" s="140">
        <v>0</v>
      </c>
      <c r="M810" s="137">
        <v>0</v>
      </c>
      <c r="N810" s="140">
        <v>1.2269999999999996</v>
      </c>
      <c r="O810" s="137">
        <v>2.2301666666666673</v>
      </c>
      <c r="P810" s="140">
        <v>7.8003333333333327</v>
      </c>
      <c r="Q810" s="137">
        <v>7.1906666666666688</v>
      </c>
      <c r="R810" s="140">
        <v>7.8350000000000026</v>
      </c>
      <c r="S810" s="137">
        <v>6.2393333333333327</v>
      </c>
      <c r="T810" s="140">
        <v>8.2874999999999996</v>
      </c>
      <c r="U810" s="137">
        <v>7.844833333333332</v>
      </c>
      <c r="V810" s="140">
        <v>5.2368333333333315</v>
      </c>
      <c r="W810" s="137">
        <v>2.4501666666666675</v>
      </c>
      <c r="X810" s="140">
        <v>0</v>
      </c>
      <c r="Y810" s="137">
        <v>0</v>
      </c>
      <c r="Z810" s="140">
        <v>0</v>
      </c>
      <c r="AA810" s="137">
        <v>0</v>
      </c>
      <c r="AB810" s="140">
        <v>0</v>
      </c>
      <c r="AC810" s="58">
        <f t="shared" si="412"/>
        <v>56.341833333333341</v>
      </c>
      <c r="AD810" s="58"/>
      <c r="AE810" s="58"/>
    </row>
    <row r="811" spans="2:31" x14ac:dyDescent="0.3">
      <c r="B811" s="57" t="s">
        <v>14</v>
      </c>
      <c r="C811" s="57"/>
      <c r="D811" s="57"/>
      <c r="E811" s="137">
        <v>0</v>
      </c>
      <c r="F811" s="140">
        <v>0</v>
      </c>
      <c r="G811" s="137">
        <v>0</v>
      </c>
      <c r="H811" s="140">
        <v>0</v>
      </c>
      <c r="I811" s="137">
        <v>0</v>
      </c>
      <c r="J811" s="140">
        <v>0</v>
      </c>
      <c r="K811" s="137">
        <v>0</v>
      </c>
      <c r="L811" s="140">
        <v>0</v>
      </c>
      <c r="M811" s="137">
        <v>4.0000000000000001E-3</v>
      </c>
      <c r="N811" s="140">
        <v>0</v>
      </c>
      <c r="O811" s="137">
        <v>3.0000000000000023E-2</v>
      </c>
      <c r="P811" s="140">
        <v>0.62999999999999967</v>
      </c>
      <c r="Q811" s="137">
        <v>1.1300000000000006</v>
      </c>
      <c r="R811" s="140">
        <v>1.5300000000000009</v>
      </c>
      <c r="S811" s="137">
        <v>1.8299999999999985</v>
      </c>
      <c r="T811" s="140">
        <v>1.930000000000003</v>
      </c>
      <c r="U811" s="137">
        <v>1.930000000000003</v>
      </c>
      <c r="V811" s="140">
        <v>2.1299999999999981</v>
      </c>
      <c r="W811" s="137">
        <v>0.8844999999999994</v>
      </c>
      <c r="X811" s="140">
        <v>0</v>
      </c>
      <c r="Y811" s="137">
        <v>0</v>
      </c>
      <c r="Z811" s="140">
        <v>0</v>
      </c>
      <c r="AA811" s="137">
        <v>0</v>
      </c>
      <c r="AB811" s="140">
        <v>0</v>
      </c>
      <c r="AC811" s="58">
        <f t="shared" si="412"/>
        <v>12.028500000000005</v>
      </c>
      <c r="AD811" s="58"/>
      <c r="AE811" s="58"/>
    </row>
    <row r="812" spans="2:31" x14ac:dyDescent="0.3">
      <c r="B812" s="57" t="s">
        <v>15</v>
      </c>
      <c r="C812" s="57"/>
      <c r="D812" s="57"/>
      <c r="E812" s="137">
        <v>0</v>
      </c>
      <c r="F812" s="140">
        <v>0</v>
      </c>
      <c r="G812" s="137">
        <v>0</v>
      </c>
      <c r="H812" s="140">
        <v>0</v>
      </c>
      <c r="I812" s="137">
        <v>0</v>
      </c>
      <c r="J812" s="140">
        <v>0</v>
      </c>
      <c r="K812" s="137">
        <v>0</v>
      </c>
      <c r="L812" s="140">
        <v>0</v>
      </c>
      <c r="M812" s="137">
        <v>0.70916666666666672</v>
      </c>
      <c r="N812" s="140">
        <v>2.2693333333333339</v>
      </c>
      <c r="O812" s="137">
        <v>2.0024999999999999</v>
      </c>
      <c r="P812" s="140">
        <v>0</v>
      </c>
      <c r="Q812" s="137">
        <v>0</v>
      </c>
      <c r="R812" s="140">
        <v>4.2305000000000001</v>
      </c>
      <c r="S812" s="137">
        <v>6.3515000000000006</v>
      </c>
      <c r="T812" s="140">
        <v>6.3949999999999987</v>
      </c>
      <c r="U812" s="137">
        <v>8.797500000000003</v>
      </c>
      <c r="V812" s="140">
        <v>11.830999999999996</v>
      </c>
      <c r="W812" s="137">
        <v>4.9136666666666668</v>
      </c>
      <c r="X812" s="140">
        <v>0</v>
      </c>
      <c r="Y812" s="137">
        <v>0</v>
      </c>
      <c r="Z812" s="140">
        <v>0</v>
      </c>
      <c r="AA812" s="137">
        <v>0</v>
      </c>
      <c r="AB812" s="140">
        <v>0</v>
      </c>
      <c r="AC812" s="58">
        <f t="shared" si="412"/>
        <v>47.500166666666665</v>
      </c>
      <c r="AD812" s="58"/>
      <c r="AE812" s="58"/>
    </row>
    <row r="813" spans="2:31" x14ac:dyDescent="0.3">
      <c r="B813" s="57" t="s">
        <v>16</v>
      </c>
      <c r="C813" s="57"/>
      <c r="D813" s="57"/>
      <c r="E813" s="137">
        <v>0</v>
      </c>
      <c r="F813" s="140">
        <v>0</v>
      </c>
      <c r="G813" s="137">
        <v>0</v>
      </c>
      <c r="H813" s="140">
        <v>0</v>
      </c>
      <c r="I813" s="137">
        <v>0</v>
      </c>
      <c r="J813" s="140">
        <v>0</v>
      </c>
      <c r="K813" s="137">
        <v>0</v>
      </c>
      <c r="L813" s="140">
        <v>0</v>
      </c>
      <c r="M813" s="137">
        <v>0.36150000000000004</v>
      </c>
      <c r="N813" s="140">
        <v>2.1186666666666665</v>
      </c>
      <c r="O813" s="137">
        <v>1.6014999999999999</v>
      </c>
      <c r="P813" s="140">
        <v>1.1895000000000002</v>
      </c>
      <c r="Q813" s="137">
        <v>1.4568333333333341</v>
      </c>
      <c r="R813" s="140">
        <v>0.75900000000000012</v>
      </c>
      <c r="S813" s="137">
        <v>0</v>
      </c>
      <c r="T813" s="140">
        <v>0</v>
      </c>
      <c r="U813" s="137">
        <v>0</v>
      </c>
      <c r="V813" s="140">
        <v>0</v>
      </c>
      <c r="W813" s="137">
        <v>0</v>
      </c>
      <c r="X813" s="140">
        <v>0</v>
      </c>
      <c r="Y813" s="137">
        <v>0</v>
      </c>
      <c r="Z813" s="140">
        <v>0</v>
      </c>
      <c r="AA813" s="137">
        <v>0</v>
      </c>
      <c r="AB813" s="140">
        <v>0</v>
      </c>
      <c r="AC813" s="58">
        <f t="shared" si="412"/>
        <v>7.4870000000000001</v>
      </c>
      <c r="AD813" s="58"/>
      <c r="AE813" s="58"/>
    </row>
    <row r="814" spans="2:31" x14ac:dyDescent="0.3">
      <c r="B814" s="57" t="s">
        <v>17</v>
      </c>
      <c r="C814" s="57"/>
      <c r="D814" s="57"/>
      <c r="E814" s="137">
        <v>0</v>
      </c>
      <c r="F814" s="140">
        <v>0</v>
      </c>
      <c r="G814" s="137">
        <v>0</v>
      </c>
      <c r="H814" s="140">
        <v>0</v>
      </c>
      <c r="I814" s="137">
        <v>0</v>
      </c>
      <c r="J814" s="140">
        <v>0</v>
      </c>
      <c r="K814" s="137">
        <v>0</v>
      </c>
      <c r="L814" s="140">
        <v>0</v>
      </c>
      <c r="M814" s="137">
        <v>0</v>
      </c>
      <c r="N814" s="140">
        <v>0</v>
      </c>
      <c r="O814" s="137">
        <v>0.16316666666666663</v>
      </c>
      <c r="P814" s="140">
        <v>0.89183333333333337</v>
      </c>
      <c r="Q814" s="137">
        <v>2.4969999999999994</v>
      </c>
      <c r="R814" s="140">
        <v>4.2726666666666668</v>
      </c>
      <c r="S814" s="137">
        <v>5.9513333333333316</v>
      </c>
      <c r="T814" s="140">
        <v>8.7133333333333365</v>
      </c>
      <c r="U814" s="137">
        <v>12.960999999999997</v>
      </c>
      <c r="V814" s="140">
        <v>19.553666666666661</v>
      </c>
      <c r="W814" s="137">
        <v>8.3961666666666677</v>
      </c>
      <c r="X814" s="140">
        <v>0</v>
      </c>
      <c r="Y814" s="137">
        <v>0</v>
      </c>
      <c r="Z814" s="140">
        <v>0</v>
      </c>
      <c r="AA814" s="137">
        <v>0</v>
      </c>
      <c r="AB814" s="140">
        <v>0</v>
      </c>
      <c r="AC814" s="58">
        <f t="shared" si="412"/>
        <v>63.400166666666657</v>
      </c>
      <c r="AD814" s="58"/>
      <c r="AE814" s="58"/>
    </row>
    <row r="815" spans="2:31" x14ac:dyDescent="0.3">
      <c r="B815" s="57" t="s">
        <v>18</v>
      </c>
      <c r="C815" s="57"/>
      <c r="D815" s="57"/>
      <c r="E815" s="137">
        <v>0</v>
      </c>
      <c r="F815" s="140">
        <v>0</v>
      </c>
      <c r="G815" s="137">
        <v>0</v>
      </c>
      <c r="H815" s="140">
        <v>0</v>
      </c>
      <c r="I815" s="137">
        <v>0</v>
      </c>
      <c r="J815" s="140">
        <v>0</v>
      </c>
      <c r="K815" s="137">
        <v>0</v>
      </c>
      <c r="L815" s="140">
        <v>0</v>
      </c>
      <c r="M815" s="137">
        <v>0.36516666666666675</v>
      </c>
      <c r="N815" s="140">
        <v>1.5579999999999987</v>
      </c>
      <c r="O815" s="137">
        <v>1.7924999999999998</v>
      </c>
      <c r="P815" s="140">
        <v>2.5004999999999997</v>
      </c>
      <c r="Q815" s="137">
        <v>2.173</v>
      </c>
      <c r="R815" s="140">
        <v>1.8510000000000002</v>
      </c>
      <c r="S815" s="137">
        <v>1.049166666666667</v>
      </c>
      <c r="T815" s="140">
        <v>2.5551666666666661</v>
      </c>
      <c r="U815" s="137">
        <v>5.843</v>
      </c>
      <c r="V815" s="140">
        <v>6.2613333333333347</v>
      </c>
      <c r="W815" s="137">
        <v>4.1830000000000016</v>
      </c>
      <c r="X815" s="140">
        <v>0</v>
      </c>
      <c r="Y815" s="137">
        <v>0</v>
      </c>
      <c r="Z815" s="140">
        <v>0</v>
      </c>
      <c r="AA815" s="137">
        <v>0</v>
      </c>
      <c r="AB815" s="140">
        <v>0</v>
      </c>
      <c r="AC815" s="58">
        <f t="shared" si="412"/>
        <v>30.131833333333333</v>
      </c>
      <c r="AD815" s="58"/>
      <c r="AE815" s="58"/>
    </row>
    <row r="816" spans="2:31" x14ac:dyDescent="0.3">
      <c r="B816" s="57" t="s">
        <v>19</v>
      </c>
      <c r="C816" s="57"/>
      <c r="D816" s="57"/>
      <c r="E816" s="137">
        <v>0</v>
      </c>
      <c r="F816" s="140">
        <v>0</v>
      </c>
      <c r="G816" s="137">
        <v>0</v>
      </c>
      <c r="H816" s="140">
        <v>0</v>
      </c>
      <c r="I816" s="137">
        <v>0</v>
      </c>
      <c r="J816" s="140">
        <v>0</v>
      </c>
      <c r="K816" s="137">
        <v>0</v>
      </c>
      <c r="L816" s="140">
        <v>0</v>
      </c>
      <c r="M816" s="137">
        <v>6.3333333333333325E-2</v>
      </c>
      <c r="N816" s="140">
        <v>0.39249999999999985</v>
      </c>
      <c r="O816" s="137">
        <v>0.60000000000000075</v>
      </c>
      <c r="P816" s="140">
        <v>0.89450000000000041</v>
      </c>
      <c r="Q816" s="137">
        <v>2.8526666666666673</v>
      </c>
      <c r="R816" s="140">
        <v>4.1285000000000007</v>
      </c>
      <c r="S816" s="137">
        <v>3.9265000000000017</v>
      </c>
      <c r="T816" s="140">
        <v>3.9408333333333347</v>
      </c>
      <c r="U816" s="137">
        <v>8.9259999999999984</v>
      </c>
      <c r="V816" s="140">
        <v>7.4068333333333332</v>
      </c>
      <c r="W816" s="137">
        <v>3.5576666666666656</v>
      </c>
      <c r="X816" s="140">
        <v>0</v>
      </c>
      <c r="Y816" s="137">
        <v>0</v>
      </c>
      <c r="Z816" s="140">
        <v>0</v>
      </c>
      <c r="AA816" s="137">
        <v>0</v>
      </c>
      <c r="AB816" s="140">
        <v>0</v>
      </c>
      <c r="AC816" s="58">
        <f t="shared" si="412"/>
        <v>36.68933333333333</v>
      </c>
      <c r="AD816" s="58"/>
      <c r="AE816" s="58"/>
    </row>
    <row r="817" spans="2:31" x14ac:dyDescent="0.3">
      <c r="B817" s="57" t="s">
        <v>20</v>
      </c>
      <c r="C817" s="57"/>
      <c r="D817" s="57"/>
      <c r="E817" s="137">
        <v>0</v>
      </c>
      <c r="F817" s="140">
        <v>0</v>
      </c>
      <c r="G817" s="137">
        <v>0</v>
      </c>
      <c r="H817" s="140">
        <v>0</v>
      </c>
      <c r="I817" s="137">
        <v>0</v>
      </c>
      <c r="J817" s="140">
        <v>0</v>
      </c>
      <c r="K817" s="137">
        <v>0</v>
      </c>
      <c r="L817" s="140">
        <v>0</v>
      </c>
      <c r="M817" s="137">
        <v>0.23866666666666661</v>
      </c>
      <c r="N817" s="140">
        <v>1.300166666666666</v>
      </c>
      <c r="O817" s="137">
        <v>0.80966666666666687</v>
      </c>
      <c r="P817" s="140">
        <v>0.59116666666666662</v>
      </c>
      <c r="Q817" s="137">
        <v>0.9295000000000001</v>
      </c>
      <c r="R817" s="140">
        <v>1.4830000000000005</v>
      </c>
      <c r="S817" s="137">
        <v>2.2288333333333341</v>
      </c>
      <c r="T817" s="140">
        <v>1.7206666666666663</v>
      </c>
      <c r="U817" s="137">
        <v>3.4093333333333331</v>
      </c>
      <c r="V817" s="140">
        <v>4.6658333333333326</v>
      </c>
      <c r="W817" s="137">
        <v>3.2044999999999999</v>
      </c>
      <c r="X817" s="140">
        <v>0</v>
      </c>
      <c r="Y817" s="137">
        <v>0</v>
      </c>
      <c r="Z817" s="140">
        <v>0</v>
      </c>
      <c r="AA817" s="137">
        <v>0</v>
      </c>
      <c r="AB817" s="140">
        <v>0</v>
      </c>
      <c r="AC817" s="58">
        <f t="shared" si="412"/>
        <v>20.581333333333333</v>
      </c>
      <c r="AD817" s="58"/>
      <c r="AE817" s="58"/>
    </row>
    <row r="818" spans="2:31" x14ac:dyDescent="0.3">
      <c r="B818" s="57" t="s">
        <v>21</v>
      </c>
      <c r="C818" s="57"/>
      <c r="D818" s="57"/>
      <c r="E818" s="137">
        <v>0</v>
      </c>
      <c r="F818" s="140">
        <v>0</v>
      </c>
      <c r="G818" s="137">
        <v>0</v>
      </c>
      <c r="H818" s="140">
        <v>0</v>
      </c>
      <c r="I818" s="137">
        <v>0</v>
      </c>
      <c r="J818" s="140">
        <v>0</v>
      </c>
      <c r="K818" s="137">
        <v>0</v>
      </c>
      <c r="L818" s="140">
        <v>0</v>
      </c>
      <c r="M818" s="137">
        <v>6.7999999999999991E-2</v>
      </c>
      <c r="N818" s="140">
        <v>0.41150000000000031</v>
      </c>
      <c r="O818" s="137">
        <v>0.51999999999999968</v>
      </c>
      <c r="P818" s="140">
        <v>0.92000000000000115</v>
      </c>
      <c r="Q818" s="137">
        <v>0.84983333333333322</v>
      </c>
      <c r="R818" s="140">
        <v>0.6116666666666668</v>
      </c>
      <c r="S818" s="137">
        <v>0.52566666666666662</v>
      </c>
      <c r="T818" s="140">
        <v>0.90449999999999997</v>
      </c>
      <c r="U818" s="137">
        <v>2.242666666666667</v>
      </c>
      <c r="V818" s="140">
        <v>3.7016666666666662</v>
      </c>
      <c r="W818" s="137">
        <v>1.6276666666666673</v>
      </c>
      <c r="X818" s="140">
        <v>0</v>
      </c>
      <c r="Y818" s="137">
        <v>0</v>
      </c>
      <c r="Z818" s="140">
        <v>0</v>
      </c>
      <c r="AA818" s="137">
        <v>0</v>
      </c>
      <c r="AB818" s="140">
        <v>0</v>
      </c>
      <c r="AC818" s="58">
        <f t="shared" si="412"/>
        <v>12.383166666666668</v>
      </c>
      <c r="AD818" s="58"/>
      <c r="AE818" s="58"/>
    </row>
    <row r="819" spans="2:31" x14ac:dyDescent="0.3">
      <c r="B819" s="57" t="s">
        <v>22</v>
      </c>
      <c r="C819" s="57"/>
      <c r="D819" s="57"/>
      <c r="E819" s="137">
        <v>0</v>
      </c>
      <c r="F819" s="140">
        <v>0</v>
      </c>
      <c r="G819" s="137">
        <v>0</v>
      </c>
      <c r="H819" s="140">
        <v>0</v>
      </c>
      <c r="I819" s="137">
        <v>0</v>
      </c>
      <c r="J819" s="140">
        <v>0</v>
      </c>
      <c r="K819" s="137">
        <v>0</v>
      </c>
      <c r="L819" s="140">
        <v>0</v>
      </c>
      <c r="M819" s="137">
        <v>1.8000000000000002E-2</v>
      </c>
      <c r="N819" s="140">
        <v>0.14516666666666689</v>
      </c>
      <c r="O819" s="137">
        <v>0.26333333333333309</v>
      </c>
      <c r="P819" s="140">
        <v>0.38100000000000039</v>
      </c>
      <c r="Q819" s="137">
        <v>0.35483333333333328</v>
      </c>
      <c r="R819" s="140">
        <v>0.33816666666666645</v>
      </c>
      <c r="S819" s="137">
        <v>0.45733333333333331</v>
      </c>
      <c r="T819" s="140">
        <v>0.53316666666666646</v>
      </c>
      <c r="U819" s="137">
        <v>0.83716666666666684</v>
      </c>
      <c r="V819" s="140">
        <v>1.0516666666666674</v>
      </c>
      <c r="W819" s="137">
        <v>0.51333333333333342</v>
      </c>
      <c r="X819" s="140">
        <v>0</v>
      </c>
      <c r="Y819" s="137">
        <v>0</v>
      </c>
      <c r="Z819" s="140">
        <v>0</v>
      </c>
      <c r="AA819" s="137">
        <v>0</v>
      </c>
      <c r="AB819" s="140">
        <v>0</v>
      </c>
      <c r="AC819" s="58">
        <f t="shared" si="412"/>
        <v>4.8931666666666684</v>
      </c>
      <c r="AD819" s="58"/>
      <c r="AE819" s="58"/>
    </row>
    <row r="820" spans="2:31" x14ac:dyDescent="0.3">
      <c r="B820" s="57" t="s">
        <v>23</v>
      </c>
      <c r="C820" s="57"/>
      <c r="D820" s="57"/>
      <c r="E820" s="137">
        <v>0</v>
      </c>
      <c r="F820" s="140">
        <v>0</v>
      </c>
      <c r="G820" s="137">
        <v>0</v>
      </c>
      <c r="H820" s="140">
        <v>0</v>
      </c>
      <c r="I820" s="137">
        <v>0</v>
      </c>
      <c r="J820" s="140">
        <v>0</v>
      </c>
      <c r="K820" s="137">
        <v>0</v>
      </c>
      <c r="L820" s="140">
        <v>0</v>
      </c>
      <c r="M820" s="137">
        <v>0.12000000000000002</v>
      </c>
      <c r="N820" s="140">
        <v>1.1000000000000008</v>
      </c>
      <c r="O820" s="137">
        <v>1.5999999999999985</v>
      </c>
      <c r="P820" s="140">
        <v>2</v>
      </c>
      <c r="Q820" s="137">
        <v>1.799999999999998</v>
      </c>
      <c r="R820" s="140">
        <v>1.675166666666666</v>
      </c>
      <c r="S820" s="137">
        <v>1.051166666666667</v>
      </c>
      <c r="T820" s="140">
        <v>1.8851666666666651</v>
      </c>
      <c r="U820" s="137">
        <v>3.8000000000000038</v>
      </c>
      <c r="V820" s="140">
        <v>5.5</v>
      </c>
      <c r="W820" s="137">
        <v>3.1023333333333336</v>
      </c>
      <c r="X820" s="140">
        <v>0</v>
      </c>
      <c r="Y820" s="137">
        <v>0</v>
      </c>
      <c r="Z820" s="140">
        <v>0</v>
      </c>
      <c r="AA820" s="137">
        <v>0</v>
      </c>
      <c r="AB820" s="140">
        <v>0</v>
      </c>
      <c r="AC820" s="58">
        <f t="shared" si="412"/>
        <v>23.633833333333335</v>
      </c>
      <c r="AD820" s="58"/>
      <c r="AE820" s="58"/>
    </row>
    <row r="821" spans="2:31" x14ac:dyDescent="0.3">
      <c r="B821" s="57" t="s">
        <v>24</v>
      </c>
      <c r="C821" s="57"/>
      <c r="D821" s="57"/>
      <c r="E821" s="137">
        <v>0</v>
      </c>
      <c r="F821" s="140">
        <v>0</v>
      </c>
      <c r="G821" s="137">
        <v>0</v>
      </c>
      <c r="H821" s="140">
        <v>0</v>
      </c>
      <c r="I821" s="137">
        <v>0</v>
      </c>
      <c r="J821" s="140">
        <v>0</v>
      </c>
      <c r="K821" s="137">
        <v>0</v>
      </c>
      <c r="L821" s="140">
        <v>0</v>
      </c>
      <c r="M821" s="137">
        <v>0.14666666666666664</v>
      </c>
      <c r="N821" s="140">
        <v>1</v>
      </c>
      <c r="O821" s="137">
        <v>0.89999999999999902</v>
      </c>
      <c r="P821" s="140">
        <v>1.1000000000000008</v>
      </c>
      <c r="Q821" s="137">
        <v>1</v>
      </c>
      <c r="R821" s="140">
        <v>1.2000000000000015</v>
      </c>
      <c r="S821" s="137">
        <v>1.5</v>
      </c>
      <c r="T821" s="140">
        <v>2.2999999999999989</v>
      </c>
      <c r="U821" s="137">
        <v>3.9000000000000039</v>
      </c>
      <c r="V821" s="140">
        <v>5</v>
      </c>
      <c r="W821" s="137">
        <v>2.8033333333333337</v>
      </c>
      <c r="X821" s="140">
        <v>0</v>
      </c>
      <c r="Y821" s="137">
        <v>0</v>
      </c>
      <c r="Z821" s="140">
        <v>0</v>
      </c>
      <c r="AA821" s="137">
        <v>0</v>
      </c>
      <c r="AB821" s="140">
        <v>0</v>
      </c>
      <c r="AC821" s="58">
        <f t="shared" si="412"/>
        <v>20.850000000000005</v>
      </c>
      <c r="AD821" s="58"/>
      <c r="AE821" s="58"/>
    </row>
    <row r="822" spans="2:31" x14ac:dyDescent="0.3">
      <c r="B822" s="57" t="s">
        <v>25</v>
      </c>
      <c r="C822" s="57"/>
      <c r="D822" s="57"/>
      <c r="E822" s="137">
        <v>0</v>
      </c>
      <c r="F822" s="140">
        <v>0</v>
      </c>
      <c r="G822" s="137">
        <v>0</v>
      </c>
      <c r="H822" s="140">
        <v>0</v>
      </c>
      <c r="I822" s="137">
        <v>0</v>
      </c>
      <c r="J822" s="140">
        <v>0</v>
      </c>
      <c r="K822" s="137">
        <v>0</v>
      </c>
      <c r="L822" s="140">
        <v>0</v>
      </c>
      <c r="M822" s="137">
        <v>0</v>
      </c>
      <c r="N822" s="140">
        <v>0.44233333333333319</v>
      </c>
      <c r="O822" s="137">
        <v>0.22516666666666663</v>
      </c>
      <c r="P822" s="140">
        <v>0.87249999999999983</v>
      </c>
      <c r="Q822" s="137">
        <v>0.24750000000000003</v>
      </c>
      <c r="R822" s="140">
        <v>4.3333333333333331E-3</v>
      </c>
      <c r="S822" s="137">
        <v>1.6948333333333332</v>
      </c>
      <c r="T822" s="140">
        <v>1.2881666666666667</v>
      </c>
      <c r="U822" s="137">
        <v>6.9999999999999984E-3</v>
      </c>
      <c r="V822" s="140">
        <v>0</v>
      </c>
      <c r="W822" s="137">
        <v>0</v>
      </c>
      <c r="X822" s="140">
        <v>0</v>
      </c>
      <c r="Y822" s="137">
        <v>0</v>
      </c>
      <c r="Z822" s="140">
        <v>0</v>
      </c>
      <c r="AA822" s="137">
        <v>0</v>
      </c>
      <c r="AB822" s="140">
        <v>0</v>
      </c>
      <c r="AC822" s="58">
        <f t="shared" si="412"/>
        <v>4.7818333333333332</v>
      </c>
      <c r="AD822" s="58"/>
      <c r="AE822" s="58"/>
    </row>
    <row r="823" spans="2:31" x14ac:dyDescent="0.3">
      <c r="B823" s="57" t="s">
        <v>26</v>
      </c>
      <c r="C823" s="57"/>
      <c r="D823" s="57"/>
      <c r="E823" s="137">
        <v>0</v>
      </c>
      <c r="F823" s="140">
        <v>0</v>
      </c>
      <c r="G823" s="137">
        <v>0</v>
      </c>
      <c r="H823" s="140">
        <v>0</v>
      </c>
      <c r="I823" s="137">
        <v>0</v>
      </c>
      <c r="J823" s="140">
        <v>0</v>
      </c>
      <c r="K823" s="137">
        <v>0</v>
      </c>
      <c r="L823" s="140">
        <v>0</v>
      </c>
      <c r="M823" s="137">
        <v>0</v>
      </c>
      <c r="N823" s="140">
        <v>2.1999999999999947E-2</v>
      </c>
      <c r="O823" s="137">
        <v>0</v>
      </c>
      <c r="P823" s="140">
        <v>0.10733333333333342</v>
      </c>
      <c r="Q823" s="137">
        <v>0</v>
      </c>
      <c r="R823" s="140">
        <v>0</v>
      </c>
      <c r="S823" s="137">
        <v>0</v>
      </c>
      <c r="T823" s="140">
        <v>0.64633333333333387</v>
      </c>
      <c r="U823" s="137">
        <v>0.58433333333333359</v>
      </c>
      <c r="V823" s="140">
        <v>0.24600000000000033</v>
      </c>
      <c r="W823" s="137">
        <v>0.51950000000000029</v>
      </c>
      <c r="X823" s="140">
        <v>0</v>
      </c>
      <c r="Y823" s="137">
        <v>1.2693333333333343</v>
      </c>
      <c r="Z823" s="140">
        <v>0</v>
      </c>
      <c r="AA823" s="137">
        <v>0</v>
      </c>
      <c r="AB823" s="140">
        <v>0</v>
      </c>
      <c r="AC823" s="58">
        <f t="shared" si="412"/>
        <v>3.3948333333333358</v>
      </c>
      <c r="AD823" s="58"/>
      <c r="AE823" s="58"/>
    </row>
    <row r="824" spans="2:31" x14ac:dyDescent="0.3">
      <c r="B824" s="57" t="s">
        <v>27</v>
      </c>
      <c r="C824" s="57"/>
      <c r="D824" s="57"/>
      <c r="E824" s="137">
        <v>0</v>
      </c>
      <c r="F824" s="140">
        <v>0</v>
      </c>
      <c r="G824" s="137">
        <v>0</v>
      </c>
      <c r="H824" s="140">
        <v>0</v>
      </c>
      <c r="I824" s="137">
        <v>0</v>
      </c>
      <c r="J824" s="140">
        <v>0</v>
      </c>
      <c r="K824" s="137">
        <v>0</v>
      </c>
      <c r="L824" s="140">
        <v>0</v>
      </c>
      <c r="M824" s="137">
        <v>0</v>
      </c>
      <c r="N824" s="140">
        <v>0</v>
      </c>
      <c r="O824" s="137">
        <v>0</v>
      </c>
      <c r="P824" s="140">
        <v>0.45649999999999952</v>
      </c>
      <c r="Q824" s="137">
        <v>0.68333333333333313</v>
      </c>
      <c r="R824" s="140">
        <v>0</v>
      </c>
      <c r="S824" s="137">
        <v>0</v>
      </c>
      <c r="T824" s="140">
        <v>0</v>
      </c>
      <c r="U824" s="137">
        <v>0</v>
      </c>
      <c r="V824" s="140">
        <v>0</v>
      </c>
      <c r="W824" s="137">
        <v>0</v>
      </c>
      <c r="X824" s="140">
        <v>0</v>
      </c>
      <c r="Y824" s="137">
        <v>0</v>
      </c>
      <c r="Z824" s="140">
        <v>0</v>
      </c>
      <c r="AA824" s="137">
        <v>0</v>
      </c>
      <c r="AB824" s="140">
        <v>0</v>
      </c>
      <c r="AC824" s="58">
        <f t="shared" si="412"/>
        <v>1.1398333333333326</v>
      </c>
      <c r="AD824" s="58"/>
      <c r="AE824" s="58"/>
    </row>
    <row r="825" spans="2:31" x14ac:dyDescent="0.3">
      <c r="B825" s="57" t="s">
        <v>28</v>
      </c>
      <c r="C825" s="57"/>
      <c r="D825" s="57"/>
      <c r="E825" s="137">
        <v>0</v>
      </c>
      <c r="F825" s="140">
        <v>0</v>
      </c>
      <c r="G825" s="137">
        <v>33.579166666666637</v>
      </c>
      <c r="H825" s="140">
        <v>51.545000000000002</v>
      </c>
      <c r="I825" s="137">
        <v>52.416499999999999</v>
      </c>
      <c r="J825" s="140">
        <v>53.487999999999992</v>
      </c>
      <c r="K825" s="137">
        <v>51.05950000000005</v>
      </c>
      <c r="L825" s="140">
        <v>52.130500000000005</v>
      </c>
      <c r="M825" s="137">
        <v>52.549833333333339</v>
      </c>
      <c r="N825" s="140">
        <v>49.429666666666662</v>
      </c>
      <c r="O825" s="137">
        <v>44.297833333333323</v>
      </c>
      <c r="P825" s="140">
        <v>45.365833333333313</v>
      </c>
      <c r="Q825" s="137">
        <v>43.234000000000037</v>
      </c>
      <c r="R825" s="140">
        <v>41.39933333333336</v>
      </c>
      <c r="S825" s="137">
        <v>40.263166666666649</v>
      </c>
      <c r="T825" s="140">
        <v>42.873499999999993</v>
      </c>
      <c r="U825" s="137">
        <v>45.521833333333355</v>
      </c>
      <c r="V825" s="140">
        <v>45.634500000000003</v>
      </c>
      <c r="W825" s="137">
        <v>21.384999999999998</v>
      </c>
      <c r="X825" s="140">
        <v>0</v>
      </c>
      <c r="Y825" s="137">
        <v>0</v>
      </c>
      <c r="Z825" s="140">
        <v>0</v>
      </c>
      <c r="AA825" s="137">
        <v>0</v>
      </c>
      <c r="AB825" s="140">
        <v>0</v>
      </c>
      <c r="AC825" s="58">
        <f t="shared" si="412"/>
        <v>766.1731666666667</v>
      </c>
      <c r="AD825" s="58"/>
      <c r="AE825" s="58"/>
    </row>
    <row r="826" spans="2:31" x14ac:dyDescent="0.3">
      <c r="B826" s="57" t="s">
        <v>98</v>
      </c>
      <c r="C826" s="57"/>
      <c r="D826" s="57"/>
      <c r="E826" s="137">
        <v>0</v>
      </c>
      <c r="F826" s="140">
        <v>0</v>
      </c>
      <c r="G826" s="137">
        <v>14.88183333333334</v>
      </c>
      <c r="H826" s="140">
        <v>25.083666666666662</v>
      </c>
      <c r="I826" s="137">
        <v>29.464999999999989</v>
      </c>
      <c r="J826" s="140">
        <v>33.14516666666669</v>
      </c>
      <c r="K826" s="137">
        <v>30.677166666666675</v>
      </c>
      <c r="L826" s="140">
        <v>32.59266666666668</v>
      </c>
      <c r="M826" s="137">
        <v>27.097333333333321</v>
      </c>
      <c r="N826" s="140">
        <v>13.107166666666664</v>
      </c>
      <c r="O826" s="137">
        <v>0.9479999999999994</v>
      </c>
      <c r="P826" s="140">
        <v>5.2500000000000921E-2</v>
      </c>
      <c r="Q826" s="137">
        <v>0</v>
      </c>
      <c r="R826" s="140">
        <v>0</v>
      </c>
      <c r="S826" s="137">
        <v>1.0578333333333323</v>
      </c>
      <c r="T826" s="140">
        <v>7.4615000000000009</v>
      </c>
      <c r="U826" s="137">
        <v>0.16216666666666674</v>
      </c>
      <c r="V826" s="140">
        <v>18.802166666666665</v>
      </c>
      <c r="W826" s="137">
        <v>13.530666666666665</v>
      </c>
      <c r="X826" s="140">
        <v>0</v>
      </c>
      <c r="Y826" s="137">
        <v>0</v>
      </c>
      <c r="Z826" s="140">
        <v>0</v>
      </c>
      <c r="AA826" s="137">
        <v>0</v>
      </c>
      <c r="AB826" s="140">
        <v>0</v>
      </c>
      <c r="AC826" s="58">
        <f t="shared" si="412"/>
        <v>248.06483333333335</v>
      </c>
      <c r="AD826" s="58"/>
      <c r="AE826" s="58"/>
    </row>
    <row r="827" spans="2:31" x14ac:dyDescent="0.3">
      <c r="B827" s="57" t="s">
        <v>29</v>
      </c>
      <c r="C827" s="57"/>
      <c r="D827" s="57"/>
      <c r="E827" s="137">
        <v>0</v>
      </c>
      <c r="F827" s="140">
        <v>0</v>
      </c>
      <c r="G827" s="137">
        <v>18.351333333333333</v>
      </c>
      <c r="H827" s="140">
        <v>30.609999999999989</v>
      </c>
      <c r="I827" s="137">
        <v>34.697166666666675</v>
      </c>
      <c r="J827" s="140">
        <v>37.323333333333316</v>
      </c>
      <c r="K827" s="137">
        <v>33.754999999999988</v>
      </c>
      <c r="L827" s="140">
        <v>36.094666666666654</v>
      </c>
      <c r="M827" s="137">
        <v>31.947166666666661</v>
      </c>
      <c r="N827" s="140">
        <v>18.688166666666675</v>
      </c>
      <c r="O827" s="137">
        <v>6.0941666666666654</v>
      </c>
      <c r="P827" s="140">
        <v>4.3975000000000017</v>
      </c>
      <c r="Q827" s="137">
        <v>2.332666666666666</v>
      </c>
      <c r="R827" s="140">
        <v>0</v>
      </c>
      <c r="S827" s="137">
        <v>1.6674999999999998</v>
      </c>
      <c r="T827" s="140">
        <v>9.265500000000003</v>
      </c>
      <c r="U827" s="137">
        <v>0.43966666666666704</v>
      </c>
      <c r="V827" s="140">
        <v>21.706000000000003</v>
      </c>
      <c r="W827" s="137">
        <v>15.072666666666672</v>
      </c>
      <c r="X827" s="140">
        <v>0</v>
      </c>
      <c r="Y827" s="137">
        <v>0</v>
      </c>
      <c r="Z827" s="140">
        <v>0</v>
      </c>
      <c r="AA827" s="137">
        <v>0</v>
      </c>
      <c r="AB827" s="140">
        <v>0</v>
      </c>
      <c r="AC827" s="58">
        <f t="shared" si="412"/>
        <v>302.4425</v>
      </c>
      <c r="AD827" s="58"/>
      <c r="AE827" s="58"/>
    </row>
    <row r="828" spans="2:31" x14ac:dyDescent="0.3">
      <c r="B828" s="57" t="s">
        <v>30</v>
      </c>
      <c r="C828" s="57"/>
      <c r="D828" s="57"/>
      <c r="E828" s="137">
        <v>0</v>
      </c>
      <c r="F828" s="140">
        <v>0</v>
      </c>
      <c r="G828" s="137">
        <v>0</v>
      </c>
      <c r="H828" s="140">
        <v>0</v>
      </c>
      <c r="I828" s="137">
        <v>0</v>
      </c>
      <c r="J828" s="140">
        <v>0</v>
      </c>
      <c r="K828" s="137">
        <v>0</v>
      </c>
      <c r="L828" s="140">
        <v>0</v>
      </c>
      <c r="M828" s="137">
        <v>0</v>
      </c>
      <c r="N828" s="140">
        <v>19.09783333333333</v>
      </c>
      <c r="O828" s="137">
        <v>5.4215000000000009</v>
      </c>
      <c r="P828" s="140">
        <v>0</v>
      </c>
      <c r="Q828" s="137">
        <v>4.8333333333332009E-3</v>
      </c>
      <c r="R828" s="140">
        <v>0</v>
      </c>
      <c r="S828" s="137">
        <v>0</v>
      </c>
      <c r="T828" s="140">
        <v>0</v>
      </c>
      <c r="U828" s="137">
        <v>0</v>
      </c>
      <c r="V828" s="140">
        <v>0</v>
      </c>
      <c r="W828" s="137">
        <v>2.5333333333333267E-2</v>
      </c>
      <c r="X828" s="140">
        <v>0</v>
      </c>
      <c r="Y828" s="137">
        <v>0</v>
      </c>
      <c r="Z828" s="140">
        <v>0</v>
      </c>
      <c r="AA828" s="137">
        <v>0</v>
      </c>
      <c r="AB828" s="140">
        <v>0</v>
      </c>
      <c r="AC828" s="58">
        <f t="shared" si="412"/>
        <v>24.549499999999998</v>
      </c>
      <c r="AD828" s="58"/>
      <c r="AE828" s="58"/>
    </row>
    <row r="829" spans="2:31" x14ac:dyDescent="0.3">
      <c r="B829" s="57" t="s">
        <v>31</v>
      </c>
      <c r="C829" s="57"/>
      <c r="D829" s="57"/>
      <c r="E829" s="137">
        <v>1.3916666666666666</v>
      </c>
      <c r="F829" s="140">
        <v>17.5</v>
      </c>
      <c r="G829" s="137">
        <v>18.299999999999979</v>
      </c>
      <c r="H829" s="140">
        <v>18.5</v>
      </c>
      <c r="I829" s="137">
        <v>18.799999999999979</v>
      </c>
      <c r="J829" s="140">
        <v>19.299999999999976</v>
      </c>
      <c r="K829" s="137">
        <v>18.100000000000009</v>
      </c>
      <c r="L829" s="140">
        <v>18.200000000000021</v>
      </c>
      <c r="M829" s="137">
        <v>18.100000000000009</v>
      </c>
      <c r="N829" s="140">
        <v>16.399999999999984</v>
      </c>
      <c r="O829" s="137">
        <v>14.200000000000014</v>
      </c>
      <c r="P829" s="140">
        <v>14.600000000000016</v>
      </c>
      <c r="Q829" s="137">
        <v>13.700000000000012</v>
      </c>
      <c r="R829" s="140">
        <v>13.200000000000012</v>
      </c>
      <c r="S829" s="137">
        <v>13</v>
      </c>
      <c r="T829" s="140">
        <v>14</v>
      </c>
      <c r="U829" s="137">
        <v>14.899999999999984</v>
      </c>
      <c r="V829" s="140">
        <v>14.899999999999984</v>
      </c>
      <c r="W829" s="137">
        <v>6.9116666666666706</v>
      </c>
      <c r="X829" s="140">
        <v>0</v>
      </c>
      <c r="Y829" s="137">
        <v>16.25</v>
      </c>
      <c r="Z829" s="140">
        <v>19.700000000000024</v>
      </c>
      <c r="AA829" s="137">
        <v>13.461666666666675</v>
      </c>
      <c r="AB829" s="140">
        <v>9.3800000000000043</v>
      </c>
      <c r="AC829" s="58">
        <f t="shared" si="412"/>
        <v>342.79500000000013</v>
      </c>
      <c r="AD829" s="58"/>
      <c r="AE829" s="58"/>
    </row>
    <row r="830" spans="2:31" x14ac:dyDescent="0.3">
      <c r="B830" s="57" t="s">
        <v>32</v>
      </c>
      <c r="C830" s="57"/>
      <c r="D830" s="57"/>
      <c r="E830" s="137">
        <v>0</v>
      </c>
      <c r="F830" s="140">
        <v>0</v>
      </c>
      <c r="G830" s="137">
        <v>0</v>
      </c>
      <c r="H830" s="140">
        <v>0</v>
      </c>
      <c r="I830" s="137">
        <v>0</v>
      </c>
      <c r="J830" s="140">
        <v>0</v>
      </c>
      <c r="K830" s="137">
        <v>0</v>
      </c>
      <c r="L830" s="140">
        <v>0</v>
      </c>
      <c r="M830" s="137">
        <v>0</v>
      </c>
      <c r="N830" s="140">
        <v>0</v>
      </c>
      <c r="O830" s="137">
        <v>0</v>
      </c>
      <c r="P830" s="140">
        <v>0</v>
      </c>
      <c r="Q830" s="137">
        <v>0</v>
      </c>
      <c r="R830" s="140">
        <v>0</v>
      </c>
      <c r="S830" s="137">
        <v>0</v>
      </c>
      <c r="T830" s="140">
        <v>0</v>
      </c>
      <c r="U830" s="137">
        <v>0</v>
      </c>
      <c r="V830" s="140">
        <v>0</v>
      </c>
      <c r="W830" s="137">
        <v>0</v>
      </c>
      <c r="X830" s="140">
        <v>0</v>
      </c>
      <c r="Y830" s="137">
        <v>0</v>
      </c>
      <c r="Z830" s="140">
        <v>0</v>
      </c>
      <c r="AA830" s="137">
        <v>0</v>
      </c>
      <c r="AB830" s="140">
        <v>0</v>
      </c>
      <c r="AC830" s="58">
        <f t="shared" si="412"/>
        <v>0</v>
      </c>
      <c r="AD830" s="58"/>
      <c r="AE830" s="58"/>
    </row>
    <row r="831" spans="2:31" x14ac:dyDescent="0.3">
      <c r="B831" s="57" t="s">
        <v>33</v>
      </c>
      <c r="C831" s="57"/>
      <c r="D831" s="57"/>
      <c r="E831" s="137">
        <v>0</v>
      </c>
      <c r="F831" s="140">
        <v>3.3333333333332622E-4</v>
      </c>
      <c r="G831" s="137">
        <v>1.6666666666666607E-3</v>
      </c>
      <c r="H831" s="140">
        <v>3.8333333333333995E-3</v>
      </c>
      <c r="I831" s="137">
        <v>0.10383333333333455</v>
      </c>
      <c r="J831" s="140">
        <v>0.28183333333333405</v>
      </c>
      <c r="K831" s="137">
        <v>0</v>
      </c>
      <c r="L831" s="140">
        <v>0</v>
      </c>
      <c r="M831" s="137">
        <v>0.15283333333333346</v>
      </c>
      <c r="N831" s="140">
        <v>9.9999999999999933E-3</v>
      </c>
      <c r="O831" s="137">
        <v>0</v>
      </c>
      <c r="P831" s="140">
        <v>2.6833333333333296E-2</v>
      </c>
      <c r="Q831" s="137">
        <v>1.0833333333333339E-2</v>
      </c>
      <c r="R831" s="140">
        <v>2.1666666666666501E-3</v>
      </c>
      <c r="S831" s="137">
        <v>1.1333333333333329E-2</v>
      </c>
      <c r="T831" s="140">
        <v>0</v>
      </c>
      <c r="U831" s="137">
        <v>0</v>
      </c>
      <c r="V831" s="140">
        <v>0.34100000000000008</v>
      </c>
      <c r="W831" s="137">
        <v>0.33583333333333326</v>
      </c>
      <c r="X831" s="140">
        <v>0</v>
      </c>
      <c r="Y831" s="137">
        <v>2.2626666666666675</v>
      </c>
      <c r="Z831" s="140">
        <v>0.79749999999999888</v>
      </c>
      <c r="AA831" s="137">
        <v>0</v>
      </c>
      <c r="AB831" s="140">
        <v>0</v>
      </c>
      <c r="AC831" s="58">
        <f t="shared" si="412"/>
        <v>4.3425000000000011</v>
      </c>
      <c r="AD831" s="58"/>
      <c r="AE831" s="58"/>
    </row>
    <row r="832" spans="2:31" x14ac:dyDescent="0.3">
      <c r="B832" s="57" t="s">
        <v>34</v>
      </c>
      <c r="C832" s="57"/>
      <c r="D832" s="57"/>
      <c r="E832" s="137">
        <v>1.6333333333333297E-2</v>
      </c>
      <c r="F832" s="140">
        <v>0.38016666666666693</v>
      </c>
      <c r="G832" s="137">
        <v>0.45099999999999973</v>
      </c>
      <c r="H832" s="140">
        <v>0.28666666666666657</v>
      </c>
      <c r="I832" s="137">
        <v>0.38149999999999978</v>
      </c>
      <c r="J832" s="140">
        <v>0.35583333333333306</v>
      </c>
      <c r="K832" s="137">
        <v>6.0000000000000348E-3</v>
      </c>
      <c r="L832" s="140">
        <v>4.3333333333333592E-3</v>
      </c>
      <c r="M832" s="137">
        <v>0.22233333333333319</v>
      </c>
      <c r="N832" s="140">
        <v>0.5445000000000001</v>
      </c>
      <c r="O832" s="137">
        <v>0.30066666666666664</v>
      </c>
      <c r="P832" s="140">
        <v>0.82316666666666671</v>
      </c>
      <c r="Q832" s="137">
        <v>0.3871666666666666</v>
      </c>
      <c r="R832" s="140">
        <v>0.45733333333333309</v>
      </c>
      <c r="S832" s="137">
        <v>0.78466666666666673</v>
      </c>
      <c r="T832" s="140">
        <v>0.57899999999999996</v>
      </c>
      <c r="U832" s="137">
        <v>1.1381666666666663</v>
      </c>
      <c r="V832" s="140">
        <v>1.0868333333333331</v>
      </c>
      <c r="W832" s="137">
        <v>1.004</v>
      </c>
      <c r="X832" s="140">
        <v>0</v>
      </c>
      <c r="Y832" s="137">
        <v>1.6690000000000005</v>
      </c>
      <c r="Z832" s="140">
        <v>0.89200000000000057</v>
      </c>
      <c r="AA832" s="137">
        <v>0.72433333333333383</v>
      </c>
      <c r="AB832" s="140">
        <v>0.39266666666666655</v>
      </c>
      <c r="AC832" s="58">
        <f t="shared" si="412"/>
        <v>12.887666666666666</v>
      </c>
      <c r="AD832" s="58"/>
      <c r="AE832" s="58"/>
    </row>
    <row r="833" spans="2:31" x14ac:dyDescent="0.3">
      <c r="B833" s="57" t="s">
        <v>35</v>
      </c>
      <c r="C833" s="57"/>
      <c r="D833" s="57"/>
      <c r="E833" s="137">
        <v>0</v>
      </c>
      <c r="F833" s="140">
        <v>0</v>
      </c>
      <c r="G833" s="137">
        <v>0</v>
      </c>
      <c r="H833" s="140">
        <v>2.2641666666666675</v>
      </c>
      <c r="I833" s="137">
        <v>10.077833333333334</v>
      </c>
      <c r="J833" s="140">
        <v>14.990500000000004</v>
      </c>
      <c r="K833" s="137">
        <v>0.31583333333333335</v>
      </c>
      <c r="L833" s="140">
        <v>0</v>
      </c>
      <c r="M833" s="137">
        <v>0.25566666666666638</v>
      </c>
      <c r="N833" s="140">
        <v>0.23599999999999971</v>
      </c>
      <c r="O833" s="137">
        <v>0.18249999999999969</v>
      </c>
      <c r="P833" s="140">
        <v>3.9218333333333311</v>
      </c>
      <c r="Q833" s="137">
        <v>4.1331666666666695</v>
      </c>
      <c r="R833" s="140">
        <v>0.33583333333333376</v>
      </c>
      <c r="S833" s="137">
        <v>1.4130000000000025</v>
      </c>
      <c r="T833" s="140">
        <v>6.9604999999999979</v>
      </c>
      <c r="U833" s="137">
        <v>12.067666666666662</v>
      </c>
      <c r="V833" s="140">
        <v>13.332833333333333</v>
      </c>
      <c r="W833" s="137">
        <v>3.394499999999999</v>
      </c>
      <c r="X833" s="140">
        <v>0</v>
      </c>
      <c r="Y833" s="137">
        <v>0</v>
      </c>
      <c r="Z833" s="140">
        <v>5.0000000000001898E-4</v>
      </c>
      <c r="AA833" s="137">
        <v>0</v>
      </c>
      <c r="AB833" s="140">
        <v>7.1948333333333334</v>
      </c>
      <c r="AC833" s="58">
        <f t="shared" si="412"/>
        <v>81.07716666666667</v>
      </c>
      <c r="AD833" s="58"/>
      <c r="AE833" s="58"/>
    </row>
    <row r="834" spans="2:31" x14ac:dyDescent="0.3">
      <c r="B834" s="57" t="s">
        <v>36</v>
      </c>
      <c r="C834" s="57"/>
      <c r="D834" s="57"/>
      <c r="E834" s="137">
        <v>0</v>
      </c>
      <c r="F834" s="140">
        <v>0</v>
      </c>
      <c r="G834" s="137">
        <v>6.5931666666666668</v>
      </c>
      <c r="H834" s="140">
        <v>10.344333333333333</v>
      </c>
      <c r="I834" s="137">
        <v>9.9708333333333332</v>
      </c>
      <c r="J834" s="140">
        <v>9.4178333333333306</v>
      </c>
      <c r="K834" s="137">
        <v>8.1798333333333364</v>
      </c>
      <c r="L834" s="140">
        <v>7.8231666666666717</v>
      </c>
      <c r="M834" s="137">
        <v>7.8255000000000017</v>
      </c>
      <c r="N834" s="140">
        <v>6.3896666666666668</v>
      </c>
      <c r="O834" s="137">
        <v>4.5590000000000011</v>
      </c>
      <c r="P834" s="140">
        <v>5.0976666666666661</v>
      </c>
      <c r="Q834" s="137">
        <v>4.7600000000000007</v>
      </c>
      <c r="R834" s="140">
        <v>5.059333333333333</v>
      </c>
      <c r="S834" s="137">
        <v>4.3114999999999997</v>
      </c>
      <c r="T834" s="140">
        <v>4.5478333333333332</v>
      </c>
      <c r="U834" s="137">
        <v>5.5791666666666666</v>
      </c>
      <c r="V834" s="140">
        <v>4.7951666666666677</v>
      </c>
      <c r="W834" s="137">
        <v>2.6680000000000006</v>
      </c>
      <c r="X834" s="140">
        <v>0</v>
      </c>
      <c r="Y834" s="137">
        <v>6.4850000000000021</v>
      </c>
      <c r="Z834" s="140">
        <v>8.2286666666666655</v>
      </c>
      <c r="AA834" s="137">
        <v>8.6263333333333332</v>
      </c>
      <c r="AB834" s="140">
        <v>0.12416666666666669</v>
      </c>
      <c r="AC834" s="58">
        <f t="shared" si="412"/>
        <v>131.38616666666667</v>
      </c>
      <c r="AD834" s="58"/>
      <c r="AE834" s="58"/>
    </row>
    <row r="835" spans="2:31" x14ac:dyDescent="0.3">
      <c r="B835" s="12" t="s">
        <v>86</v>
      </c>
      <c r="C835" s="12"/>
      <c r="D835" s="12"/>
      <c r="E835" s="137">
        <v>1.27</v>
      </c>
      <c r="F835" s="140">
        <v>15.990000000000006</v>
      </c>
      <c r="G835" s="137">
        <v>16.758499999999998</v>
      </c>
      <c r="H835" s="140">
        <v>15.829499999999998</v>
      </c>
      <c r="I835" s="137">
        <v>14.901999999999999</v>
      </c>
      <c r="J835" s="140">
        <v>17.258166666666668</v>
      </c>
      <c r="K835" s="137">
        <v>16.71733333333335</v>
      </c>
      <c r="L835" s="140">
        <v>16.810166666666671</v>
      </c>
      <c r="M835" s="137">
        <v>16.51550000000001</v>
      </c>
      <c r="N835" s="140">
        <v>14.440333333333335</v>
      </c>
      <c r="O835" s="137">
        <v>11.887999999999996</v>
      </c>
      <c r="P835" s="140">
        <v>5.8120000000000003</v>
      </c>
      <c r="Q835" s="137">
        <v>0</v>
      </c>
      <c r="R835" s="140">
        <v>0</v>
      </c>
      <c r="S835" s="137">
        <v>0</v>
      </c>
      <c r="T835" s="140">
        <v>0</v>
      </c>
      <c r="U835" s="137">
        <v>0</v>
      </c>
      <c r="V835" s="140">
        <v>0</v>
      </c>
      <c r="W835" s="137">
        <v>0</v>
      </c>
      <c r="X835" s="140">
        <v>0</v>
      </c>
      <c r="Y835" s="137">
        <v>0</v>
      </c>
      <c r="Z835" s="140">
        <v>0</v>
      </c>
      <c r="AA835" s="137">
        <v>3.1530000000000009</v>
      </c>
      <c r="AB835" s="140">
        <v>0</v>
      </c>
      <c r="AC835" s="58">
        <f t="shared" si="412"/>
        <v>167.34450000000004</v>
      </c>
      <c r="AD835" s="58"/>
      <c r="AE835" s="58"/>
    </row>
    <row r="836" spans="2:31" x14ac:dyDescent="0.3">
      <c r="B836" s="12" t="s">
        <v>87</v>
      </c>
      <c r="C836" s="12"/>
      <c r="D836" s="12"/>
      <c r="E836" s="137">
        <v>1.6948333333333336</v>
      </c>
      <c r="F836" s="140">
        <v>21.132666666666669</v>
      </c>
      <c r="G836" s="137">
        <v>22.222000000000001</v>
      </c>
      <c r="H836" s="140">
        <v>24.061499999999985</v>
      </c>
      <c r="I836" s="137">
        <v>24.091666666666665</v>
      </c>
      <c r="J836" s="140">
        <v>26.473166666666675</v>
      </c>
      <c r="K836" s="137">
        <v>23.274333333333324</v>
      </c>
      <c r="L836" s="140">
        <v>22.01916666666666</v>
      </c>
      <c r="M836" s="137">
        <v>20.985666666666681</v>
      </c>
      <c r="N836" s="140">
        <v>18.309333333333324</v>
      </c>
      <c r="O836" s="137">
        <v>14.237166666666663</v>
      </c>
      <c r="P836" s="140">
        <v>8.5113333333333312</v>
      </c>
      <c r="Q836" s="137">
        <v>4.019499999999999</v>
      </c>
      <c r="R836" s="140">
        <v>0.12150000000000029</v>
      </c>
      <c r="S836" s="137">
        <v>8.7333333333333665E-2</v>
      </c>
      <c r="T836" s="140">
        <v>2.1114999999999999</v>
      </c>
      <c r="U836" s="137">
        <v>5.5368333333333313</v>
      </c>
      <c r="V836" s="140">
        <v>6.7150000000000034</v>
      </c>
      <c r="W836" s="137">
        <v>0</v>
      </c>
      <c r="X836" s="140">
        <v>0</v>
      </c>
      <c r="Y836" s="137">
        <v>12.731833333333334</v>
      </c>
      <c r="Z836" s="140">
        <v>28.205166666666663</v>
      </c>
      <c r="AA836" s="137">
        <v>21.49016666666666</v>
      </c>
      <c r="AB836" s="140">
        <v>0</v>
      </c>
      <c r="AC836" s="58">
        <f t="shared" si="412"/>
        <v>308.03166666666664</v>
      </c>
      <c r="AD836" s="58"/>
      <c r="AE836" s="58"/>
    </row>
    <row r="837" spans="2:31" x14ac:dyDescent="0.3">
      <c r="B837" s="12" t="s">
        <v>100</v>
      </c>
      <c r="C837" s="12"/>
      <c r="D837" s="12"/>
      <c r="E837" s="137">
        <v>0</v>
      </c>
      <c r="F837" s="140">
        <v>0</v>
      </c>
      <c r="G837" s="137">
        <v>0</v>
      </c>
      <c r="H837" s="140">
        <v>0</v>
      </c>
      <c r="I837" s="137">
        <v>0</v>
      </c>
      <c r="J837" s="140">
        <v>0</v>
      </c>
      <c r="K837" s="137">
        <v>0</v>
      </c>
      <c r="L837" s="140">
        <v>0</v>
      </c>
      <c r="M837" s="137">
        <v>0</v>
      </c>
      <c r="N837" s="140">
        <v>6.6166666666666707E-2</v>
      </c>
      <c r="O837" s="137">
        <v>8.500000000000002E-2</v>
      </c>
      <c r="P837" s="140">
        <v>4.3078333333333321</v>
      </c>
      <c r="Q837" s="137">
        <v>3.9693333333333318</v>
      </c>
      <c r="R837" s="140">
        <v>0.42483333333333301</v>
      </c>
      <c r="S837" s="137">
        <v>7.5499999999999901E-2</v>
      </c>
      <c r="T837" s="140">
        <v>0</v>
      </c>
      <c r="U837" s="137">
        <v>0.29083333333333328</v>
      </c>
      <c r="V837" s="140">
        <v>1.8001666666666669</v>
      </c>
      <c r="W837" s="137">
        <v>2.1663333333333337</v>
      </c>
      <c r="X837" s="140">
        <v>0</v>
      </c>
      <c r="Y837" s="137">
        <v>1.202000000000002</v>
      </c>
      <c r="Z837" s="140">
        <v>1.6094999999999986</v>
      </c>
      <c r="AA837" s="137">
        <v>1.6115000000000015</v>
      </c>
      <c r="AB837" s="140">
        <v>0</v>
      </c>
      <c r="AC837" s="58">
        <f t="shared" si="412"/>
        <v>17.609000000000002</v>
      </c>
      <c r="AD837" s="58"/>
      <c r="AE837" s="58"/>
    </row>
    <row r="838" spans="2:31" x14ac:dyDescent="0.3">
      <c r="B838" s="13" t="s">
        <v>2</v>
      </c>
      <c r="C838" s="13"/>
      <c r="D838" s="13"/>
      <c r="E838" s="14">
        <f>SUM(E800:E837)</f>
        <v>4.3728333333333333</v>
      </c>
      <c r="F838" s="14">
        <f t="shared" ref="F838" si="413">SUM(F800:F837)</f>
        <v>55.003166666666672</v>
      </c>
      <c r="G838" s="14">
        <f t="shared" ref="G838" si="414">SUM(G800:G837)</f>
        <v>131.13866666666661</v>
      </c>
      <c r="H838" s="14">
        <f t="shared" ref="H838" si="415">SUM(H800:H837)</f>
        <v>178.52866666666662</v>
      </c>
      <c r="I838" s="14">
        <f t="shared" ref="I838" si="416">SUM(I800:I837)</f>
        <v>194.90633333333329</v>
      </c>
      <c r="J838" s="14">
        <f t="shared" ref="J838" si="417">SUM(J800:J837)</f>
        <v>212.03383333333332</v>
      </c>
      <c r="K838" s="14">
        <f t="shared" ref="K838" si="418">SUM(K800:K837)</f>
        <v>182.08500000000004</v>
      </c>
      <c r="L838" s="14">
        <f t="shared" ref="L838" si="419">SUM(L800:L837)</f>
        <v>185.6746666666667</v>
      </c>
      <c r="M838" s="14">
        <f t="shared" ref="M838" si="420">SUM(M800:M837)</f>
        <v>181.07983333333331</v>
      </c>
      <c r="N838" s="14">
        <f t="shared" ref="N838" si="421">SUM(N800:N837)</f>
        <v>208.4888333333333</v>
      </c>
      <c r="O838" s="14">
        <f t="shared" ref="O838" si="422">SUM(O800:O837)</f>
        <v>167.0616666666667</v>
      </c>
      <c r="P838" s="14">
        <f t="shared" ref="P838" si="423">SUM(P800:P837)</f>
        <v>166.51633333333334</v>
      </c>
      <c r="Q838" s="14">
        <f t="shared" ref="Q838" si="424">SUM(Q800:Q837)</f>
        <v>157.04166666666674</v>
      </c>
      <c r="R838" s="14">
        <f t="shared" ref="R838" si="425">SUM(R800:R837)</f>
        <v>222.13883333333339</v>
      </c>
      <c r="S838" s="14">
        <f t="shared" ref="S838" si="426">SUM(S800:S837)</f>
        <v>227.93116666666666</v>
      </c>
      <c r="T838" s="14">
        <f t="shared" ref="T838" si="427">SUM(T800:T837)</f>
        <v>307.77333333333331</v>
      </c>
      <c r="U838" s="14">
        <f t="shared" ref="U838" si="428">SUM(U800:U837)</f>
        <v>355.93699999999984</v>
      </c>
      <c r="V838" s="14">
        <f t="shared" ref="V838" si="429">SUM(V800:V837)</f>
        <v>407.70533333333321</v>
      </c>
      <c r="W838" s="14">
        <f t="shared" ref="W838" si="430">SUM(W800:W837)</f>
        <v>169.43183333333329</v>
      </c>
      <c r="X838" s="14">
        <f t="shared" ref="X838" si="431">SUM(X800:X837)</f>
        <v>0</v>
      </c>
      <c r="Y838" s="14">
        <f t="shared" ref="Y838" si="432">SUM(Y800:Y837)</f>
        <v>156.58099999999993</v>
      </c>
      <c r="Z838" s="14">
        <f t="shared" ref="Z838" si="433">SUM(Z800:Z837)</f>
        <v>113.14283333333336</v>
      </c>
      <c r="AA838" s="14">
        <f t="shared" ref="AA838" si="434">SUM(AA800:AA837)</f>
        <v>63.758499999999998</v>
      </c>
      <c r="AB838" s="14">
        <f t="shared" ref="AB838" si="435">SUM(AB800:AB837)</f>
        <v>21.221166666666669</v>
      </c>
      <c r="AC838" s="63">
        <f>SUM(AC800:AE837)</f>
        <v>4069.5524999999998</v>
      </c>
      <c r="AD838" s="63"/>
      <c r="AE838" s="63"/>
    </row>
    <row r="841" spans="2:31" x14ac:dyDescent="0.3">
      <c r="B841" s="8">
        <f>'Resumen-Mensual'!$X$22</f>
        <v>45005</v>
      </c>
    </row>
    <row r="842" spans="2:31" x14ac:dyDescent="0.3">
      <c r="B842" s="8"/>
    </row>
    <row r="843" spans="2:31" x14ac:dyDescent="0.3">
      <c r="B843" s="9" t="s">
        <v>81</v>
      </c>
      <c r="C843" s="10"/>
      <c r="D843" s="10"/>
      <c r="E843" s="11">
        <v>1</v>
      </c>
      <c r="F843" s="11">
        <v>2</v>
      </c>
      <c r="G843" s="11">
        <v>3</v>
      </c>
      <c r="H843" s="11">
        <v>4</v>
      </c>
      <c r="I843" s="11">
        <v>5</v>
      </c>
      <c r="J843" s="11">
        <v>6</v>
      </c>
      <c r="K843" s="11">
        <v>7</v>
      </c>
      <c r="L843" s="11">
        <v>8</v>
      </c>
      <c r="M843" s="11">
        <v>9</v>
      </c>
      <c r="N843" s="11">
        <v>10</v>
      </c>
      <c r="O843" s="11">
        <v>11</v>
      </c>
      <c r="P843" s="11">
        <v>12</v>
      </c>
      <c r="Q843" s="11">
        <v>13</v>
      </c>
      <c r="R843" s="11">
        <v>14</v>
      </c>
      <c r="S843" s="11">
        <v>15</v>
      </c>
      <c r="T843" s="11">
        <v>16</v>
      </c>
      <c r="U843" s="11">
        <v>17</v>
      </c>
      <c r="V843" s="11">
        <v>18</v>
      </c>
      <c r="W843" s="11">
        <v>19</v>
      </c>
      <c r="X843" s="11">
        <v>20</v>
      </c>
      <c r="Y843" s="11">
        <v>21</v>
      </c>
      <c r="Z843" s="11">
        <v>22</v>
      </c>
      <c r="AA843" s="11">
        <v>23</v>
      </c>
      <c r="AB843" s="11">
        <v>24</v>
      </c>
      <c r="AC843" s="61" t="s">
        <v>2</v>
      </c>
      <c r="AD843" s="61"/>
      <c r="AE843" s="61"/>
    </row>
    <row r="844" spans="2:31" x14ac:dyDescent="0.3">
      <c r="B844" s="57" t="s">
        <v>4</v>
      </c>
      <c r="C844" s="57"/>
      <c r="D844" s="57"/>
      <c r="E844" s="142">
        <v>0</v>
      </c>
      <c r="F844" s="143">
        <v>0</v>
      </c>
      <c r="G844" s="142">
        <v>0</v>
      </c>
      <c r="H844" s="143">
        <v>0</v>
      </c>
      <c r="I844" s="142">
        <v>0</v>
      </c>
      <c r="J844" s="143">
        <v>0</v>
      </c>
      <c r="K844" s="142">
        <v>0</v>
      </c>
      <c r="L844" s="143">
        <v>0</v>
      </c>
      <c r="M844" s="142">
        <v>0</v>
      </c>
      <c r="N844" s="143">
        <v>0</v>
      </c>
      <c r="O844" s="142">
        <v>0</v>
      </c>
      <c r="P844" s="143">
        <v>0</v>
      </c>
      <c r="Q844" s="142">
        <v>0</v>
      </c>
      <c r="R844" s="143">
        <v>0</v>
      </c>
      <c r="S844" s="142">
        <v>0</v>
      </c>
      <c r="T844" s="143">
        <v>0</v>
      </c>
      <c r="U844" s="142">
        <v>0</v>
      </c>
      <c r="V844" s="143">
        <v>0</v>
      </c>
      <c r="W844" s="142">
        <v>0</v>
      </c>
      <c r="X844" s="143">
        <v>0</v>
      </c>
      <c r="Y844" s="142">
        <v>0.44299999999999995</v>
      </c>
      <c r="Z844" s="143">
        <v>7.1666666666666025E-3</v>
      </c>
      <c r="AA844" s="142">
        <v>0</v>
      </c>
      <c r="AB844" s="143">
        <v>0</v>
      </c>
      <c r="AC844" s="58">
        <f>SUM(E844:AB844)</f>
        <v>0.45016666666666655</v>
      </c>
      <c r="AD844" s="58"/>
      <c r="AE844" s="58"/>
    </row>
    <row r="845" spans="2:31" x14ac:dyDescent="0.3">
      <c r="B845" s="57" t="s">
        <v>5</v>
      </c>
      <c r="C845" s="57"/>
      <c r="D845" s="57"/>
      <c r="E845" s="141">
        <v>0</v>
      </c>
      <c r="F845" s="144">
        <v>0</v>
      </c>
      <c r="G845" s="141">
        <v>0</v>
      </c>
      <c r="H845" s="144">
        <v>0</v>
      </c>
      <c r="I845" s="141">
        <v>0</v>
      </c>
      <c r="J845" s="144">
        <v>0</v>
      </c>
      <c r="K845" s="141">
        <v>0</v>
      </c>
      <c r="L845" s="144">
        <v>0</v>
      </c>
      <c r="M845" s="141">
        <v>0</v>
      </c>
      <c r="N845" s="144">
        <v>0</v>
      </c>
      <c r="O845" s="141">
        <v>0</v>
      </c>
      <c r="P845" s="144">
        <v>0</v>
      </c>
      <c r="Q845" s="141">
        <v>0</v>
      </c>
      <c r="R845" s="144">
        <v>0.13583333333333342</v>
      </c>
      <c r="S845" s="141">
        <v>13.592333333333332</v>
      </c>
      <c r="T845" s="144">
        <v>8.783666666666667</v>
      </c>
      <c r="U845" s="141">
        <v>0</v>
      </c>
      <c r="V845" s="144">
        <v>0</v>
      </c>
      <c r="W845" s="141">
        <v>0</v>
      </c>
      <c r="X845" s="144">
        <v>0</v>
      </c>
      <c r="Y845" s="141">
        <v>5.881000000000002</v>
      </c>
      <c r="Z845" s="144">
        <v>0</v>
      </c>
      <c r="AA845" s="141">
        <v>0</v>
      </c>
      <c r="AB845" s="144">
        <v>0</v>
      </c>
      <c r="AC845" s="58">
        <f t="shared" ref="AC845:AC881" si="436">SUM(E845:AB845)</f>
        <v>28.392833333333336</v>
      </c>
      <c r="AD845" s="58"/>
      <c r="AE845" s="58"/>
    </row>
    <row r="846" spans="2:31" x14ac:dyDescent="0.3">
      <c r="B846" s="57" t="s">
        <v>6</v>
      </c>
      <c r="C846" s="57"/>
      <c r="D846" s="57"/>
      <c r="E846" s="141">
        <v>0</v>
      </c>
      <c r="F846" s="144">
        <v>0</v>
      </c>
      <c r="G846" s="141">
        <v>0</v>
      </c>
      <c r="H846" s="144">
        <v>0</v>
      </c>
      <c r="I846" s="141">
        <v>0</v>
      </c>
      <c r="J846" s="144">
        <v>0</v>
      </c>
      <c r="K846" s="141">
        <v>0</v>
      </c>
      <c r="L846" s="144">
        <v>0</v>
      </c>
      <c r="M846" s="141">
        <v>0</v>
      </c>
      <c r="N846" s="144">
        <v>0</v>
      </c>
      <c r="O846" s="141">
        <v>0</v>
      </c>
      <c r="P846" s="144">
        <v>0</v>
      </c>
      <c r="Q846" s="141">
        <v>0</v>
      </c>
      <c r="R846" s="144">
        <v>0</v>
      </c>
      <c r="S846" s="141">
        <v>12.801333333333336</v>
      </c>
      <c r="T846" s="144">
        <v>0</v>
      </c>
      <c r="U846" s="141">
        <v>0</v>
      </c>
      <c r="V846" s="144">
        <v>0</v>
      </c>
      <c r="W846" s="141">
        <v>0</v>
      </c>
      <c r="X846" s="144">
        <v>0</v>
      </c>
      <c r="Y846" s="141">
        <v>0.23116666666666685</v>
      </c>
      <c r="Z846" s="144">
        <v>2.4371666666666671</v>
      </c>
      <c r="AA846" s="141">
        <v>0.35350000000000026</v>
      </c>
      <c r="AB846" s="144">
        <v>0</v>
      </c>
      <c r="AC846" s="58">
        <f t="shared" si="436"/>
        <v>15.823166666666669</v>
      </c>
      <c r="AD846" s="58"/>
      <c r="AE846" s="58"/>
    </row>
    <row r="847" spans="2:31" x14ac:dyDescent="0.3">
      <c r="B847" s="57" t="s">
        <v>99</v>
      </c>
      <c r="C847" s="57"/>
      <c r="D847" s="57"/>
      <c r="E847" s="141">
        <v>0</v>
      </c>
      <c r="F847" s="144">
        <v>0</v>
      </c>
      <c r="G847" s="141">
        <v>0</v>
      </c>
      <c r="H847" s="144">
        <v>0</v>
      </c>
      <c r="I847" s="141">
        <v>0</v>
      </c>
      <c r="J847" s="144">
        <v>0</v>
      </c>
      <c r="K847" s="141">
        <v>0</v>
      </c>
      <c r="L847" s="144">
        <v>0</v>
      </c>
      <c r="M847" s="141">
        <v>0</v>
      </c>
      <c r="N847" s="144">
        <v>0</v>
      </c>
      <c r="O847" s="141">
        <v>0</v>
      </c>
      <c r="P847" s="144">
        <v>0</v>
      </c>
      <c r="Q847" s="141">
        <v>0</v>
      </c>
      <c r="R847" s="144">
        <v>4.8400000000000007</v>
      </c>
      <c r="S847" s="141">
        <v>82.100000000000009</v>
      </c>
      <c r="T847" s="144">
        <v>48.980000000000018</v>
      </c>
      <c r="U847" s="141">
        <v>0</v>
      </c>
      <c r="V847" s="144">
        <v>0</v>
      </c>
      <c r="W847" s="141">
        <v>0</v>
      </c>
      <c r="X847" s="144">
        <v>0</v>
      </c>
      <c r="Y847" s="141">
        <v>83.000000000000014</v>
      </c>
      <c r="Z847" s="144">
        <v>52</v>
      </c>
      <c r="AA847" s="141">
        <v>15.200000000000015</v>
      </c>
      <c r="AB847" s="144">
        <v>2.400000000000003</v>
      </c>
      <c r="AC847" s="58">
        <f t="shared" si="436"/>
        <v>288.52</v>
      </c>
      <c r="AD847" s="58"/>
      <c r="AE847" s="58"/>
    </row>
    <row r="848" spans="2:31" x14ac:dyDescent="0.3">
      <c r="B848" s="57" t="s">
        <v>7</v>
      </c>
      <c r="C848" s="57"/>
      <c r="D848" s="57"/>
      <c r="E848" s="141">
        <v>0</v>
      </c>
      <c r="F848" s="144">
        <v>0</v>
      </c>
      <c r="G848" s="141">
        <v>0</v>
      </c>
      <c r="H848" s="144">
        <v>0</v>
      </c>
      <c r="I848" s="141">
        <v>0</v>
      </c>
      <c r="J848" s="144">
        <v>0</v>
      </c>
      <c r="K848" s="141">
        <v>0</v>
      </c>
      <c r="L848" s="144">
        <v>0</v>
      </c>
      <c r="M848" s="141">
        <v>0</v>
      </c>
      <c r="N848" s="144">
        <v>0</v>
      </c>
      <c r="O848" s="141">
        <v>0</v>
      </c>
      <c r="P848" s="144">
        <v>0</v>
      </c>
      <c r="Q848" s="141">
        <v>0</v>
      </c>
      <c r="R848" s="144">
        <v>0</v>
      </c>
      <c r="S848" s="141">
        <v>0</v>
      </c>
      <c r="T848" s="144">
        <v>0</v>
      </c>
      <c r="U848" s="141">
        <v>0</v>
      </c>
      <c r="V848" s="144">
        <v>0</v>
      </c>
      <c r="W848" s="141">
        <v>0</v>
      </c>
      <c r="X848" s="144">
        <v>0</v>
      </c>
      <c r="Y848" s="141">
        <v>5.9195000000000011</v>
      </c>
      <c r="Z848" s="144">
        <v>11.144666666666664</v>
      </c>
      <c r="AA848" s="141">
        <v>1.9321666666666677</v>
      </c>
      <c r="AB848" s="144">
        <v>0</v>
      </c>
      <c r="AC848" s="58">
        <f t="shared" si="436"/>
        <v>18.996333333333332</v>
      </c>
      <c r="AD848" s="58"/>
      <c r="AE848" s="58"/>
    </row>
    <row r="849" spans="2:31" x14ac:dyDescent="0.3">
      <c r="B849" s="57" t="s">
        <v>8</v>
      </c>
      <c r="C849" s="57"/>
      <c r="D849" s="57"/>
      <c r="E849" s="141">
        <v>0</v>
      </c>
      <c r="F849" s="144">
        <v>0</v>
      </c>
      <c r="G849" s="141">
        <v>0</v>
      </c>
      <c r="H849" s="144">
        <v>0</v>
      </c>
      <c r="I849" s="141">
        <v>0</v>
      </c>
      <c r="J849" s="144">
        <v>0</v>
      </c>
      <c r="K849" s="141">
        <v>0</v>
      </c>
      <c r="L849" s="144">
        <v>0</v>
      </c>
      <c r="M849" s="141">
        <v>0</v>
      </c>
      <c r="N849" s="144">
        <v>0</v>
      </c>
      <c r="O849" s="141">
        <v>0</v>
      </c>
      <c r="P849" s="144">
        <v>0</v>
      </c>
      <c r="Q849" s="141">
        <v>0</v>
      </c>
      <c r="R849" s="144">
        <v>0.9298333333333334</v>
      </c>
      <c r="S849" s="141">
        <v>5.9779999999999989</v>
      </c>
      <c r="T849" s="144">
        <v>0</v>
      </c>
      <c r="U849" s="141">
        <v>0</v>
      </c>
      <c r="V849" s="144">
        <v>0</v>
      </c>
      <c r="W849" s="141">
        <v>0</v>
      </c>
      <c r="X849" s="144">
        <v>0</v>
      </c>
      <c r="Y849" s="141">
        <v>7.8000000000000042E-2</v>
      </c>
      <c r="Z849" s="144">
        <v>2.4385000000000003</v>
      </c>
      <c r="AA849" s="141">
        <v>9.3054999999999861</v>
      </c>
      <c r="AB849" s="144">
        <v>6.2161666666666688</v>
      </c>
      <c r="AC849" s="58">
        <f t="shared" si="436"/>
        <v>24.945999999999987</v>
      </c>
      <c r="AD849" s="58"/>
      <c r="AE849" s="58"/>
    </row>
    <row r="850" spans="2:31" x14ac:dyDescent="0.3">
      <c r="B850" s="57" t="s">
        <v>9</v>
      </c>
      <c r="C850" s="57"/>
      <c r="D850" s="57"/>
      <c r="E850" s="141">
        <v>0</v>
      </c>
      <c r="F850" s="144">
        <v>0</v>
      </c>
      <c r="G850" s="141">
        <v>0</v>
      </c>
      <c r="H850" s="144">
        <v>0</v>
      </c>
      <c r="I850" s="141">
        <v>0</v>
      </c>
      <c r="J850" s="144">
        <v>0</v>
      </c>
      <c r="K850" s="141">
        <v>0</v>
      </c>
      <c r="L850" s="144">
        <v>0</v>
      </c>
      <c r="M850" s="141">
        <v>0</v>
      </c>
      <c r="N850" s="144">
        <v>0</v>
      </c>
      <c r="O850" s="141">
        <v>0</v>
      </c>
      <c r="P850" s="144">
        <v>0</v>
      </c>
      <c r="Q850" s="141">
        <v>0</v>
      </c>
      <c r="R850" s="144">
        <v>0</v>
      </c>
      <c r="S850" s="141">
        <v>0</v>
      </c>
      <c r="T850" s="144">
        <v>1.3811666666666667</v>
      </c>
      <c r="U850" s="141">
        <v>0</v>
      </c>
      <c r="V850" s="144">
        <v>0</v>
      </c>
      <c r="W850" s="141">
        <v>0</v>
      </c>
      <c r="X850" s="144">
        <v>0</v>
      </c>
      <c r="Y850" s="141">
        <v>0</v>
      </c>
      <c r="Z850" s="144">
        <v>0</v>
      </c>
      <c r="AA850" s="141">
        <v>0</v>
      </c>
      <c r="AB850" s="144">
        <v>0</v>
      </c>
      <c r="AC850" s="58">
        <f t="shared" si="436"/>
        <v>1.3811666666666667</v>
      </c>
      <c r="AD850" s="58"/>
      <c r="AE850" s="58"/>
    </row>
    <row r="851" spans="2:31" x14ac:dyDescent="0.3">
      <c r="B851" s="57" t="s">
        <v>10</v>
      </c>
      <c r="C851" s="57"/>
      <c r="D851" s="57"/>
      <c r="E851" s="141">
        <v>0</v>
      </c>
      <c r="F851" s="144">
        <v>0</v>
      </c>
      <c r="G851" s="141">
        <v>0</v>
      </c>
      <c r="H851" s="144">
        <v>0</v>
      </c>
      <c r="I851" s="141">
        <v>0</v>
      </c>
      <c r="J851" s="144">
        <v>0</v>
      </c>
      <c r="K851" s="141">
        <v>0</v>
      </c>
      <c r="L851" s="144">
        <v>0</v>
      </c>
      <c r="M851" s="141">
        <v>0</v>
      </c>
      <c r="N851" s="144">
        <v>0</v>
      </c>
      <c r="O851" s="141">
        <v>0</v>
      </c>
      <c r="P851" s="144">
        <v>0</v>
      </c>
      <c r="Q851" s="141">
        <v>0</v>
      </c>
      <c r="R851" s="144">
        <v>5.2666666666666667E-2</v>
      </c>
      <c r="S851" s="141">
        <v>6.4251666666666676</v>
      </c>
      <c r="T851" s="144">
        <v>4.1829999999999998</v>
      </c>
      <c r="U851" s="141">
        <v>0</v>
      </c>
      <c r="V851" s="144">
        <v>0</v>
      </c>
      <c r="W851" s="141">
        <v>0</v>
      </c>
      <c r="X851" s="144">
        <v>0</v>
      </c>
      <c r="Y851" s="141">
        <v>0</v>
      </c>
      <c r="Z851" s="144">
        <v>0</v>
      </c>
      <c r="AA851" s="141">
        <v>0</v>
      </c>
      <c r="AB851" s="144">
        <v>0</v>
      </c>
      <c r="AC851" s="58">
        <f t="shared" si="436"/>
        <v>10.660833333333334</v>
      </c>
      <c r="AD851" s="58"/>
      <c r="AE851" s="58"/>
    </row>
    <row r="852" spans="2:31" x14ac:dyDescent="0.3">
      <c r="B852" s="57" t="s">
        <v>11</v>
      </c>
      <c r="C852" s="57"/>
      <c r="D852" s="57"/>
      <c r="E852" s="141">
        <v>0</v>
      </c>
      <c r="F852" s="144">
        <v>0</v>
      </c>
      <c r="G852" s="141">
        <v>0</v>
      </c>
      <c r="H852" s="144">
        <v>0</v>
      </c>
      <c r="I852" s="141">
        <v>0</v>
      </c>
      <c r="J852" s="144">
        <v>0</v>
      </c>
      <c r="K852" s="141">
        <v>0</v>
      </c>
      <c r="L852" s="144">
        <v>0</v>
      </c>
      <c r="M852" s="141">
        <v>0</v>
      </c>
      <c r="N852" s="144">
        <v>0</v>
      </c>
      <c r="O852" s="141">
        <v>0</v>
      </c>
      <c r="P852" s="144">
        <v>0</v>
      </c>
      <c r="Q852" s="141">
        <v>0</v>
      </c>
      <c r="R852" s="144">
        <v>0</v>
      </c>
      <c r="S852" s="141">
        <v>0.58750000000000013</v>
      </c>
      <c r="T852" s="144">
        <v>2.1051666666666664</v>
      </c>
      <c r="U852" s="141">
        <v>0</v>
      </c>
      <c r="V852" s="144">
        <v>0</v>
      </c>
      <c r="W852" s="141">
        <v>0</v>
      </c>
      <c r="X852" s="144">
        <v>0</v>
      </c>
      <c r="Y852" s="141">
        <v>0</v>
      </c>
      <c r="Z852" s="144">
        <v>0</v>
      </c>
      <c r="AA852" s="141">
        <v>0</v>
      </c>
      <c r="AB852" s="144">
        <v>0</v>
      </c>
      <c r="AC852" s="58">
        <f t="shared" si="436"/>
        <v>2.6926666666666668</v>
      </c>
      <c r="AD852" s="58"/>
      <c r="AE852" s="58"/>
    </row>
    <row r="853" spans="2:31" x14ac:dyDescent="0.3">
      <c r="B853" s="57" t="s">
        <v>12</v>
      </c>
      <c r="C853" s="57"/>
      <c r="D853" s="57"/>
      <c r="E853" s="141">
        <v>0</v>
      </c>
      <c r="F853" s="144">
        <v>0</v>
      </c>
      <c r="G853" s="141">
        <v>0</v>
      </c>
      <c r="H853" s="144">
        <v>0</v>
      </c>
      <c r="I853" s="141">
        <v>0</v>
      </c>
      <c r="J853" s="144">
        <v>0</v>
      </c>
      <c r="K853" s="141">
        <v>0</v>
      </c>
      <c r="L853" s="144">
        <v>0</v>
      </c>
      <c r="M853" s="141">
        <v>0</v>
      </c>
      <c r="N853" s="144">
        <v>0</v>
      </c>
      <c r="O853" s="141">
        <v>0</v>
      </c>
      <c r="P853" s="144">
        <v>0</v>
      </c>
      <c r="Q853" s="141">
        <v>0</v>
      </c>
      <c r="R853" s="144">
        <v>0.8161666666666666</v>
      </c>
      <c r="S853" s="141">
        <v>9.2881666666666636</v>
      </c>
      <c r="T853" s="144">
        <v>5.2116666666666678</v>
      </c>
      <c r="U853" s="141">
        <v>0</v>
      </c>
      <c r="V853" s="144">
        <v>0</v>
      </c>
      <c r="W853" s="141">
        <v>0</v>
      </c>
      <c r="X853" s="144">
        <v>0</v>
      </c>
      <c r="Y853" s="141">
        <v>0</v>
      </c>
      <c r="Z853" s="144">
        <v>0</v>
      </c>
      <c r="AA853" s="141">
        <v>0</v>
      </c>
      <c r="AB853" s="144">
        <v>0</v>
      </c>
      <c r="AC853" s="58">
        <f t="shared" si="436"/>
        <v>15.315999999999997</v>
      </c>
      <c r="AD853" s="58"/>
      <c r="AE853" s="58"/>
    </row>
    <row r="854" spans="2:31" x14ac:dyDescent="0.3">
      <c r="B854" s="57" t="s">
        <v>13</v>
      </c>
      <c r="C854" s="57"/>
      <c r="D854" s="57"/>
      <c r="E854" s="141">
        <v>0</v>
      </c>
      <c r="F854" s="144">
        <v>0</v>
      </c>
      <c r="G854" s="141">
        <v>0</v>
      </c>
      <c r="H854" s="144">
        <v>0</v>
      </c>
      <c r="I854" s="141">
        <v>0</v>
      </c>
      <c r="J854" s="144">
        <v>0</v>
      </c>
      <c r="K854" s="141">
        <v>0</v>
      </c>
      <c r="L854" s="144">
        <v>0</v>
      </c>
      <c r="M854" s="141">
        <v>0</v>
      </c>
      <c r="N854" s="144">
        <v>0</v>
      </c>
      <c r="O854" s="141">
        <v>0</v>
      </c>
      <c r="P854" s="144">
        <v>0</v>
      </c>
      <c r="Q854" s="141">
        <v>0</v>
      </c>
      <c r="R854" s="144">
        <v>0.17199999999999996</v>
      </c>
      <c r="S854" s="141">
        <v>5.5761666666666674</v>
      </c>
      <c r="T854" s="144">
        <v>5.3870000000000005</v>
      </c>
      <c r="U854" s="141">
        <v>0</v>
      </c>
      <c r="V854" s="144">
        <v>0</v>
      </c>
      <c r="W854" s="141">
        <v>0</v>
      </c>
      <c r="X854" s="144">
        <v>0</v>
      </c>
      <c r="Y854" s="141">
        <v>0</v>
      </c>
      <c r="Z854" s="144">
        <v>0</v>
      </c>
      <c r="AA854" s="141">
        <v>0</v>
      </c>
      <c r="AB854" s="144">
        <v>0</v>
      </c>
      <c r="AC854" s="58">
        <f t="shared" si="436"/>
        <v>11.135166666666667</v>
      </c>
      <c r="AD854" s="58"/>
      <c r="AE854" s="58"/>
    </row>
    <row r="855" spans="2:31" x14ac:dyDescent="0.3">
      <c r="B855" s="57" t="s">
        <v>14</v>
      </c>
      <c r="C855" s="57"/>
      <c r="D855" s="57"/>
      <c r="E855" s="141">
        <v>0</v>
      </c>
      <c r="F855" s="144">
        <v>0</v>
      </c>
      <c r="G855" s="141">
        <v>0</v>
      </c>
      <c r="H855" s="144">
        <v>0</v>
      </c>
      <c r="I855" s="141">
        <v>0</v>
      </c>
      <c r="J855" s="144">
        <v>0</v>
      </c>
      <c r="K855" s="141">
        <v>0</v>
      </c>
      <c r="L855" s="144">
        <v>0</v>
      </c>
      <c r="M855" s="141">
        <v>0</v>
      </c>
      <c r="N855" s="144">
        <v>0</v>
      </c>
      <c r="O855" s="141">
        <v>0</v>
      </c>
      <c r="P855" s="144">
        <v>0</v>
      </c>
      <c r="Q855" s="141">
        <v>0</v>
      </c>
      <c r="R855" s="144">
        <v>0.20399999999999999</v>
      </c>
      <c r="S855" s="141">
        <v>1.8299999999999985</v>
      </c>
      <c r="T855" s="144">
        <v>0.94549999999999934</v>
      </c>
      <c r="U855" s="141">
        <v>0</v>
      </c>
      <c r="V855" s="144">
        <v>0</v>
      </c>
      <c r="W855" s="141">
        <v>0</v>
      </c>
      <c r="X855" s="144">
        <v>0</v>
      </c>
      <c r="Y855" s="141">
        <v>0</v>
      </c>
      <c r="Z855" s="144">
        <v>0</v>
      </c>
      <c r="AA855" s="141">
        <v>0</v>
      </c>
      <c r="AB855" s="144">
        <v>0</v>
      </c>
      <c r="AC855" s="58">
        <f t="shared" si="436"/>
        <v>2.979499999999998</v>
      </c>
      <c r="AD855" s="58"/>
      <c r="AE855" s="58"/>
    </row>
    <row r="856" spans="2:31" x14ac:dyDescent="0.3">
      <c r="B856" s="57" t="s">
        <v>15</v>
      </c>
      <c r="C856" s="57"/>
      <c r="D856" s="57"/>
      <c r="E856" s="141">
        <v>0</v>
      </c>
      <c r="F856" s="144">
        <v>0</v>
      </c>
      <c r="G856" s="141">
        <v>0</v>
      </c>
      <c r="H856" s="144">
        <v>0</v>
      </c>
      <c r="I856" s="141">
        <v>0</v>
      </c>
      <c r="J856" s="144">
        <v>0</v>
      </c>
      <c r="K856" s="141">
        <v>0</v>
      </c>
      <c r="L856" s="144">
        <v>0</v>
      </c>
      <c r="M856" s="141">
        <v>0</v>
      </c>
      <c r="N856" s="144">
        <v>0</v>
      </c>
      <c r="O856" s="141">
        <v>0</v>
      </c>
      <c r="P856" s="144">
        <v>0</v>
      </c>
      <c r="Q856" s="141">
        <v>0</v>
      </c>
      <c r="R856" s="144">
        <v>0</v>
      </c>
      <c r="S856" s="141">
        <v>0</v>
      </c>
      <c r="T856" s="144">
        <v>0</v>
      </c>
      <c r="U856" s="141">
        <v>0</v>
      </c>
      <c r="V856" s="144">
        <v>0</v>
      </c>
      <c r="W856" s="141">
        <v>0</v>
      </c>
      <c r="X856" s="144">
        <v>0</v>
      </c>
      <c r="Y856" s="141">
        <v>0</v>
      </c>
      <c r="Z856" s="144">
        <v>0</v>
      </c>
      <c r="AA856" s="141">
        <v>0</v>
      </c>
      <c r="AB856" s="144">
        <v>0</v>
      </c>
      <c r="AC856" s="58">
        <f t="shared" si="436"/>
        <v>0</v>
      </c>
      <c r="AD856" s="58"/>
      <c r="AE856" s="58"/>
    </row>
    <row r="857" spans="2:31" x14ac:dyDescent="0.3">
      <c r="B857" s="57" t="s">
        <v>16</v>
      </c>
      <c r="C857" s="57"/>
      <c r="D857" s="57"/>
      <c r="E857" s="141">
        <v>0</v>
      </c>
      <c r="F857" s="144">
        <v>0</v>
      </c>
      <c r="G857" s="141">
        <v>0</v>
      </c>
      <c r="H857" s="144">
        <v>0</v>
      </c>
      <c r="I857" s="141">
        <v>0</v>
      </c>
      <c r="J857" s="144">
        <v>0</v>
      </c>
      <c r="K857" s="141">
        <v>0</v>
      </c>
      <c r="L857" s="144">
        <v>0</v>
      </c>
      <c r="M857" s="141">
        <v>0</v>
      </c>
      <c r="N857" s="144">
        <v>0</v>
      </c>
      <c r="O857" s="141">
        <v>0</v>
      </c>
      <c r="P857" s="144">
        <v>0</v>
      </c>
      <c r="Q857" s="141">
        <v>0</v>
      </c>
      <c r="R857" s="144">
        <v>0</v>
      </c>
      <c r="S857" s="141">
        <v>0</v>
      </c>
      <c r="T857" s="144">
        <v>0</v>
      </c>
      <c r="U857" s="141">
        <v>0</v>
      </c>
      <c r="V857" s="144">
        <v>0</v>
      </c>
      <c r="W857" s="141">
        <v>0</v>
      </c>
      <c r="X857" s="144">
        <v>0</v>
      </c>
      <c r="Y857" s="141">
        <v>0</v>
      </c>
      <c r="Z857" s="144">
        <v>0</v>
      </c>
      <c r="AA857" s="141">
        <v>0</v>
      </c>
      <c r="AB857" s="144">
        <v>0</v>
      </c>
      <c r="AC857" s="58">
        <f t="shared" si="436"/>
        <v>0</v>
      </c>
      <c r="AD857" s="58"/>
      <c r="AE857" s="58"/>
    </row>
    <row r="858" spans="2:31" x14ac:dyDescent="0.3">
      <c r="B858" s="57" t="s">
        <v>17</v>
      </c>
      <c r="C858" s="57"/>
      <c r="D858" s="57"/>
      <c r="E858" s="141">
        <v>0</v>
      </c>
      <c r="F858" s="144">
        <v>0</v>
      </c>
      <c r="G858" s="141">
        <v>0</v>
      </c>
      <c r="H858" s="144">
        <v>0</v>
      </c>
      <c r="I858" s="141">
        <v>0</v>
      </c>
      <c r="J858" s="144">
        <v>0</v>
      </c>
      <c r="K858" s="141">
        <v>0</v>
      </c>
      <c r="L858" s="144">
        <v>0</v>
      </c>
      <c r="M858" s="141">
        <v>0</v>
      </c>
      <c r="N858" s="144">
        <v>0</v>
      </c>
      <c r="O858" s="141">
        <v>0</v>
      </c>
      <c r="P858" s="144">
        <v>0</v>
      </c>
      <c r="Q858" s="141">
        <v>0</v>
      </c>
      <c r="R858" s="144">
        <v>0</v>
      </c>
      <c r="S858" s="141">
        <v>0</v>
      </c>
      <c r="T858" s="144">
        <v>0</v>
      </c>
      <c r="U858" s="141">
        <v>0</v>
      </c>
      <c r="V858" s="144">
        <v>0</v>
      </c>
      <c r="W858" s="141">
        <v>0</v>
      </c>
      <c r="X858" s="144">
        <v>0</v>
      </c>
      <c r="Y858" s="141">
        <v>0</v>
      </c>
      <c r="Z858" s="144">
        <v>0</v>
      </c>
      <c r="AA858" s="141">
        <v>0</v>
      </c>
      <c r="AB858" s="144">
        <v>0</v>
      </c>
      <c r="AC858" s="58">
        <f t="shared" si="436"/>
        <v>0</v>
      </c>
      <c r="AD858" s="58"/>
      <c r="AE858" s="58"/>
    </row>
    <row r="859" spans="2:31" x14ac:dyDescent="0.3">
      <c r="B859" s="57" t="s">
        <v>18</v>
      </c>
      <c r="C859" s="57"/>
      <c r="D859" s="57"/>
      <c r="E859" s="141">
        <v>0</v>
      </c>
      <c r="F859" s="144">
        <v>0</v>
      </c>
      <c r="G859" s="141">
        <v>0</v>
      </c>
      <c r="H859" s="144">
        <v>0</v>
      </c>
      <c r="I859" s="141">
        <v>0</v>
      </c>
      <c r="J859" s="144">
        <v>0</v>
      </c>
      <c r="K859" s="141">
        <v>0</v>
      </c>
      <c r="L859" s="144">
        <v>0</v>
      </c>
      <c r="M859" s="141">
        <v>0</v>
      </c>
      <c r="N859" s="144">
        <v>0</v>
      </c>
      <c r="O859" s="141">
        <v>0</v>
      </c>
      <c r="P859" s="144">
        <v>0</v>
      </c>
      <c r="Q859" s="141">
        <v>0</v>
      </c>
      <c r="R859" s="144">
        <v>0</v>
      </c>
      <c r="S859" s="141">
        <v>0</v>
      </c>
      <c r="T859" s="144">
        <v>0</v>
      </c>
      <c r="U859" s="141">
        <v>0</v>
      </c>
      <c r="V859" s="144">
        <v>0</v>
      </c>
      <c r="W859" s="141">
        <v>0</v>
      </c>
      <c r="X859" s="144">
        <v>0</v>
      </c>
      <c r="Y859" s="141">
        <v>0</v>
      </c>
      <c r="Z859" s="144">
        <v>0</v>
      </c>
      <c r="AA859" s="141">
        <v>0</v>
      </c>
      <c r="AB859" s="144">
        <v>0</v>
      </c>
      <c r="AC859" s="58">
        <f t="shared" si="436"/>
        <v>0</v>
      </c>
      <c r="AD859" s="58"/>
      <c r="AE859" s="58"/>
    </row>
    <row r="860" spans="2:31" x14ac:dyDescent="0.3">
      <c r="B860" s="57" t="s">
        <v>19</v>
      </c>
      <c r="C860" s="57"/>
      <c r="D860" s="57"/>
      <c r="E860" s="141">
        <v>0</v>
      </c>
      <c r="F860" s="144">
        <v>0</v>
      </c>
      <c r="G860" s="141">
        <v>0</v>
      </c>
      <c r="H860" s="144">
        <v>0</v>
      </c>
      <c r="I860" s="141">
        <v>0</v>
      </c>
      <c r="J860" s="144">
        <v>0</v>
      </c>
      <c r="K860" s="141">
        <v>0</v>
      </c>
      <c r="L860" s="144">
        <v>0</v>
      </c>
      <c r="M860" s="141">
        <v>0</v>
      </c>
      <c r="N860" s="144">
        <v>0</v>
      </c>
      <c r="O860" s="141">
        <v>0</v>
      </c>
      <c r="P860" s="144">
        <v>0</v>
      </c>
      <c r="Q860" s="141">
        <v>0</v>
      </c>
      <c r="R860" s="144">
        <v>0</v>
      </c>
      <c r="S860" s="141">
        <v>0</v>
      </c>
      <c r="T860" s="144">
        <v>0</v>
      </c>
      <c r="U860" s="141">
        <v>0</v>
      </c>
      <c r="V860" s="144">
        <v>0</v>
      </c>
      <c r="W860" s="141">
        <v>0</v>
      </c>
      <c r="X860" s="144">
        <v>0</v>
      </c>
      <c r="Y860" s="141">
        <v>0</v>
      </c>
      <c r="Z860" s="144">
        <v>0</v>
      </c>
      <c r="AA860" s="141">
        <v>0</v>
      </c>
      <c r="AB860" s="144">
        <v>0</v>
      </c>
      <c r="AC860" s="58">
        <f t="shared" si="436"/>
        <v>0</v>
      </c>
      <c r="AD860" s="58"/>
      <c r="AE860" s="58"/>
    </row>
    <row r="861" spans="2:31" x14ac:dyDescent="0.3">
      <c r="B861" s="57" t="s">
        <v>20</v>
      </c>
      <c r="C861" s="57"/>
      <c r="D861" s="57"/>
      <c r="E861" s="141">
        <v>0</v>
      </c>
      <c r="F861" s="144">
        <v>0</v>
      </c>
      <c r="G861" s="141">
        <v>0</v>
      </c>
      <c r="H861" s="144">
        <v>0</v>
      </c>
      <c r="I861" s="141">
        <v>0</v>
      </c>
      <c r="J861" s="144">
        <v>0</v>
      </c>
      <c r="K861" s="141">
        <v>0</v>
      </c>
      <c r="L861" s="144">
        <v>0</v>
      </c>
      <c r="M861" s="141">
        <v>0</v>
      </c>
      <c r="N861" s="144">
        <v>0</v>
      </c>
      <c r="O861" s="141">
        <v>0</v>
      </c>
      <c r="P861" s="144">
        <v>0</v>
      </c>
      <c r="Q861" s="141">
        <v>0</v>
      </c>
      <c r="R861" s="144">
        <v>0</v>
      </c>
      <c r="S861" s="141">
        <v>0</v>
      </c>
      <c r="T861" s="144">
        <v>0</v>
      </c>
      <c r="U861" s="141">
        <v>0</v>
      </c>
      <c r="V861" s="144">
        <v>0</v>
      </c>
      <c r="W861" s="141">
        <v>0</v>
      </c>
      <c r="X861" s="144">
        <v>0</v>
      </c>
      <c r="Y861" s="141">
        <v>0</v>
      </c>
      <c r="Z861" s="144">
        <v>0</v>
      </c>
      <c r="AA861" s="141">
        <v>0</v>
      </c>
      <c r="AB861" s="144">
        <v>0</v>
      </c>
      <c r="AC861" s="58">
        <f t="shared" si="436"/>
        <v>0</v>
      </c>
      <c r="AD861" s="58"/>
      <c r="AE861" s="58"/>
    </row>
    <row r="862" spans="2:31" x14ac:dyDescent="0.3">
      <c r="B862" s="57" t="s">
        <v>21</v>
      </c>
      <c r="C862" s="57"/>
      <c r="D862" s="57"/>
      <c r="E862" s="141">
        <v>0</v>
      </c>
      <c r="F862" s="144">
        <v>0</v>
      </c>
      <c r="G862" s="141">
        <v>0</v>
      </c>
      <c r="H862" s="144">
        <v>0</v>
      </c>
      <c r="I862" s="141">
        <v>0</v>
      </c>
      <c r="J862" s="144">
        <v>0</v>
      </c>
      <c r="K862" s="141">
        <v>0</v>
      </c>
      <c r="L862" s="144">
        <v>0</v>
      </c>
      <c r="M862" s="141">
        <v>0</v>
      </c>
      <c r="N862" s="144">
        <v>0</v>
      </c>
      <c r="O862" s="141">
        <v>0</v>
      </c>
      <c r="P862" s="144">
        <v>0</v>
      </c>
      <c r="Q862" s="141">
        <v>0</v>
      </c>
      <c r="R862" s="144">
        <v>0</v>
      </c>
      <c r="S862" s="141">
        <v>0</v>
      </c>
      <c r="T862" s="144">
        <v>0</v>
      </c>
      <c r="U862" s="141">
        <v>0</v>
      </c>
      <c r="V862" s="144">
        <v>0</v>
      </c>
      <c r="W862" s="141">
        <v>0</v>
      </c>
      <c r="X862" s="144">
        <v>0</v>
      </c>
      <c r="Y862" s="141">
        <v>0</v>
      </c>
      <c r="Z862" s="144">
        <v>0</v>
      </c>
      <c r="AA862" s="141">
        <v>0</v>
      </c>
      <c r="AB862" s="144">
        <v>0</v>
      </c>
      <c r="AC862" s="58">
        <f t="shared" si="436"/>
        <v>0</v>
      </c>
      <c r="AD862" s="58"/>
      <c r="AE862" s="58"/>
    </row>
    <row r="863" spans="2:31" x14ac:dyDescent="0.3">
      <c r="B863" s="57" t="s">
        <v>22</v>
      </c>
      <c r="C863" s="57"/>
      <c r="D863" s="57"/>
      <c r="E863" s="141">
        <v>0</v>
      </c>
      <c r="F863" s="144">
        <v>0</v>
      </c>
      <c r="G863" s="141">
        <v>0</v>
      </c>
      <c r="H863" s="144">
        <v>0</v>
      </c>
      <c r="I863" s="141">
        <v>0</v>
      </c>
      <c r="J863" s="144">
        <v>0</v>
      </c>
      <c r="K863" s="141">
        <v>0</v>
      </c>
      <c r="L863" s="144">
        <v>0</v>
      </c>
      <c r="M863" s="141">
        <v>0</v>
      </c>
      <c r="N863" s="144">
        <v>0</v>
      </c>
      <c r="O863" s="141">
        <v>0</v>
      </c>
      <c r="P863" s="144">
        <v>0</v>
      </c>
      <c r="Q863" s="141">
        <v>0</v>
      </c>
      <c r="R863" s="144">
        <v>0</v>
      </c>
      <c r="S863" s="141">
        <v>0</v>
      </c>
      <c r="T863" s="144">
        <v>0</v>
      </c>
      <c r="U863" s="141">
        <v>0</v>
      </c>
      <c r="V863" s="144">
        <v>0</v>
      </c>
      <c r="W863" s="141">
        <v>0</v>
      </c>
      <c r="X863" s="144">
        <v>0</v>
      </c>
      <c r="Y863" s="141">
        <v>0</v>
      </c>
      <c r="Z863" s="144">
        <v>0</v>
      </c>
      <c r="AA863" s="141">
        <v>0</v>
      </c>
      <c r="AB863" s="144">
        <v>0</v>
      </c>
      <c r="AC863" s="58">
        <f t="shared" si="436"/>
        <v>0</v>
      </c>
      <c r="AD863" s="58"/>
      <c r="AE863" s="58"/>
    </row>
    <row r="864" spans="2:31" x14ac:dyDescent="0.3">
      <c r="B864" s="57" t="s">
        <v>23</v>
      </c>
      <c r="C864" s="57"/>
      <c r="D864" s="57"/>
      <c r="E864" s="141">
        <v>0</v>
      </c>
      <c r="F864" s="144">
        <v>0</v>
      </c>
      <c r="G864" s="141">
        <v>0</v>
      </c>
      <c r="H864" s="144">
        <v>0</v>
      </c>
      <c r="I864" s="141">
        <v>0</v>
      </c>
      <c r="J864" s="144">
        <v>0</v>
      </c>
      <c r="K864" s="141">
        <v>0</v>
      </c>
      <c r="L864" s="144">
        <v>0</v>
      </c>
      <c r="M864" s="141">
        <v>0</v>
      </c>
      <c r="N864" s="144">
        <v>0</v>
      </c>
      <c r="O864" s="141">
        <v>0</v>
      </c>
      <c r="P864" s="144">
        <v>0</v>
      </c>
      <c r="Q864" s="141">
        <v>0</v>
      </c>
      <c r="R864" s="144">
        <v>0</v>
      </c>
      <c r="S864" s="141">
        <v>0</v>
      </c>
      <c r="T864" s="144">
        <v>0</v>
      </c>
      <c r="U864" s="141">
        <v>0</v>
      </c>
      <c r="V864" s="144">
        <v>0</v>
      </c>
      <c r="W864" s="141">
        <v>0</v>
      </c>
      <c r="X864" s="144">
        <v>0</v>
      </c>
      <c r="Y864" s="141">
        <v>0</v>
      </c>
      <c r="Z864" s="144">
        <v>0</v>
      </c>
      <c r="AA864" s="141">
        <v>0</v>
      </c>
      <c r="AB864" s="144">
        <v>0</v>
      </c>
      <c r="AC864" s="58">
        <f t="shared" si="436"/>
        <v>0</v>
      </c>
      <c r="AD864" s="58"/>
      <c r="AE864" s="58"/>
    </row>
    <row r="865" spans="2:31" x14ac:dyDescent="0.3">
      <c r="B865" s="57" t="s">
        <v>24</v>
      </c>
      <c r="C865" s="57"/>
      <c r="D865" s="57"/>
      <c r="E865" s="141">
        <v>0</v>
      </c>
      <c r="F865" s="144">
        <v>0</v>
      </c>
      <c r="G865" s="141">
        <v>0</v>
      </c>
      <c r="H865" s="144">
        <v>0</v>
      </c>
      <c r="I865" s="141">
        <v>0</v>
      </c>
      <c r="J865" s="144">
        <v>0</v>
      </c>
      <c r="K865" s="141">
        <v>0</v>
      </c>
      <c r="L865" s="144">
        <v>0</v>
      </c>
      <c r="M865" s="141">
        <v>0</v>
      </c>
      <c r="N865" s="144">
        <v>0</v>
      </c>
      <c r="O865" s="141">
        <v>0</v>
      </c>
      <c r="P865" s="144">
        <v>0</v>
      </c>
      <c r="Q865" s="141">
        <v>0</v>
      </c>
      <c r="R865" s="144">
        <v>0</v>
      </c>
      <c r="S865" s="141">
        <v>0</v>
      </c>
      <c r="T865" s="144">
        <v>0</v>
      </c>
      <c r="U865" s="141">
        <v>0</v>
      </c>
      <c r="V865" s="144">
        <v>0</v>
      </c>
      <c r="W865" s="141">
        <v>0</v>
      </c>
      <c r="X865" s="144">
        <v>0</v>
      </c>
      <c r="Y865" s="141">
        <v>0</v>
      </c>
      <c r="Z865" s="144">
        <v>0</v>
      </c>
      <c r="AA865" s="141">
        <v>0</v>
      </c>
      <c r="AB865" s="144">
        <v>0</v>
      </c>
      <c r="AC865" s="58">
        <f t="shared" si="436"/>
        <v>0</v>
      </c>
      <c r="AD865" s="58"/>
      <c r="AE865" s="58"/>
    </row>
    <row r="866" spans="2:31" x14ac:dyDescent="0.3">
      <c r="B866" s="57" t="s">
        <v>25</v>
      </c>
      <c r="C866" s="57"/>
      <c r="D866" s="57"/>
      <c r="E866" s="141">
        <v>0</v>
      </c>
      <c r="F866" s="144">
        <v>0</v>
      </c>
      <c r="G866" s="141">
        <v>0</v>
      </c>
      <c r="H866" s="144">
        <v>0</v>
      </c>
      <c r="I866" s="141">
        <v>0</v>
      </c>
      <c r="J866" s="144">
        <v>0</v>
      </c>
      <c r="K866" s="141">
        <v>0</v>
      </c>
      <c r="L866" s="144">
        <v>0</v>
      </c>
      <c r="M866" s="141">
        <v>0</v>
      </c>
      <c r="N866" s="144">
        <v>0</v>
      </c>
      <c r="O866" s="141">
        <v>0</v>
      </c>
      <c r="P866" s="144">
        <v>0</v>
      </c>
      <c r="Q866" s="141">
        <v>0</v>
      </c>
      <c r="R866" s="144">
        <v>0</v>
      </c>
      <c r="S866" s="141">
        <v>0</v>
      </c>
      <c r="T866" s="144">
        <v>0</v>
      </c>
      <c r="U866" s="141">
        <v>0</v>
      </c>
      <c r="V866" s="144">
        <v>0</v>
      </c>
      <c r="W866" s="141">
        <v>0</v>
      </c>
      <c r="X866" s="144">
        <v>0</v>
      </c>
      <c r="Y866" s="141">
        <v>0</v>
      </c>
      <c r="Z866" s="144">
        <v>0</v>
      </c>
      <c r="AA866" s="141">
        <v>0</v>
      </c>
      <c r="AB866" s="144">
        <v>0</v>
      </c>
      <c r="AC866" s="58">
        <f t="shared" si="436"/>
        <v>0</v>
      </c>
      <c r="AD866" s="58"/>
      <c r="AE866" s="58"/>
    </row>
    <row r="867" spans="2:31" x14ac:dyDescent="0.3">
      <c r="B867" s="57" t="s">
        <v>26</v>
      </c>
      <c r="C867" s="57"/>
      <c r="D867" s="57"/>
      <c r="E867" s="141">
        <v>2.5449999999999968</v>
      </c>
      <c r="F867" s="144">
        <v>2.6053333333333315</v>
      </c>
      <c r="G867" s="141">
        <v>2.6106666666666665</v>
      </c>
      <c r="H867" s="144">
        <v>2.7833333333333341</v>
      </c>
      <c r="I867" s="141">
        <v>2.8424999999999994</v>
      </c>
      <c r="J867" s="144">
        <v>2.8441666666666658</v>
      </c>
      <c r="K867" s="141">
        <v>2.9434999999999998</v>
      </c>
      <c r="L867" s="144">
        <v>2.8359999999999985</v>
      </c>
      <c r="M867" s="141">
        <v>2.563833333333331</v>
      </c>
      <c r="N867" s="144">
        <v>0</v>
      </c>
      <c r="O867" s="141">
        <v>0</v>
      </c>
      <c r="P867" s="144">
        <v>0</v>
      </c>
      <c r="Q867" s="141">
        <v>0</v>
      </c>
      <c r="R867" s="144">
        <v>0</v>
      </c>
      <c r="S867" s="141">
        <v>0</v>
      </c>
      <c r="T867" s="144">
        <v>0</v>
      </c>
      <c r="U867" s="141">
        <v>0</v>
      </c>
      <c r="V867" s="144">
        <v>0</v>
      </c>
      <c r="W867" s="141">
        <v>0</v>
      </c>
      <c r="X867" s="144">
        <v>0</v>
      </c>
      <c r="Y867" s="141">
        <v>9.1433333333333344</v>
      </c>
      <c r="Z867" s="144">
        <v>4.2826666666666675</v>
      </c>
      <c r="AA867" s="141">
        <v>2.4774999999999991</v>
      </c>
      <c r="AB867" s="144">
        <v>0</v>
      </c>
      <c r="AC867" s="58">
        <f t="shared" si="436"/>
        <v>40.477833333333329</v>
      </c>
      <c r="AD867" s="58"/>
      <c r="AE867" s="58"/>
    </row>
    <row r="868" spans="2:31" x14ac:dyDescent="0.3">
      <c r="B868" s="57" t="s">
        <v>27</v>
      </c>
      <c r="C868" s="57"/>
      <c r="D868" s="57"/>
      <c r="E868" s="141">
        <v>3.8540000000000023</v>
      </c>
      <c r="F868" s="144">
        <v>5.9854999999999929</v>
      </c>
      <c r="G868" s="141">
        <v>5.9096666666666708</v>
      </c>
      <c r="H868" s="144">
        <v>4.0670000000000037</v>
      </c>
      <c r="I868" s="141">
        <v>2.4925000000000002</v>
      </c>
      <c r="J868" s="144">
        <v>1.2684999999999989</v>
      </c>
      <c r="K868" s="141">
        <v>0</v>
      </c>
      <c r="L868" s="144">
        <v>0</v>
      </c>
      <c r="M868" s="141">
        <v>0</v>
      </c>
      <c r="N868" s="144">
        <v>0</v>
      </c>
      <c r="O868" s="141">
        <v>0</v>
      </c>
      <c r="P868" s="144">
        <v>0</v>
      </c>
      <c r="Q868" s="141">
        <v>0</v>
      </c>
      <c r="R868" s="144">
        <v>0</v>
      </c>
      <c r="S868" s="141">
        <v>0</v>
      </c>
      <c r="T868" s="144">
        <v>0</v>
      </c>
      <c r="U868" s="141">
        <v>0</v>
      </c>
      <c r="V868" s="144">
        <v>0</v>
      </c>
      <c r="W868" s="141">
        <v>0</v>
      </c>
      <c r="X868" s="144">
        <v>0</v>
      </c>
      <c r="Y868" s="141">
        <v>0</v>
      </c>
      <c r="Z868" s="144">
        <v>0</v>
      </c>
      <c r="AA868" s="141">
        <v>0</v>
      </c>
      <c r="AB868" s="144">
        <v>0</v>
      </c>
      <c r="AC868" s="58">
        <f t="shared" si="436"/>
        <v>23.57716666666667</v>
      </c>
      <c r="AD868" s="58"/>
      <c r="AE868" s="58"/>
    </row>
    <row r="869" spans="2:31" x14ac:dyDescent="0.3">
      <c r="B869" s="57" t="s">
        <v>28</v>
      </c>
      <c r="C869" s="57"/>
      <c r="D869" s="57"/>
      <c r="E869" s="141">
        <v>37.881833333333354</v>
      </c>
      <c r="F869" s="144">
        <v>61.520499999999984</v>
      </c>
      <c r="G869" s="141">
        <v>62.019999999999989</v>
      </c>
      <c r="H869" s="144">
        <v>62.82000000000005</v>
      </c>
      <c r="I869" s="141">
        <v>63.213166666666694</v>
      </c>
      <c r="J869" s="144">
        <v>32.865166666666646</v>
      </c>
      <c r="K869" s="141">
        <v>0</v>
      </c>
      <c r="L869" s="144">
        <v>0</v>
      </c>
      <c r="M869" s="141">
        <v>0</v>
      </c>
      <c r="N869" s="144">
        <v>0</v>
      </c>
      <c r="O869" s="141">
        <v>0</v>
      </c>
      <c r="P869" s="144">
        <v>0</v>
      </c>
      <c r="Q869" s="141">
        <v>0</v>
      </c>
      <c r="R869" s="144">
        <v>0</v>
      </c>
      <c r="S869" s="141">
        <v>0</v>
      </c>
      <c r="T869" s="144">
        <v>0</v>
      </c>
      <c r="U869" s="141">
        <v>0</v>
      </c>
      <c r="V869" s="144">
        <v>0</v>
      </c>
      <c r="W869" s="141">
        <v>0</v>
      </c>
      <c r="X869" s="144">
        <v>0</v>
      </c>
      <c r="Y869" s="141">
        <v>0</v>
      </c>
      <c r="Z869" s="144">
        <v>0</v>
      </c>
      <c r="AA869" s="141">
        <v>0</v>
      </c>
      <c r="AB869" s="144">
        <v>0</v>
      </c>
      <c r="AC869" s="58">
        <f t="shared" si="436"/>
        <v>320.32066666666668</v>
      </c>
      <c r="AD869" s="58"/>
      <c r="AE869" s="58"/>
    </row>
    <row r="870" spans="2:31" x14ac:dyDescent="0.3">
      <c r="B870" s="57" t="s">
        <v>98</v>
      </c>
      <c r="C870" s="57"/>
      <c r="D870" s="57"/>
      <c r="E870" s="141">
        <v>13.630333333333331</v>
      </c>
      <c r="F870" s="144">
        <v>22.316166666666668</v>
      </c>
      <c r="G870" s="141">
        <v>9.2270000000000056</v>
      </c>
      <c r="H870" s="144">
        <v>12.914666666666669</v>
      </c>
      <c r="I870" s="141">
        <v>16.251000000000001</v>
      </c>
      <c r="J870" s="144">
        <v>22.352666666666668</v>
      </c>
      <c r="K870" s="141">
        <v>0</v>
      </c>
      <c r="L870" s="144">
        <v>0</v>
      </c>
      <c r="M870" s="141">
        <v>0</v>
      </c>
      <c r="N870" s="144">
        <v>0</v>
      </c>
      <c r="O870" s="141">
        <v>0</v>
      </c>
      <c r="P870" s="144">
        <v>0</v>
      </c>
      <c r="Q870" s="141">
        <v>0</v>
      </c>
      <c r="R870" s="144">
        <v>0</v>
      </c>
      <c r="S870" s="141">
        <v>0</v>
      </c>
      <c r="T870" s="144">
        <v>0</v>
      </c>
      <c r="U870" s="141">
        <v>0</v>
      </c>
      <c r="V870" s="144">
        <v>0</v>
      </c>
      <c r="W870" s="141">
        <v>0</v>
      </c>
      <c r="X870" s="144">
        <v>0</v>
      </c>
      <c r="Y870" s="141">
        <v>0</v>
      </c>
      <c r="Z870" s="144">
        <v>0</v>
      </c>
      <c r="AA870" s="141">
        <v>0</v>
      </c>
      <c r="AB870" s="144">
        <v>0</v>
      </c>
      <c r="AC870" s="58">
        <f t="shared" si="436"/>
        <v>96.691833333333335</v>
      </c>
      <c r="AD870" s="58"/>
      <c r="AE870" s="58"/>
    </row>
    <row r="871" spans="2:31" x14ac:dyDescent="0.3">
      <c r="B871" s="57" t="s">
        <v>29</v>
      </c>
      <c r="C871" s="57"/>
      <c r="D871" s="57"/>
      <c r="E871" s="141">
        <v>17.353166666666667</v>
      </c>
      <c r="F871" s="144">
        <v>28.852666666666657</v>
      </c>
      <c r="G871" s="141">
        <v>15.465000000000005</v>
      </c>
      <c r="H871" s="144">
        <v>19.778999999999993</v>
      </c>
      <c r="I871" s="141">
        <v>23.082666666666665</v>
      </c>
      <c r="J871" s="144">
        <v>26.181833333333334</v>
      </c>
      <c r="K871" s="141">
        <v>0</v>
      </c>
      <c r="L871" s="144">
        <v>0</v>
      </c>
      <c r="M871" s="141">
        <v>0</v>
      </c>
      <c r="N871" s="144">
        <v>0</v>
      </c>
      <c r="O871" s="141">
        <v>0</v>
      </c>
      <c r="P871" s="144">
        <v>0</v>
      </c>
      <c r="Q871" s="141">
        <v>0</v>
      </c>
      <c r="R871" s="144">
        <v>0</v>
      </c>
      <c r="S871" s="141">
        <v>0</v>
      </c>
      <c r="T871" s="144">
        <v>0</v>
      </c>
      <c r="U871" s="141">
        <v>0</v>
      </c>
      <c r="V871" s="144">
        <v>0</v>
      </c>
      <c r="W871" s="141">
        <v>0</v>
      </c>
      <c r="X871" s="144">
        <v>0</v>
      </c>
      <c r="Y871" s="141">
        <v>0</v>
      </c>
      <c r="Z871" s="144">
        <v>0</v>
      </c>
      <c r="AA871" s="141">
        <v>0</v>
      </c>
      <c r="AB871" s="144">
        <v>0</v>
      </c>
      <c r="AC871" s="58">
        <f t="shared" si="436"/>
        <v>130.71433333333331</v>
      </c>
      <c r="AD871" s="58"/>
      <c r="AE871" s="58"/>
    </row>
    <row r="872" spans="2:31" x14ac:dyDescent="0.3">
      <c r="B872" s="57" t="s">
        <v>30</v>
      </c>
      <c r="C872" s="57"/>
      <c r="D872" s="57"/>
      <c r="E872" s="141">
        <v>0</v>
      </c>
      <c r="F872" s="144">
        <v>40.924999999999997</v>
      </c>
      <c r="G872" s="141">
        <v>12.774333333333329</v>
      </c>
      <c r="H872" s="144">
        <v>0.60883333333333567</v>
      </c>
      <c r="I872" s="141">
        <v>0.33466666666666828</v>
      </c>
      <c r="J872" s="144">
        <v>5.6666666666667235E-3</v>
      </c>
      <c r="K872" s="141">
        <v>0</v>
      </c>
      <c r="L872" s="144">
        <v>0</v>
      </c>
      <c r="M872" s="141">
        <v>0</v>
      </c>
      <c r="N872" s="144">
        <v>0</v>
      </c>
      <c r="O872" s="141">
        <v>0</v>
      </c>
      <c r="P872" s="144">
        <v>0</v>
      </c>
      <c r="Q872" s="141">
        <v>0</v>
      </c>
      <c r="R872" s="144">
        <v>0</v>
      </c>
      <c r="S872" s="141">
        <v>0</v>
      </c>
      <c r="T872" s="144">
        <v>0</v>
      </c>
      <c r="U872" s="141">
        <v>0</v>
      </c>
      <c r="V872" s="144">
        <v>0</v>
      </c>
      <c r="W872" s="141">
        <v>0</v>
      </c>
      <c r="X872" s="144">
        <v>0</v>
      </c>
      <c r="Y872" s="141">
        <v>0</v>
      </c>
      <c r="Z872" s="144">
        <v>0</v>
      </c>
      <c r="AA872" s="141">
        <v>0</v>
      </c>
      <c r="AB872" s="144">
        <v>0</v>
      </c>
      <c r="AC872" s="58">
        <f t="shared" si="436"/>
        <v>54.648500000000006</v>
      </c>
      <c r="AD872" s="58"/>
      <c r="AE872" s="58"/>
    </row>
    <row r="873" spans="2:31" x14ac:dyDescent="0.3">
      <c r="B873" s="57" t="s">
        <v>31</v>
      </c>
      <c r="C873" s="57"/>
      <c r="D873" s="57"/>
      <c r="E873" s="141">
        <v>22.400000000000013</v>
      </c>
      <c r="F873" s="144">
        <v>22.5</v>
      </c>
      <c r="G873" s="141">
        <v>22.5</v>
      </c>
      <c r="H873" s="144">
        <v>22.400000000000013</v>
      </c>
      <c r="I873" s="141">
        <v>22.299999999999976</v>
      </c>
      <c r="J873" s="144">
        <v>22.5</v>
      </c>
      <c r="K873" s="141">
        <v>22.200000000000024</v>
      </c>
      <c r="L873" s="144">
        <v>21.900000000000009</v>
      </c>
      <c r="M873" s="141">
        <v>21.5</v>
      </c>
      <c r="N873" s="144">
        <v>3.4399999999999991</v>
      </c>
      <c r="O873" s="141">
        <v>0</v>
      </c>
      <c r="P873" s="144">
        <v>0</v>
      </c>
      <c r="Q873" s="141">
        <v>0</v>
      </c>
      <c r="R873" s="144">
        <v>0</v>
      </c>
      <c r="S873" s="141">
        <v>0</v>
      </c>
      <c r="T873" s="144">
        <v>0</v>
      </c>
      <c r="U873" s="141">
        <v>0</v>
      </c>
      <c r="V873" s="144">
        <v>0</v>
      </c>
      <c r="W873" s="141">
        <v>0</v>
      </c>
      <c r="X873" s="144">
        <v>0</v>
      </c>
      <c r="Y873" s="141">
        <v>11.000000000000004</v>
      </c>
      <c r="Z873" s="144">
        <v>14.5</v>
      </c>
      <c r="AA873" s="141">
        <v>10.31833333333334</v>
      </c>
      <c r="AB873" s="144">
        <v>7.4666666666666668</v>
      </c>
      <c r="AC873" s="58">
        <f t="shared" si="436"/>
        <v>246.92500000000001</v>
      </c>
      <c r="AD873" s="58"/>
      <c r="AE873" s="58"/>
    </row>
    <row r="874" spans="2:31" x14ac:dyDescent="0.3">
      <c r="B874" s="57" t="s">
        <v>32</v>
      </c>
      <c r="C874" s="57"/>
      <c r="D874" s="57"/>
      <c r="E874" s="141">
        <v>0</v>
      </c>
      <c r="F874" s="144">
        <v>7.6191666666666631</v>
      </c>
      <c r="G874" s="141">
        <v>2.3255000000000021</v>
      </c>
      <c r="H874" s="144">
        <v>0</v>
      </c>
      <c r="I874" s="141">
        <v>0</v>
      </c>
      <c r="J874" s="144">
        <v>0</v>
      </c>
      <c r="K874" s="141">
        <v>0</v>
      </c>
      <c r="L874" s="144">
        <v>0</v>
      </c>
      <c r="M874" s="141">
        <v>0</v>
      </c>
      <c r="N874" s="144">
        <v>0</v>
      </c>
      <c r="O874" s="141">
        <v>0</v>
      </c>
      <c r="P874" s="144">
        <v>0</v>
      </c>
      <c r="Q874" s="141">
        <v>0</v>
      </c>
      <c r="R874" s="144">
        <v>0</v>
      </c>
      <c r="S874" s="141">
        <v>0</v>
      </c>
      <c r="T874" s="144">
        <v>0</v>
      </c>
      <c r="U874" s="141">
        <v>0</v>
      </c>
      <c r="V874" s="144">
        <v>0</v>
      </c>
      <c r="W874" s="141">
        <v>0</v>
      </c>
      <c r="X874" s="144">
        <v>0</v>
      </c>
      <c r="Y874" s="141">
        <v>0</v>
      </c>
      <c r="Z874" s="144">
        <v>0</v>
      </c>
      <c r="AA874" s="141">
        <v>0</v>
      </c>
      <c r="AB874" s="144">
        <v>0</v>
      </c>
      <c r="AC874" s="58">
        <f t="shared" si="436"/>
        <v>9.9446666666666648</v>
      </c>
      <c r="AD874" s="58"/>
      <c r="AE874" s="58"/>
    </row>
    <row r="875" spans="2:31" x14ac:dyDescent="0.3">
      <c r="B875" s="57" t="s">
        <v>33</v>
      </c>
      <c r="C875" s="57"/>
      <c r="D875" s="57"/>
      <c r="E875" s="141">
        <v>0.33433333333333243</v>
      </c>
      <c r="F875" s="144">
        <v>0.27266666666666578</v>
      </c>
      <c r="G875" s="141">
        <v>5.7000000000000085E-2</v>
      </c>
      <c r="H875" s="144">
        <v>0.40200000000000025</v>
      </c>
      <c r="I875" s="141">
        <v>1.9980000000000011</v>
      </c>
      <c r="J875" s="144">
        <v>0.18616666666666681</v>
      </c>
      <c r="K875" s="141">
        <v>1.1833333333333347E-2</v>
      </c>
      <c r="L875" s="144">
        <v>0</v>
      </c>
      <c r="M875" s="141">
        <v>1.4403333333333344</v>
      </c>
      <c r="N875" s="144">
        <v>0</v>
      </c>
      <c r="O875" s="141">
        <v>0</v>
      </c>
      <c r="P875" s="144">
        <v>0</v>
      </c>
      <c r="Q875" s="141">
        <v>0</v>
      </c>
      <c r="R875" s="144">
        <v>0</v>
      </c>
      <c r="S875" s="141">
        <v>0</v>
      </c>
      <c r="T875" s="144">
        <v>0</v>
      </c>
      <c r="U875" s="141">
        <v>0</v>
      </c>
      <c r="V875" s="144">
        <v>0</v>
      </c>
      <c r="W875" s="141">
        <v>0</v>
      </c>
      <c r="X875" s="144">
        <v>0</v>
      </c>
      <c r="Y875" s="141">
        <v>5.3151666666666673</v>
      </c>
      <c r="Z875" s="144">
        <v>4.9634999999999998</v>
      </c>
      <c r="AA875" s="141">
        <v>0.24266666666666661</v>
      </c>
      <c r="AB875" s="144">
        <v>0</v>
      </c>
      <c r="AC875" s="58">
        <f t="shared" si="436"/>
        <v>15.223666666666668</v>
      </c>
      <c r="AD875" s="58"/>
      <c r="AE875" s="58"/>
    </row>
    <row r="876" spans="2:31" x14ac:dyDescent="0.3">
      <c r="B876" s="57" t="s">
        <v>34</v>
      </c>
      <c r="C876" s="57"/>
      <c r="D876" s="57"/>
      <c r="E876" s="141">
        <v>1.4746666666666663</v>
      </c>
      <c r="F876" s="144">
        <v>1.5398333333333327</v>
      </c>
      <c r="G876" s="141">
        <v>1.8673333333333335</v>
      </c>
      <c r="H876" s="144">
        <v>2.0489999999999999</v>
      </c>
      <c r="I876" s="141">
        <v>1.8790000000000009</v>
      </c>
      <c r="J876" s="144">
        <v>1.8375000000000012</v>
      </c>
      <c r="K876" s="141">
        <v>1.4080000000000006</v>
      </c>
      <c r="L876" s="144">
        <v>0.91816666666666658</v>
      </c>
      <c r="M876" s="141">
        <v>1.4443333333333335</v>
      </c>
      <c r="N876" s="144">
        <v>3.383333333333334E-2</v>
      </c>
      <c r="O876" s="141">
        <v>0</v>
      </c>
      <c r="P876" s="144">
        <v>0</v>
      </c>
      <c r="Q876" s="141">
        <v>0</v>
      </c>
      <c r="R876" s="144">
        <v>0</v>
      </c>
      <c r="S876" s="141">
        <v>0</v>
      </c>
      <c r="T876" s="144">
        <v>0</v>
      </c>
      <c r="U876" s="141">
        <v>0</v>
      </c>
      <c r="V876" s="144">
        <v>0</v>
      </c>
      <c r="W876" s="141">
        <v>0</v>
      </c>
      <c r="X876" s="144">
        <v>0</v>
      </c>
      <c r="Y876" s="141">
        <v>2.4125000000000001</v>
      </c>
      <c r="Z876" s="144">
        <v>1.9816666666666671</v>
      </c>
      <c r="AA876" s="141">
        <v>1.4236666666666664</v>
      </c>
      <c r="AB876" s="144">
        <v>0.20183333333333334</v>
      </c>
      <c r="AC876" s="58">
        <f t="shared" si="436"/>
        <v>20.471333333333334</v>
      </c>
      <c r="AD876" s="58"/>
      <c r="AE876" s="58"/>
    </row>
    <row r="877" spans="2:31" x14ac:dyDescent="0.3">
      <c r="B877" s="57" t="s">
        <v>35</v>
      </c>
      <c r="C877" s="57"/>
      <c r="D877" s="57"/>
      <c r="E877" s="141">
        <v>21.309166666666659</v>
      </c>
      <c r="F877" s="144">
        <v>30.526499999999992</v>
      </c>
      <c r="G877" s="141">
        <v>26.944000000000024</v>
      </c>
      <c r="H877" s="144">
        <v>26.846999999999987</v>
      </c>
      <c r="I877" s="141">
        <v>25.225500000000007</v>
      </c>
      <c r="J877" s="144">
        <v>11.919833333333337</v>
      </c>
      <c r="K877" s="141">
        <v>0</v>
      </c>
      <c r="L877" s="144">
        <v>0</v>
      </c>
      <c r="M877" s="141">
        <v>0</v>
      </c>
      <c r="N877" s="144">
        <v>0</v>
      </c>
      <c r="O877" s="141">
        <v>0</v>
      </c>
      <c r="P877" s="144">
        <v>0</v>
      </c>
      <c r="Q877" s="141">
        <v>0</v>
      </c>
      <c r="R877" s="144">
        <v>0</v>
      </c>
      <c r="S877" s="141">
        <v>0</v>
      </c>
      <c r="T877" s="144">
        <v>0</v>
      </c>
      <c r="U877" s="141">
        <v>0</v>
      </c>
      <c r="V877" s="144">
        <v>0</v>
      </c>
      <c r="W877" s="141">
        <v>0</v>
      </c>
      <c r="X877" s="144">
        <v>0</v>
      </c>
      <c r="Y877" s="141">
        <v>3.2019999999999986</v>
      </c>
      <c r="Z877" s="144">
        <v>8.2283333333333317</v>
      </c>
      <c r="AA877" s="141">
        <v>5.8114999999999988</v>
      </c>
      <c r="AB877" s="144">
        <v>10.144333333333337</v>
      </c>
      <c r="AC877" s="58">
        <f t="shared" si="436"/>
        <v>170.15816666666669</v>
      </c>
      <c r="AD877" s="58"/>
      <c r="AE877" s="58"/>
    </row>
    <row r="878" spans="2:31" x14ac:dyDescent="0.3">
      <c r="B878" s="57" t="s">
        <v>36</v>
      </c>
      <c r="C878" s="57"/>
      <c r="D878" s="57"/>
      <c r="E878" s="141">
        <v>0</v>
      </c>
      <c r="F878" s="144">
        <v>0</v>
      </c>
      <c r="G878" s="141">
        <v>0.1716666666666668</v>
      </c>
      <c r="H878" s="144">
        <v>0.24099999999999999</v>
      </c>
      <c r="I878" s="141">
        <v>0.12699999999999989</v>
      </c>
      <c r="J878" s="144">
        <v>9.5000000000000043E-2</v>
      </c>
      <c r="K878" s="141">
        <v>0</v>
      </c>
      <c r="L878" s="144">
        <v>0</v>
      </c>
      <c r="M878" s="141">
        <v>0</v>
      </c>
      <c r="N878" s="144">
        <v>0</v>
      </c>
      <c r="O878" s="141">
        <v>0</v>
      </c>
      <c r="P878" s="144">
        <v>0</v>
      </c>
      <c r="Q878" s="141">
        <v>0</v>
      </c>
      <c r="R878" s="144">
        <v>0</v>
      </c>
      <c r="S878" s="141">
        <v>0</v>
      </c>
      <c r="T878" s="144">
        <v>0</v>
      </c>
      <c r="U878" s="141">
        <v>0</v>
      </c>
      <c r="V878" s="144">
        <v>0</v>
      </c>
      <c r="W878" s="141">
        <v>0</v>
      </c>
      <c r="X878" s="144">
        <v>0</v>
      </c>
      <c r="Y878" s="141">
        <v>7.5214999999999907</v>
      </c>
      <c r="Z878" s="144">
        <v>10.19666666666666</v>
      </c>
      <c r="AA878" s="141">
        <v>13.283999999999992</v>
      </c>
      <c r="AB878" s="144">
        <v>0.27333333333333337</v>
      </c>
      <c r="AC878" s="58">
        <f t="shared" si="436"/>
        <v>31.91016666666664</v>
      </c>
      <c r="AD878" s="58"/>
      <c r="AE878" s="58"/>
    </row>
    <row r="879" spans="2:31" x14ac:dyDescent="0.3">
      <c r="B879" s="12" t="s">
        <v>86</v>
      </c>
      <c r="C879" s="12"/>
      <c r="D879" s="12"/>
      <c r="E879" s="141">
        <v>21.307999999999993</v>
      </c>
      <c r="F879" s="144">
        <v>21.142333333333344</v>
      </c>
      <c r="G879" s="141">
        <v>21.179000000000006</v>
      </c>
      <c r="H879" s="144">
        <v>20.337499999999995</v>
      </c>
      <c r="I879" s="141">
        <v>20.668500000000002</v>
      </c>
      <c r="J879" s="144">
        <v>21.136666666666667</v>
      </c>
      <c r="K879" s="141">
        <v>20.630499999999991</v>
      </c>
      <c r="L879" s="144">
        <v>20.098500000000008</v>
      </c>
      <c r="M879" s="141">
        <v>19.413833333333343</v>
      </c>
      <c r="N879" s="144">
        <v>2.9384999999999999</v>
      </c>
      <c r="O879" s="141">
        <v>0</v>
      </c>
      <c r="P879" s="144">
        <v>0</v>
      </c>
      <c r="Q879" s="141">
        <v>0</v>
      </c>
      <c r="R879" s="144">
        <v>0</v>
      </c>
      <c r="S879" s="141">
        <v>0</v>
      </c>
      <c r="T879" s="144">
        <v>0</v>
      </c>
      <c r="U879" s="141">
        <v>0</v>
      </c>
      <c r="V879" s="144">
        <v>0</v>
      </c>
      <c r="W879" s="141">
        <v>0</v>
      </c>
      <c r="X879" s="144">
        <v>0</v>
      </c>
      <c r="Y879" s="141">
        <v>0</v>
      </c>
      <c r="Z879" s="144">
        <v>0.28016666666666645</v>
      </c>
      <c r="AA879" s="141">
        <v>2.4971666666666654</v>
      </c>
      <c r="AB879" s="144">
        <v>0</v>
      </c>
      <c r="AC879" s="58">
        <f t="shared" si="436"/>
        <v>191.63066666666668</v>
      </c>
      <c r="AD879" s="58"/>
      <c r="AE879" s="58"/>
    </row>
    <row r="880" spans="2:31" x14ac:dyDescent="0.3">
      <c r="B880" s="12" t="s">
        <v>87</v>
      </c>
      <c r="C880" s="12"/>
      <c r="D880" s="12"/>
      <c r="E880" s="141">
        <v>37.802499999999995</v>
      </c>
      <c r="F880" s="144">
        <v>37.770666666666649</v>
      </c>
      <c r="G880" s="141">
        <v>36.58716666666664</v>
      </c>
      <c r="H880" s="144">
        <v>34.602999999999994</v>
      </c>
      <c r="I880" s="141">
        <v>33.556833333333337</v>
      </c>
      <c r="J880" s="144">
        <v>33.361500000000014</v>
      </c>
      <c r="K880" s="141">
        <v>32.001333333333335</v>
      </c>
      <c r="L880" s="144">
        <v>30.037499999999987</v>
      </c>
      <c r="M880" s="141">
        <v>28.048999999999996</v>
      </c>
      <c r="N880" s="144">
        <v>4.0904999999999996</v>
      </c>
      <c r="O880" s="141">
        <v>0</v>
      </c>
      <c r="P880" s="144">
        <v>0</v>
      </c>
      <c r="Q880" s="141">
        <v>0</v>
      </c>
      <c r="R880" s="144">
        <v>0</v>
      </c>
      <c r="S880" s="141">
        <v>0</v>
      </c>
      <c r="T880" s="144">
        <v>0</v>
      </c>
      <c r="U880" s="141">
        <v>0</v>
      </c>
      <c r="V880" s="144">
        <v>0</v>
      </c>
      <c r="W880" s="141">
        <v>0</v>
      </c>
      <c r="X880" s="144">
        <v>0</v>
      </c>
      <c r="Y880" s="141">
        <v>0.51683333333333303</v>
      </c>
      <c r="Z880" s="144">
        <v>6.2246666666666686</v>
      </c>
      <c r="AA880" s="141">
        <v>3.8381666666666652</v>
      </c>
      <c r="AB880" s="144">
        <v>0</v>
      </c>
      <c r="AC880" s="58">
        <f t="shared" si="436"/>
        <v>318.4396666666666</v>
      </c>
      <c r="AD880" s="58"/>
      <c r="AE880" s="58"/>
    </row>
    <row r="881" spans="2:31" x14ac:dyDescent="0.3">
      <c r="B881" s="12" t="s">
        <v>100</v>
      </c>
      <c r="C881" s="12"/>
      <c r="D881" s="12"/>
      <c r="E881" s="141">
        <v>3.4780000000000006</v>
      </c>
      <c r="F881" s="144">
        <v>3.502000000000002</v>
      </c>
      <c r="G881" s="141">
        <v>3.2941666666666647</v>
      </c>
      <c r="H881" s="144">
        <v>1.6406666666666694</v>
      </c>
      <c r="I881" s="141">
        <v>1.3746666666666651</v>
      </c>
      <c r="J881" s="144">
        <v>2.6666666666666929E-2</v>
      </c>
      <c r="K881" s="141">
        <v>8.3333333333332153E-3</v>
      </c>
      <c r="L881" s="144">
        <v>5.0000000000000712E-3</v>
      </c>
      <c r="M881" s="141">
        <v>0</v>
      </c>
      <c r="N881" s="144">
        <v>0</v>
      </c>
      <c r="O881" s="141">
        <v>0</v>
      </c>
      <c r="P881" s="144">
        <v>0</v>
      </c>
      <c r="Q881" s="141">
        <v>0</v>
      </c>
      <c r="R881" s="144">
        <v>0</v>
      </c>
      <c r="S881" s="141">
        <v>0</v>
      </c>
      <c r="T881" s="144">
        <v>0</v>
      </c>
      <c r="U881" s="141">
        <v>0</v>
      </c>
      <c r="V881" s="144">
        <v>0</v>
      </c>
      <c r="W881" s="141">
        <v>0</v>
      </c>
      <c r="X881" s="144">
        <v>0</v>
      </c>
      <c r="Y881" s="141">
        <v>11.922666666666663</v>
      </c>
      <c r="Z881" s="144">
        <v>12.038000000000004</v>
      </c>
      <c r="AA881" s="141">
        <v>5.6846666666666641</v>
      </c>
      <c r="AB881" s="144">
        <v>0</v>
      </c>
      <c r="AC881" s="58">
        <f t="shared" si="436"/>
        <v>42.974833333333329</v>
      </c>
      <c r="AD881" s="58"/>
      <c r="AE881" s="58"/>
    </row>
    <row r="882" spans="2:31" x14ac:dyDescent="0.3">
      <c r="B882" s="13" t="s">
        <v>2</v>
      </c>
      <c r="C882" s="13"/>
      <c r="D882" s="13"/>
      <c r="E882" s="14">
        <f>SUM(E844:E881)</f>
        <v>183.37100000000004</v>
      </c>
      <c r="F882" s="14">
        <f t="shared" ref="F882" si="437">SUM(F844:F881)</f>
        <v>287.07833333333326</v>
      </c>
      <c r="G882" s="14">
        <f t="shared" ref="G882" si="438">SUM(G844:G881)</f>
        <v>222.93249999999995</v>
      </c>
      <c r="H882" s="14">
        <f t="shared" ref="H882" si="439">SUM(H844:H881)</f>
        <v>211.49300000000011</v>
      </c>
      <c r="I882" s="14">
        <f t="shared" ref="I882" si="440">SUM(I844:I881)</f>
        <v>215.346</v>
      </c>
      <c r="J882" s="14">
        <f t="shared" ref="J882" si="441">SUM(J844:J881)</f>
        <v>176.5813333333333</v>
      </c>
      <c r="K882" s="14">
        <f t="shared" ref="K882" si="442">SUM(K844:K881)</f>
        <v>79.20350000000002</v>
      </c>
      <c r="L882" s="14">
        <f t="shared" ref="L882" si="443">SUM(L844:L881)</f>
        <v>75.79516666666666</v>
      </c>
      <c r="M882" s="14">
        <f t="shared" ref="M882" si="444">SUM(M844:M881)</f>
        <v>74.411333333333332</v>
      </c>
      <c r="N882" s="14">
        <f t="shared" ref="N882" si="445">SUM(N844:N881)</f>
        <v>10.502833333333331</v>
      </c>
      <c r="O882" s="14">
        <f t="shared" ref="O882" si="446">SUM(O844:O881)</f>
        <v>0</v>
      </c>
      <c r="P882" s="14">
        <f t="shared" ref="P882" si="447">SUM(P844:P881)</f>
        <v>0</v>
      </c>
      <c r="Q882" s="14">
        <f t="shared" ref="Q882" si="448">SUM(Q844:Q881)</f>
        <v>0</v>
      </c>
      <c r="R882" s="14">
        <f t="shared" ref="R882" si="449">SUM(R844:R881)</f>
        <v>7.150500000000001</v>
      </c>
      <c r="S882" s="14">
        <f t="shared" ref="S882" si="450">SUM(S844:S881)</f>
        <v>138.17866666666669</v>
      </c>
      <c r="T882" s="14">
        <f t="shared" ref="T882" si="451">SUM(T844:T881)</f>
        <v>76.97716666666669</v>
      </c>
      <c r="U882" s="14">
        <f t="shared" ref="U882" si="452">SUM(U844:U881)</f>
        <v>0</v>
      </c>
      <c r="V882" s="14">
        <f t="shared" ref="V882" si="453">SUM(V844:V881)</f>
        <v>0</v>
      </c>
      <c r="W882" s="14">
        <f t="shared" ref="W882" si="454">SUM(W844:W881)</f>
        <v>0</v>
      </c>
      <c r="X882" s="14">
        <f t="shared" ref="X882" si="455">SUM(X844:X881)</f>
        <v>0</v>
      </c>
      <c r="Y882" s="14">
        <f t="shared" ref="Y882" si="456">SUM(Y844:Y881)</f>
        <v>146.58666666666664</v>
      </c>
      <c r="Z882" s="14">
        <f t="shared" ref="Z882" si="457">SUM(Z844:Z881)</f>
        <v>130.72316666666666</v>
      </c>
      <c r="AA882" s="14">
        <f t="shared" ref="AA882" si="458">SUM(AA844:AA881)</f>
        <v>72.368833333333313</v>
      </c>
      <c r="AB882" s="14">
        <f t="shared" ref="AB882" si="459">SUM(AB844:AB881)</f>
        <v>26.702333333333343</v>
      </c>
      <c r="AC882" s="63">
        <f>SUM(AC844:AE881)</f>
        <v>2135.402333333333</v>
      </c>
      <c r="AD882" s="63"/>
      <c r="AE882" s="63"/>
    </row>
    <row r="885" spans="2:31" x14ac:dyDescent="0.3">
      <c r="B885" s="8">
        <f>'Resumen-Mensual'!$Y$22</f>
        <v>45006</v>
      </c>
    </row>
    <row r="886" spans="2:31" x14ac:dyDescent="0.3">
      <c r="B886" s="8"/>
    </row>
    <row r="887" spans="2:31" x14ac:dyDescent="0.3">
      <c r="B887" s="9" t="s">
        <v>81</v>
      </c>
      <c r="C887" s="10"/>
      <c r="D887" s="10"/>
      <c r="E887" s="11">
        <v>1</v>
      </c>
      <c r="F887" s="11">
        <v>2</v>
      </c>
      <c r="G887" s="11">
        <v>3</v>
      </c>
      <c r="H887" s="11">
        <v>4</v>
      </c>
      <c r="I887" s="11">
        <v>5</v>
      </c>
      <c r="J887" s="11">
        <v>6</v>
      </c>
      <c r="K887" s="11">
        <v>7</v>
      </c>
      <c r="L887" s="11">
        <v>8</v>
      </c>
      <c r="M887" s="11">
        <v>9</v>
      </c>
      <c r="N887" s="11">
        <v>10</v>
      </c>
      <c r="O887" s="11">
        <v>11</v>
      </c>
      <c r="P887" s="11">
        <v>12</v>
      </c>
      <c r="Q887" s="11">
        <v>13</v>
      </c>
      <c r="R887" s="11">
        <v>14</v>
      </c>
      <c r="S887" s="11">
        <v>15</v>
      </c>
      <c r="T887" s="11">
        <v>16</v>
      </c>
      <c r="U887" s="11">
        <v>17</v>
      </c>
      <c r="V887" s="11">
        <v>18</v>
      </c>
      <c r="W887" s="11">
        <v>19</v>
      </c>
      <c r="X887" s="11">
        <v>20</v>
      </c>
      <c r="Y887" s="11">
        <v>21</v>
      </c>
      <c r="Z887" s="11">
        <v>22</v>
      </c>
      <c r="AA887" s="11">
        <v>23</v>
      </c>
      <c r="AB887" s="11">
        <v>24</v>
      </c>
      <c r="AC887" s="61" t="s">
        <v>2</v>
      </c>
      <c r="AD887" s="61"/>
      <c r="AE887" s="61"/>
    </row>
    <row r="888" spans="2:31" x14ac:dyDescent="0.3">
      <c r="B888" s="57" t="s">
        <v>4</v>
      </c>
      <c r="C888" s="57"/>
      <c r="D888" s="57"/>
      <c r="E888" s="146">
        <v>0</v>
      </c>
      <c r="F888" s="147">
        <v>0</v>
      </c>
      <c r="G888" s="146">
        <v>0</v>
      </c>
      <c r="H888" s="147">
        <v>0</v>
      </c>
      <c r="I888" s="146">
        <v>0</v>
      </c>
      <c r="J888" s="147">
        <v>0</v>
      </c>
      <c r="K888" s="146">
        <v>0</v>
      </c>
      <c r="L888" s="147">
        <v>0</v>
      </c>
      <c r="M888" s="146">
        <v>0</v>
      </c>
      <c r="N888" s="147">
        <v>0</v>
      </c>
      <c r="O888" s="146">
        <v>0</v>
      </c>
      <c r="P888" s="147">
        <v>0</v>
      </c>
      <c r="Q888" s="146">
        <v>0</v>
      </c>
      <c r="R888" s="147">
        <v>0</v>
      </c>
      <c r="S888" s="146">
        <v>0</v>
      </c>
      <c r="T888" s="147">
        <v>0.34216666666666645</v>
      </c>
      <c r="U888" s="146">
        <v>0</v>
      </c>
      <c r="V888" s="147">
        <v>0</v>
      </c>
      <c r="W888" s="146">
        <v>0</v>
      </c>
      <c r="X888" s="147">
        <v>0</v>
      </c>
      <c r="Y888" s="146">
        <v>1.0999999999999944E-2</v>
      </c>
      <c r="Z888" s="147">
        <v>3.998666666666665</v>
      </c>
      <c r="AA888" s="146">
        <v>5.3824999999999985</v>
      </c>
      <c r="AB888" s="147">
        <v>1.6748333333333332</v>
      </c>
      <c r="AC888" s="58">
        <f>SUM(E888:AB888)</f>
        <v>11.409166666666664</v>
      </c>
      <c r="AD888" s="58"/>
      <c r="AE888" s="58"/>
    </row>
    <row r="889" spans="2:31" x14ac:dyDescent="0.3">
      <c r="B889" s="57" t="s">
        <v>5</v>
      </c>
      <c r="C889" s="57"/>
      <c r="D889" s="57"/>
      <c r="E889" s="145">
        <v>0</v>
      </c>
      <c r="F889" s="148">
        <v>0</v>
      </c>
      <c r="G889" s="145">
        <v>0</v>
      </c>
      <c r="H889" s="148">
        <v>0</v>
      </c>
      <c r="I889" s="145">
        <v>0</v>
      </c>
      <c r="J889" s="148">
        <v>0</v>
      </c>
      <c r="K889" s="145">
        <v>0</v>
      </c>
      <c r="L889" s="148">
        <v>0</v>
      </c>
      <c r="M889" s="145">
        <v>0</v>
      </c>
      <c r="N889" s="148">
        <v>0</v>
      </c>
      <c r="O889" s="145">
        <v>0</v>
      </c>
      <c r="P889" s="148">
        <v>0</v>
      </c>
      <c r="Q889" s="145">
        <v>0</v>
      </c>
      <c r="R889" s="148">
        <v>0</v>
      </c>
      <c r="S889" s="145">
        <v>10.650999999999998</v>
      </c>
      <c r="T889" s="148">
        <v>21.063833333333335</v>
      </c>
      <c r="U889" s="145">
        <v>4.7381666666666673</v>
      </c>
      <c r="V889" s="148">
        <v>0</v>
      </c>
      <c r="W889" s="145">
        <v>0</v>
      </c>
      <c r="X889" s="148">
        <v>0</v>
      </c>
      <c r="Y889" s="145">
        <v>5.7093333333333351</v>
      </c>
      <c r="Z889" s="148">
        <v>0</v>
      </c>
      <c r="AA889" s="145">
        <v>0</v>
      </c>
      <c r="AB889" s="148">
        <v>0</v>
      </c>
      <c r="AC889" s="58">
        <f t="shared" ref="AC889:AC925" si="460">SUM(E889:AB889)</f>
        <v>42.162333333333329</v>
      </c>
      <c r="AD889" s="58"/>
      <c r="AE889" s="58"/>
    </row>
    <row r="890" spans="2:31" x14ac:dyDescent="0.3">
      <c r="B890" s="57" t="s">
        <v>6</v>
      </c>
      <c r="C890" s="57"/>
      <c r="D890" s="57"/>
      <c r="E890" s="145">
        <v>0</v>
      </c>
      <c r="F890" s="148">
        <v>0</v>
      </c>
      <c r="G890" s="145">
        <v>0</v>
      </c>
      <c r="H890" s="148">
        <v>0</v>
      </c>
      <c r="I890" s="145">
        <v>0</v>
      </c>
      <c r="J890" s="148">
        <v>0</v>
      </c>
      <c r="K890" s="145">
        <v>0</v>
      </c>
      <c r="L890" s="148">
        <v>0</v>
      </c>
      <c r="M890" s="145">
        <v>0</v>
      </c>
      <c r="N890" s="148">
        <v>0</v>
      </c>
      <c r="O890" s="145">
        <v>0</v>
      </c>
      <c r="P890" s="148">
        <v>0</v>
      </c>
      <c r="Q890" s="145">
        <v>0</v>
      </c>
      <c r="R890" s="148">
        <v>0</v>
      </c>
      <c r="S890" s="145">
        <v>0</v>
      </c>
      <c r="T890" s="148">
        <v>20.27566666666667</v>
      </c>
      <c r="U890" s="145">
        <v>0</v>
      </c>
      <c r="V890" s="148">
        <v>9.4108333333333292</v>
      </c>
      <c r="W890" s="145">
        <v>0</v>
      </c>
      <c r="X890" s="148">
        <v>0</v>
      </c>
      <c r="Y890" s="145">
        <v>0</v>
      </c>
      <c r="Z890" s="148">
        <v>0.44166666666666676</v>
      </c>
      <c r="AA890" s="145">
        <v>1.8796666666666664</v>
      </c>
      <c r="AB890" s="148">
        <v>1.3103333333333336</v>
      </c>
      <c r="AC890" s="58">
        <f t="shared" si="460"/>
        <v>33.318166666666663</v>
      </c>
      <c r="AD890" s="58"/>
      <c r="AE890" s="58"/>
    </row>
    <row r="891" spans="2:31" x14ac:dyDescent="0.3">
      <c r="B891" s="57" t="s">
        <v>99</v>
      </c>
      <c r="C891" s="57"/>
      <c r="D891" s="57"/>
      <c r="E891" s="145">
        <v>0</v>
      </c>
      <c r="F891" s="148">
        <v>0</v>
      </c>
      <c r="G891" s="145">
        <v>0</v>
      </c>
      <c r="H891" s="148">
        <v>0</v>
      </c>
      <c r="I891" s="145">
        <v>0</v>
      </c>
      <c r="J891" s="148">
        <v>0</v>
      </c>
      <c r="K891" s="145">
        <v>0</v>
      </c>
      <c r="L891" s="148">
        <v>0</v>
      </c>
      <c r="M891" s="145">
        <v>0</v>
      </c>
      <c r="N891" s="148">
        <v>0</v>
      </c>
      <c r="O891" s="145">
        <v>0</v>
      </c>
      <c r="P891" s="148">
        <v>0</v>
      </c>
      <c r="Q891" s="145">
        <v>0</v>
      </c>
      <c r="R891" s="148">
        <v>0</v>
      </c>
      <c r="S891" s="145">
        <v>76.450000000000017</v>
      </c>
      <c r="T891" s="148">
        <v>109.10000000000009</v>
      </c>
      <c r="U891" s="145">
        <v>22.53166666666667</v>
      </c>
      <c r="V891" s="148">
        <v>0</v>
      </c>
      <c r="W891" s="145">
        <v>0</v>
      </c>
      <c r="X891" s="148">
        <v>0</v>
      </c>
      <c r="Y891" s="145">
        <v>0.24500000000000027</v>
      </c>
      <c r="Z891" s="148">
        <v>1.0283333333333329</v>
      </c>
      <c r="AA891" s="145">
        <v>12.076833333333342</v>
      </c>
      <c r="AB891" s="148">
        <v>5.2499999999999956</v>
      </c>
      <c r="AC891" s="58">
        <f t="shared" si="460"/>
        <v>226.68183333333349</v>
      </c>
      <c r="AD891" s="58"/>
      <c r="AE891" s="58"/>
    </row>
    <row r="892" spans="2:31" x14ac:dyDescent="0.3">
      <c r="B892" s="57" t="s">
        <v>7</v>
      </c>
      <c r="C892" s="57"/>
      <c r="D892" s="57"/>
      <c r="E892" s="145">
        <v>0</v>
      </c>
      <c r="F892" s="148">
        <v>0</v>
      </c>
      <c r="G892" s="145">
        <v>0</v>
      </c>
      <c r="H892" s="148">
        <v>0</v>
      </c>
      <c r="I892" s="145">
        <v>0</v>
      </c>
      <c r="J892" s="148">
        <v>0</v>
      </c>
      <c r="K892" s="145">
        <v>0</v>
      </c>
      <c r="L892" s="148">
        <v>0</v>
      </c>
      <c r="M892" s="145">
        <v>0</v>
      </c>
      <c r="N892" s="148">
        <v>0</v>
      </c>
      <c r="O892" s="145">
        <v>0</v>
      </c>
      <c r="P892" s="148">
        <v>0</v>
      </c>
      <c r="Q892" s="145">
        <v>0</v>
      </c>
      <c r="R892" s="148">
        <v>0</v>
      </c>
      <c r="S892" s="145">
        <v>0</v>
      </c>
      <c r="T892" s="148">
        <v>0</v>
      </c>
      <c r="U892" s="145">
        <v>0</v>
      </c>
      <c r="V892" s="148">
        <v>0</v>
      </c>
      <c r="W892" s="145">
        <v>0</v>
      </c>
      <c r="X892" s="148">
        <v>0</v>
      </c>
      <c r="Y892" s="145">
        <v>0</v>
      </c>
      <c r="Z892" s="148">
        <v>0.37433333333333274</v>
      </c>
      <c r="AA892" s="145">
        <v>7.1500000000000012</v>
      </c>
      <c r="AB892" s="148">
        <v>5.9500000000000032E-2</v>
      </c>
      <c r="AC892" s="58">
        <f t="shared" si="460"/>
        <v>7.5838333333333336</v>
      </c>
      <c r="AD892" s="58"/>
      <c r="AE892" s="58"/>
    </row>
    <row r="893" spans="2:31" x14ac:dyDescent="0.3">
      <c r="B893" s="57" t="s">
        <v>8</v>
      </c>
      <c r="C893" s="57"/>
      <c r="D893" s="57"/>
      <c r="E893" s="145">
        <v>0</v>
      </c>
      <c r="F893" s="148">
        <v>0</v>
      </c>
      <c r="G893" s="145">
        <v>0</v>
      </c>
      <c r="H893" s="148">
        <v>0</v>
      </c>
      <c r="I893" s="145">
        <v>0</v>
      </c>
      <c r="J893" s="148">
        <v>0</v>
      </c>
      <c r="K893" s="145">
        <v>0</v>
      </c>
      <c r="L893" s="148">
        <v>0</v>
      </c>
      <c r="M893" s="145">
        <v>0</v>
      </c>
      <c r="N893" s="148">
        <v>0</v>
      </c>
      <c r="O893" s="145">
        <v>0</v>
      </c>
      <c r="P893" s="148">
        <v>0</v>
      </c>
      <c r="Q893" s="145">
        <v>0</v>
      </c>
      <c r="R893" s="148">
        <v>0</v>
      </c>
      <c r="S893" s="145">
        <v>9.088666666666656</v>
      </c>
      <c r="T893" s="148">
        <v>0</v>
      </c>
      <c r="U893" s="145">
        <v>0</v>
      </c>
      <c r="V893" s="148">
        <v>0</v>
      </c>
      <c r="W893" s="145">
        <v>0</v>
      </c>
      <c r="X893" s="148">
        <v>0</v>
      </c>
      <c r="Y893" s="145">
        <v>2.2236666666666682</v>
      </c>
      <c r="Z893" s="148">
        <v>2.1513333333333318</v>
      </c>
      <c r="AA893" s="145">
        <v>5.803833333333329</v>
      </c>
      <c r="AB893" s="148">
        <v>5.3349999999999991</v>
      </c>
      <c r="AC893" s="58">
        <f t="shared" si="460"/>
        <v>24.602499999999985</v>
      </c>
      <c r="AD893" s="58"/>
      <c r="AE893" s="58"/>
    </row>
    <row r="894" spans="2:31" x14ac:dyDescent="0.3">
      <c r="B894" s="57" t="s">
        <v>9</v>
      </c>
      <c r="C894" s="57"/>
      <c r="D894" s="57"/>
      <c r="E894" s="145">
        <v>0</v>
      </c>
      <c r="F894" s="148">
        <v>0</v>
      </c>
      <c r="G894" s="145">
        <v>0</v>
      </c>
      <c r="H894" s="148">
        <v>0</v>
      </c>
      <c r="I894" s="145">
        <v>0</v>
      </c>
      <c r="J894" s="148">
        <v>0</v>
      </c>
      <c r="K894" s="145">
        <v>0</v>
      </c>
      <c r="L894" s="148">
        <v>0</v>
      </c>
      <c r="M894" s="145">
        <v>0</v>
      </c>
      <c r="N894" s="148">
        <v>0</v>
      </c>
      <c r="O894" s="145">
        <v>0</v>
      </c>
      <c r="P894" s="148">
        <v>0</v>
      </c>
      <c r="Q894" s="145">
        <v>0</v>
      </c>
      <c r="R894" s="148">
        <v>0</v>
      </c>
      <c r="S894" s="145">
        <v>0</v>
      </c>
      <c r="T894" s="148">
        <v>0</v>
      </c>
      <c r="U894" s="145">
        <v>0</v>
      </c>
      <c r="V894" s="148">
        <v>0</v>
      </c>
      <c r="W894" s="145">
        <v>0</v>
      </c>
      <c r="X894" s="148">
        <v>0</v>
      </c>
      <c r="Y894" s="145">
        <v>0</v>
      </c>
      <c r="Z894" s="148">
        <v>0</v>
      </c>
      <c r="AA894" s="145">
        <v>0</v>
      </c>
      <c r="AB894" s="148">
        <v>0</v>
      </c>
      <c r="AC894" s="58">
        <f t="shared" si="460"/>
        <v>0</v>
      </c>
      <c r="AD894" s="58"/>
      <c r="AE894" s="58"/>
    </row>
    <row r="895" spans="2:31" x14ac:dyDescent="0.3">
      <c r="B895" s="57" t="s">
        <v>10</v>
      </c>
      <c r="C895" s="57"/>
      <c r="D895" s="57"/>
      <c r="E895" s="145">
        <v>0</v>
      </c>
      <c r="F895" s="148">
        <v>0</v>
      </c>
      <c r="G895" s="145">
        <v>0</v>
      </c>
      <c r="H895" s="148">
        <v>0</v>
      </c>
      <c r="I895" s="145">
        <v>0</v>
      </c>
      <c r="J895" s="148">
        <v>0</v>
      </c>
      <c r="K895" s="145">
        <v>0</v>
      </c>
      <c r="L895" s="148">
        <v>0</v>
      </c>
      <c r="M895" s="145">
        <v>0</v>
      </c>
      <c r="N895" s="148">
        <v>0</v>
      </c>
      <c r="O895" s="145">
        <v>0</v>
      </c>
      <c r="P895" s="148">
        <v>0</v>
      </c>
      <c r="Q895" s="145">
        <v>0</v>
      </c>
      <c r="R895" s="148">
        <v>0</v>
      </c>
      <c r="S895" s="145">
        <v>0</v>
      </c>
      <c r="T895" s="148">
        <v>0</v>
      </c>
      <c r="U895" s="145">
        <v>0</v>
      </c>
      <c r="V895" s="148">
        <v>0</v>
      </c>
      <c r="W895" s="145">
        <v>0</v>
      </c>
      <c r="X895" s="148">
        <v>0</v>
      </c>
      <c r="Y895" s="145">
        <v>0</v>
      </c>
      <c r="Z895" s="148">
        <v>0</v>
      </c>
      <c r="AA895" s="145">
        <v>0</v>
      </c>
      <c r="AB895" s="148">
        <v>0</v>
      </c>
      <c r="AC895" s="58">
        <f t="shared" si="460"/>
        <v>0</v>
      </c>
      <c r="AD895" s="58"/>
      <c r="AE895" s="58"/>
    </row>
    <row r="896" spans="2:31" x14ac:dyDescent="0.3">
      <c r="B896" s="57" t="s">
        <v>11</v>
      </c>
      <c r="C896" s="57"/>
      <c r="D896" s="57"/>
      <c r="E896" s="145">
        <v>0</v>
      </c>
      <c r="F896" s="148">
        <v>0</v>
      </c>
      <c r="G896" s="145">
        <v>0</v>
      </c>
      <c r="H896" s="148">
        <v>0</v>
      </c>
      <c r="I896" s="145">
        <v>0</v>
      </c>
      <c r="J896" s="148">
        <v>0</v>
      </c>
      <c r="K896" s="145">
        <v>0</v>
      </c>
      <c r="L896" s="148">
        <v>0</v>
      </c>
      <c r="M896" s="145">
        <v>0</v>
      </c>
      <c r="N896" s="148">
        <v>0</v>
      </c>
      <c r="O896" s="145">
        <v>0</v>
      </c>
      <c r="P896" s="148">
        <v>0</v>
      </c>
      <c r="Q896" s="145">
        <v>0</v>
      </c>
      <c r="R896" s="148">
        <v>0</v>
      </c>
      <c r="S896" s="145">
        <v>0</v>
      </c>
      <c r="T896" s="148">
        <v>0</v>
      </c>
      <c r="U896" s="145">
        <v>0</v>
      </c>
      <c r="V896" s="148">
        <v>0</v>
      </c>
      <c r="W896" s="145">
        <v>0</v>
      </c>
      <c r="X896" s="148">
        <v>0</v>
      </c>
      <c r="Y896" s="145">
        <v>0</v>
      </c>
      <c r="Z896" s="148">
        <v>0</v>
      </c>
      <c r="AA896" s="145">
        <v>0</v>
      </c>
      <c r="AB896" s="148">
        <v>0</v>
      </c>
      <c r="AC896" s="58">
        <f t="shared" si="460"/>
        <v>0</v>
      </c>
      <c r="AD896" s="58"/>
      <c r="AE896" s="58"/>
    </row>
    <row r="897" spans="2:31" x14ac:dyDescent="0.3">
      <c r="B897" s="57" t="s">
        <v>12</v>
      </c>
      <c r="C897" s="57"/>
      <c r="D897" s="57"/>
      <c r="E897" s="145">
        <v>0</v>
      </c>
      <c r="F897" s="148">
        <v>0</v>
      </c>
      <c r="G897" s="145">
        <v>0</v>
      </c>
      <c r="H897" s="148">
        <v>0</v>
      </c>
      <c r="I897" s="145">
        <v>0</v>
      </c>
      <c r="J897" s="148">
        <v>0</v>
      </c>
      <c r="K897" s="145">
        <v>0</v>
      </c>
      <c r="L897" s="148">
        <v>0</v>
      </c>
      <c r="M897" s="145">
        <v>0</v>
      </c>
      <c r="N897" s="148">
        <v>0</v>
      </c>
      <c r="O897" s="145">
        <v>0</v>
      </c>
      <c r="P897" s="148">
        <v>0</v>
      </c>
      <c r="Q897" s="145">
        <v>0</v>
      </c>
      <c r="R897" s="148">
        <v>0</v>
      </c>
      <c r="S897" s="145">
        <v>0</v>
      </c>
      <c r="T897" s="148">
        <v>0</v>
      </c>
      <c r="U897" s="145">
        <v>0</v>
      </c>
      <c r="V897" s="148">
        <v>0</v>
      </c>
      <c r="W897" s="145">
        <v>0</v>
      </c>
      <c r="X897" s="148">
        <v>0</v>
      </c>
      <c r="Y897" s="145">
        <v>0</v>
      </c>
      <c r="Z897" s="148">
        <v>0</v>
      </c>
      <c r="AA897" s="145">
        <v>0</v>
      </c>
      <c r="AB897" s="148">
        <v>0</v>
      </c>
      <c r="AC897" s="58">
        <f t="shared" si="460"/>
        <v>0</v>
      </c>
      <c r="AD897" s="58"/>
      <c r="AE897" s="58"/>
    </row>
    <row r="898" spans="2:31" x14ac:dyDescent="0.3">
      <c r="B898" s="57" t="s">
        <v>13</v>
      </c>
      <c r="C898" s="57"/>
      <c r="D898" s="57"/>
      <c r="E898" s="145">
        <v>0</v>
      </c>
      <c r="F898" s="148">
        <v>0</v>
      </c>
      <c r="G898" s="145">
        <v>0</v>
      </c>
      <c r="H898" s="148">
        <v>0</v>
      </c>
      <c r="I898" s="145">
        <v>0</v>
      </c>
      <c r="J898" s="148">
        <v>0</v>
      </c>
      <c r="K898" s="145">
        <v>0</v>
      </c>
      <c r="L898" s="148">
        <v>0</v>
      </c>
      <c r="M898" s="145">
        <v>0</v>
      </c>
      <c r="N898" s="148">
        <v>0</v>
      </c>
      <c r="O898" s="145">
        <v>0</v>
      </c>
      <c r="P898" s="148">
        <v>0</v>
      </c>
      <c r="Q898" s="145">
        <v>0</v>
      </c>
      <c r="R898" s="148">
        <v>0</v>
      </c>
      <c r="S898" s="145">
        <v>0</v>
      </c>
      <c r="T898" s="148">
        <v>0</v>
      </c>
      <c r="U898" s="145">
        <v>0.29266666666666658</v>
      </c>
      <c r="V898" s="148">
        <v>0</v>
      </c>
      <c r="W898" s="145">
        <v>0</v>
      </c>
      <c r="X898" s="148">
        <v>0</v>
      </c>
      <c r="Y898" s="145">
        <v>0</v>
      </c>
      <c r="Z898" s="148">
        <v>0</v>
      </c>
      <c r="AA898" s="145">
        <v>0</v>
      </c>
      <c r="AB898" s="148">
        <v>0</v>
      </c>
      <c r="AC898" s="58">
        <f t="shared" si="460"/>
        <v>0.29266666666666658</v>
      </c>
      <c r="AD898" s="58"/>
      <c r="AE898" s="58"/>
    </row>
    <row r="899" spans="2:31" x14ac:dyDescent="0.3">
      <c r="B899" s="57" t="s">
        <v>14</v>
      </c>
      <c r="C899" s="57"/>
      <c r="D899" s="57"/>
      <c r="E899" s="145">
        <v>0</v>
      </c>
      <c r="F899" s="148">
        <v>0</v>
      </c>
      <c r="G899" s="145">
        <v>0</v>
      </c>
      <c r="H899" s="148">
        <v>0</v>
      </c>
      <c r="I899" s="145">
        <v>0</v>
      </c>
      <c r="J899" s="148">
        <v>0</v>
      </c>
      <c r="K899" s="145">
        <v>0</v>
      </c>
      <c r="L899" s="148">
        <v>0</v>
      </c>
      <c r="M899" s="145">
        <v>0</v>
      </c>
      <c r="N899" s="148">
        <v>0</v>
      </c>
      <c r="O899" s="145">
        <v>0</v>
      </c>
      <c r="P899" s="148">
        <v>0</v>
      </c>
      <c r="Q899" s="145">
        <v>0</v>
      </c>
      <c r="R899" s="148">
        <v>0</v>
      </c>
      <c r="S899" s="145">
        <v>1.8608333333333342</v>
      </c>
      <c r="T899" s="148">
        <v>2.1299999999999981</v>
      </c>
      <c r="U899" s="145">
        <v>0.39050000000000001</v>
      </c>
      <c r="V899" s="148">
        <v>0</v>
      </c>
      <c r="W899" s="145">
        <v>0</v>
      </c>
      <c r="X899" s="148">
        <v>0</v>
      </c>
      <c r="Y899" s="145">
        <v>0</v>
      </c>
      <c r="Z899" s="148">
        <v>0</v>
      </c>
      <c r="AA899" s="145">
        <v>0</v>
      </c>
      <c r="AB899" s="148">
        <v>0</v>
      </c>
      <c r="AC899" s="58">
        <f t="shared" si="460"/>
        <v>4.3813333333333322</v>
      </c>
      <c r="AD899" s="58"/>
      <c r="AE899" s="58"/>
    </row>
    <row r="900" spans="2:31" x14ac:dyDescent="0.3">
      <c r="B900" s="57" t="s">
        <v>15</v>
      </c>
      <c r="C900" s="57"/>
      <c r="D900" s="57"/>
      <c r="E900" s="145">
        <v>0</v>
      </c>
      <c r="F900" s="148">
        <v>0</v>
      </c>
      <c r="G900" s="145">
        <v>0</v>
      </c>
      <c r="H900" s="148">
        <v>0</v>
      </c>
      <c r="I900" s="145">
        <v>0</v>
      </c>
      <c r="J900" s="148">
        <v>0</v>
      </c>
      <c r="K900" s="145">
        <v>0</v>
      </c>
      <c r="L900" s="148">
        <v>0</v>
      </c>
      <c r="M900" s="145">
        <v>0</v>
      </c>
      <c r="N900" s="148">
        <v>0</v>
      </c>
      <c r="O900" s="145">
        <v>0</v>
      </c>
      <c r="P900" s="148">
        <v>0</v>
      </c>
      <c r="Q900" s="145">
        <v>0</v>
      </c>
      <c r="R900" s="148">
        <v>0</v>
      </c>
      <c r="S900" s="145">
        <v>0</v>
      </c>
      <c r="T900" s="148">
        <v>0</v>
      </c>
      <c r="U900" s="145">
        <v>0</v>
      </c>
      <c r="V900" s="148">
        <v>0</v>
      </c>
      <c r="W900" s="145">
        <v>0</v>
      </c>
      <c r="X900" s="148">
        <v>0</v>
      </c>
      <c r="Y900" s="145">
        <v>0</v>
      </c>
      <c r="Z900" s="148">
        <v>0</v>
      </c>
      <c r="AA900" s="145">
        <v>0</v>
      </c>
      <c r="AB900" s="148">
        <v>0</v>
      </c>
      <c r="AC900" s="58">
        <f t="shared" si="460"/>
        <v>0</v>
      </c>
      <c r="AD900" s="58"/>
      <c r="AE900" s="58"/>
    </row>
    <row r="901" spans="2:31" x14ac:dyDescent="0.3">
      <c r="B901" s="57" t="s">
        <v>16</v>
      </c>
      <c r="C901" s="57"/>
      <c r="D901" s="57"/>
      <c r="E901" s="145">
        <v>0</v>
      </c>
      <c r="F901" s="148">
        <v>0</v>
      </c>
      <c r="G901" s="145">
        <v>0</v>
      </c>
      <c r="H901" s="148">
        <v>0</v>
      </c>
      <c r="I901" s="145">
        <v>0</v>
      </c>
      <c r="J901" s="148">
        <v>0</v>
      </c>
      <c r="K901" s="145">
        <v>0</v>
      </c>
      <c r="L901" s="148">
        <v>0</v>
      </c>
      <c r="M901" s="145">
        <v>0</v>
      </c>
      <c r="N901" s="148">
        <v>0</v>
      </c>
      <c r="O901" s="145">
        <v>0</v>
      </c>
      <c r="P901" s="148">
        <v>0</v>
      </c>
      <c r="Q901" s="145">
        <v>0</v>
      </c>
      <c r="R901" s="148">
        <v>0</v>
      </c>
      <c r="S901" s="145">
        <v>0</v>
      </c>
      <c r="T901" s="148">
        <v>0</v>
      </c>
      <c r="U901" s="145">
        <v>0</v>
      </c>
      <c r="V901" s="148">
        <v>0</v>
      </c>
      <c r="W901" s="145">
        <v>0</v>
      </c>
      <c r="X901" s="148">
        <v>0</v>
      </c>
      <c r="Y901" s="145">
        <v>0</v>
      </c>
      <c r="Z901" s="148">
        <v>0</v>
      </c>
      <c r="AA901" s="145">
        <v>0</v>
      </c>
      <c r="AB901" s="148">
        <v>0</v>
      </c>
      <c r="AC901" s="58">
        <f t="shared" si="460"/>
        <v>0</v>
      </c>
      <c r="AD901" s="58"/>
      <c r="AE901" s="58"/>
    </row>
    <row r="902" spans="2:31" x14ac:dyDescent="0.3">
      <c r="B902" s="57" t="s">
        <v>17</v>
      </c>
      <c r="C902" s="57"/>
      <c r="D902" s="57"/>
      <c r="E902" s="145">
        <v>0</v>
      </c>
      <c r="F902" s="148">
        <v>0</v>
      </c>
      <c r="G902" s="145">
        <v>0</v>
      </c>
      <c r="H902" s="148">
        <v>0</v>
      </c>
      <c r="I902" s="145">
        <v>0</v>
      </c>
      <c r="J902" s="148">
        <v>0</v>
      </c>
      <c r="K902" s="145">
        <v>0</v>
      </c>
      <c r="L902" s="148">
        <v>0</v>
      </c>
      <c r="M902" s="145">
        <v>0</v>
      </c>
      <c r="N902" s="148">
        <v>0</v>
      </c>
      <c r="O902" s="145">
        <v>0</v>
      </c>
      <c r="P902" s="148">
        <v>0</v>
      </c>
      <c r="Q902" s="145">
        <v>0</v>
      </c>
      <c r="R902" s="148">
        <v>0</v>
      </c>
      <c r="S902" s="145">
        <v>0</v>
      </c>
      <c r="T902" s="148">
        <v>0</v>
      </c>
      <c r="U902" s="145">
        <v>0</v>
      </c>
      <c r="V902" s="148">
        <v>0</v>
      </c>
      <c r="W902" s="145">
        <v>0</v>
      </c>
      <c r="X902" s="148">
        <v>0</v>
      </c>
      <c r="Y902" s="145">
        <v>0</v>
      </c>
      <c r="Z902" s="148">
        <v>0</v>
      </c>
      <c r="AA902" s="145">
        <v>0</v>
      </c>
      <c r="AB902" s="148">
        <v>0</v>
      </c>
      <c r="AC902" s="58">
        <f t="shared" si="460"/>
        <v>0</v>
      </c>
      <c r="AD902" s="58"/>
      <c r="AE902" s="58"/>
    </row>
    <row r="903" spans="2:31" x14ac:dyDescent="0.3">
      <c r="B903" s="57" t="s">
        <v>18</v>
      </c>
      <c r="C903" s="57"/>
      <c r="D903" s="57"/>
      <c r="E903" s="145">
        <v>0</v>
      </c>
      <c r="F903" s="148">
        <v>0</v>
      </c>
      <c r="G903" s="145">
        <v>0</v>
      </c>
      <c r="H903" s="148">
        <v>0</v>
      </c>
      <c r="I903" s="145">
        <v>0</v>
      </c>
      <c r="J903" s="148">
        <v>0</v>
      </c>
      <c r="K903" s="145">
        <v>0</v>
      </c>
      <c r="L903" s="148">
        <v>0</v>
      </c>
      <c r="M903" s="145">
        <v>0</v>
      </c>
      <c r="N903" s="148">
        <v>0</v>
      </c>
      <c r="O903" s="145">
        <v>0</v>
      </c>
      <c r="P903" s="148">
        <v>0</v>
      </c>
      <c r="Q903" s="145">
        <v>0</v>
      </c>
      <c r="R903" s="148">
        <v>0</v>
      </c>
      <c r="S903" s="145">
        <v>0</v>
      </c>
      <c r="T903" s="148">
        <v>0</v>
      </c>
      <c r="U903" s="145">
        <v>0</v>
      </c>
      <c r="V903" s="148">
        <v>0</v>
      </c>
      <c r="W903" s="145">
        <v>0</v>
      </c>
      <c r="X903" s="148">
        <v>0</v>
      </c>
      <c r="Y903" s="145">
        <v>0</v>
      </c>
      <c r="Z903" s="148">
        <v>0</v>
      </c>
      <c r="AA903" s="145">
        <v>0</v>
      </c>
      <c r="AB903" s="148">
        <v>0</v>
      </c>
      <c r="AC903" s="58">
        <f t="shared" si="460"/>
        <v>0</v>
      </c>
      <c r="AD903" s="58"/>
      <c r="AE903" s="58"/>
    </row>
    <row r="904" spans="2:31" x14ac:dyDescent="0.3">
      <c r="B904" s="57" t="s">
        <v>19</v>
      </c>
      <c r="C904" s="57"/>
      <c r="D904" s="57"/>
      <c r="E904" s="145">
        <v>0</v>
      </c>
      <c r="F904" s="148">
        <v>0</v>
      </c>
      <c r="G904" s="145">
        <v>0</v>
      </c>
      <c r="H904" s="148">
        <v>0</v>
      </c>
      <c r="I904" s="145">
        <v>0</v>
      </c>
      <c r="J904" s="148">
        <v>0</v>
      </c>
      <c r="K904" s="145">
        <v>0</v>
      </c>
      <c r="L904" s="148">
        <v>0</v>
      </c>
      <c r="M904" s="145">
        <v>0</v>
      </c>
      <c r="N904" s="148">
        <v>0</v>
      </c>
      <c r="O904" s="145">
        <v>0</v>
      </c>
      <c r="P904" s="148">
        <v>0</v>
      </c>
      <c r="Q904" s="145">
        <v>0</v>
      </c>
      <c r="R904" s="148">
        <v>0</v>
      </c>
      <c r="S904" s="145">
        <v>0</v>
      </c>
      <c r="T904" s="148">
        <v>0</v>
      </c>
      <c r="U904" s="145">
        <v>0</v>
      </c>
      <c r="V904" s="148">
        <v>0</v>
      </c>
      <c r="W904" s="145">
        <v>0</v>
      </c>
      <c r="X904" s="148">
        <v>0</v>
      </c>
      <c r="Y904" s="145">
        <v>0</v>
      </c>
      <c r="Z904" s="148">
        <v>0</v>
      </c>
      <c r="AA904" s="145">
        <v>0</v>
      </c>
      <c r="AB904" s="148">
        <v>0</v>
      </c>
      <c r="AC904" s="58">
        <f t="shared" si="460"/>
        <v>0</v>
      </c>
      <c r="AD904" s="58"/>
      <c r="AE904" s="58"/>
    </row>
    <row r="905" spans="2:31" x14ac:dyDescent="0.3">
      <c r="B905" s="57" t="s">
        <v>20</v>
      </c>
      <c r="C905" s="57"/>
      <c r="D905" s="57"/>
      <c r="E905" s="145">
        <v>0</v>
      </c>
      <c r="F905" s="148">
        <v>0</v>
      </c>
      <c r="G905" s="145">
        <v>0</v>
      </c>
      <c r="H905" s="148">
        <v>0</v>
      </c>
      <c r="I905" s="145">
        <v>0</v>
      </c>
      <c r="J905" s="148">
        <v>0</v>
      </c>
      <c r="K905" s="145">
        <v>0</v>
      </c>
      <c r="L905" s="148">
        <v>0</v>
      </c>
      <c r="M905" s="145">
        <v>0</v>
      </c>
      <c r="N905" s="148">
        <v>0</v>
      </c>
      <c r="O905" s="145">
        <v>0</v>
      </c>
      <c r="P905" s="148">
        <v>0</v>
      </c>
      <c r="Q905" s="145">
        <v>0</v>
      </c>
      <c r="R905" s="148">
        <v>0</v>
      </c>
      <c r="S905" s="145">
        <v>0</v>
      </c>
      <c r="T905" s="148">
        <v>0</v>
      </c>
      <c r="U905" s="145">
        <v>0</v>
      </c>
      <c r="V905" s="148">
        <v>0</v>
      </c>
      <c r="W905" s="145">
        <v>0</v>
      </c>
      <c r="X905" s="148">
        <v>0</v>
      </c>
      <c r="Y905" s="145">
        <v>0</v>
      </c>
      <c r="Z905" s="148">
        <v>0</v>
      </c>
      <c r="AA905" s="145">
        <v>0</v>
      </c>
      <c r="AB905" s="148">
        <v>0</v>
      </c>
      <c r="AC905" s="58">
        <f t="shared" si="460"/>
        <v>0</v>
      </c>
      <c r="AD905" s="58"/>
      <c r="AE905" s="58"/>
    </row>
    <row r="906" spans="2:31" x14ac:dyDescent="0.3">
      <c r="B906" s="57" t="s">
        <v>21</v>
      </c>
      <c r="C906" s="57"/>
      <c r="D906" s="57"/>
      <c r="E906" s="145">
        <v>0</v>
      </c>
      <c r="F906" s="148">
        <v>0</v>
      </c>
      <c r="G906" s="145">
        <v>0</v>
      </c>
      <c r="H906" s="148">
        <v>0</v>
      </c>
      <c r="I906" s="145">
        <v>0</v>
      </c>
      <c r="J906" s="148">
        <v>0</v>
      </c>
      <c r="K906" s="145">
        <v>0</v>
      </c>
      <c r="L906" s="148">
        <v>0</v>
      </c>
      <c r="M906" s="145">
        <v>0</v>
      </c>
      <c r="N906" s="148">
        <v>0</v>
      </c>
      <c r="O906" s="145">
        <v>0</v>
      </c>
      <c r="P906" s="148">
        <v>0</v>
      </c>
      <c r="Q906" s="145">
        <v>0</v>
      </c>
      <c r="R906" s="148">
        <v>0</v>
      </c>
      <c r="S906" s="145">
        <v>0</v>
      </c>
      <c r="T906" s="148">
        <v>0</v>
      </c>
      <c r="U906" s="145">
        <v>0</v>
      </c>
      <c r="V906" s="148">
        <v>0</v>
      </c>
      <c r="W906" s="145">
        <v>0</v>
      </c>
      <c r="X906" s="148">
        <v>0</v>
      </c>
      <c r="Y906" s="145">
        <v>0</v>
      </c>
      <c r="Z906" s="148">
        <v>0</v>
      </c>
      <c r="AA906" s="145">
        <v>0</v>
      </c>
      <c r="AB906" s="148">
        <v>0</v>
      </c>
      <c r="AC906" s="58">
        <f t="shared" si="460"/>
        <v>0</v>
      </c>
      <c r="AD906" s="58"/>
      <c r="AE906" s="58"/>
    </row>
    <row r="907" spans="2:31" x14ac:dyDescent="0.3">
      <c r="B907" s="57" t="s">
        <v>22</v>
      </c>
      <c r="C907" s="57"/>
      <c r="D907" s="57"/>
      <c r="E907" s="145">
        <v>0</v>
      </c>
      <c r="F907" s="148">
        <v>0</v>
      </c>
      <c r="G907" s="145">
        <v>0</v>
      </c>
      <c r="H907" s="148">
        <v>0</v>
      </c>
      <c r="I907" s="145">
        <v>0</v>
      </c>
      <c r="J907" s="148">
        <v>0</v>
      </c>
      <c r="K907" s="145">
        <v>0</v>
      </c>
      <c r="L907" s="148">
        <v>0</v>
      </c>
      <c r="M907" s="145">
        <v>0</v>
      </c>
      <c r="N907" s="148">
        <v>0</v>
      </c>
      <c r="O907" s="145">
        <v>0</v>
      </c>
      <c r="P907" s="148">
        <v>0</v>
      </c>
      <c r="Q907" s="145">
        <v>0</v>
      </c>
      <c r="R907" s="148">
        <v>0</v>
      </c>
      <c r="S907" s="145">
        <v>0</v>
      </c>
      <c r="T907" s="148">
        <v>0</v>
      </c>
      <c r="U907" s="145">
        <v>0</v>
      </c>
      <c r="V907" s="148">
        <v>0</v>
      </c>
      <c r="W907" s="145">
        <v>0</v>
      </c>
      <c r="X907" s="148">
        <v>0</v>
      </c>
      <c r="Y907" s="145">
        <v>0</v>
      </c>
      <c r="Z907" s="148">
        <v>0</v>
      </c>
      <c r="AA907" s="145">
        <v>0</v>
      </c>
      <c r="AB907" s="148">
        <v>0</v>
      </c>
      <c r="AC907" s="58">
        <f t="shared" si="460"/>
        <v>0</v>
      </c>
      <c r="AD907" s="58"/>
      <c r="AE907" s="58"/>
    </row>
    <row r="908" spans="2:31" x14ac:dyDescent="0.3">
      <c r="B908" s="57" t="s">
        <v>23</v>
      </c>
      <c r="C908" s="57"/>
      <c r="D908" s="57"/>
      <c r="E908" s="145">
        <v>0</v>
      </c>
      <c r="F908" s="148">
        <v>0</v>
      </c>
      <c r="G908" s="145">
        <v>0</v>
      </c>
      <c r="H908" s="148">
        <v>0</v>
      </c>
      <c r="I908" s="145">
        <v>0</v>
      </c>
      <c r="J908" s="148">
        <v>0</v>
      </c>
      <c r="K908" s="145">
        <v>0</v>
      </c>
      <c r="L908" s="148">
        <v>0</v>
      </c>
      <c r="M908" s="145">
        <v>0</v>
      </c>
      <c r="N908" s="148">
        <v>0</v>
      </c>
      <c r="O908" s="145">
        <v>0</v>
      </c>
      <c r="P908" s="148">
        <v>0</v>
      </c>
      <c r="Q908" s="145">
        <v>0</v>
      </c>
      <c r="R908" s="148">
        <v>0</v>
      </c>
      <c r="S908" s="145">
        <v>0</v>
      </c>
      <c r="T908" s="148">
        <v>0</v>
      </c>
      <c r="U908" s="145">
        <v>0</v>
      </c>
      <c r="V908" s="148">
        <v>0</v>
      </c>
      <c r="W908" s="145">
        <v>0</v>
      </c>
      <c r="X908" s="148">
        <v>0</v>
      </c>
      <c r="Y908" s="145">
        <v>0</v>
      </c>
      <c r="Z908" s="148">
        <v>0</v>
      </c>
      <c r="AA908" s="145">
        <v>0</v>
      </c>
      <c r="AB908" s="148">
        <v>0</v>
      </c>
      <c r="AC908" s="58">
        <f t="shared" si="460"/>
        <v>0</v>
      </c>
      <c r="AD908" s="58"/>
      <c r="AE908" s="58"/>
    </row>
    <row r="909" spans="2:31" x14ac:dyDescent="0.3">
      <c r="B909" s="57" t="s">
        <v>24</v>
      </c>
      <c r="C909" s="57"/>
      <c r="D909" s="57"/>
      <c r="E909" s="145">
        <v>0</v>
      </c>
      <c r="F909" s="148">
        <v>0</v>
      </c>
      <c r="G909" s="145">
        <v>0</v>
      </c>
      <c r="H909" s="148">
        <v>0</v>
      </c>
      <c r="I909" s="145">
        <v>0</v>
      </c>
      <c r="J909" s="148">
        <v>0</v>
      </c>
      <c r="K909" s="145">
        <v>0</v>
      </c>
      <c r="L909" s="148">
        <v>0</v>
      </c>
      <c r="M909" s="145">
        <v>0</v>
      </c>
      <c r="N909" s="148">
        <v>0</v>
      </c>
      <c r="O909" s="145">
        <v>0</v>
      </c>
      <c r="P909" s="148">
        <v>0</v>
      </c>
      <c r="Q909" s="145">
        <v>0</v>
      </c>
      <c r="R909" s="148">
        <v>0</v>
      </c>
      <c r="S909" s="145">
        <v>0</v>
      </c>
      <c r="T909" s="148">
        <v>0</v>
      </c>
      <c r="U909" s="145">
        <v>0</v>
      </c>
      <c r="V909" s="148">
        <v>0</v>
      </c>
      <c r="W909" s="145">
        <v>0</v>
      </c>
      <c r="X909" s="148">
        <v>0</v>
      </c>
      <c r="Y909" s="145">
        <v>0</v>
      </c>
      <c r="Z909" s="148">
        <v>0</v>
      </c>
      <c r="AA909" s="145">
        <v>0</v>
      </c>
      <c r="AB909" s="148">
        <v>0</v>
      </c>
      <c r="AC909" s="58">
        <f t="shared" si="460"/>
        <v>0</v>
      </c>
      <c r="AD909" s="58"/>
      <c r="AE909" s="58"/>
    </row>
    <row r="910" spans="2:31" x14ac:dyDescent="0.3">
      <c r="B910" s="57" t="s">
        <v>25</v>
      </c>
      <c r="C910" s="57"/>
      <c r="D910" s="57"/>
      <c r="E910" s="145">
        <v>0</v>
      </c>
      <c r="F910" s="148">
        <v>0</v>
      </c>
      <c r="G910" s="145">
        <v>0</v>
      </c>
      <c r="H910" s="148">
        <v>0</v>
      </c>
      <c r="I910" s="145">
        <v>0</v>
      </c>
      <c r="J910" s="148">
        <v>0</v>
      </c>
      <c r="K910" s="145">
        <v>0</v>
      </c>
      <c r="L910" s="148">
        <v>0</v>
      </c>
      <c r="M910" s="145">
        <v>0</v>
      </c>
      <c r="N910" s="148">
        <v>0</v>
      </c>
      <c r="O910" s="145">
        <v>0</v>
      </c>
      <c r="P910" s="148">
        <v>0</v>
      </c>
      <c r="Q910" s="145">
        <v>0</v>
      </c>
      <c r="R910" s="148">
        <v>0</v>
      </c>
      <c r="S910" s="145">
        <v>0</v>
      </c>
      <c r="T910" s="148">
        <v>0</v>
      </c>
      <c r="U910" s="145">
        <v>0</v>
      </c>
      <c r="V910" s="148">
        <v>0</v>
      </c>
      <c r="W910" s="145">
        <v>0</v>
      </c>
      <c r="X910" s="148">
        <v>0</v>
      </c>
      <c r="Y910" s="145">
        <v>0</v>
      </c>
      <c r="Z910" s="148">
        <v>0</v>
      </c>
      <c r="AA910" s="145">
        <v>0</v>
      </c>
      <c r="AB910" s="148">
        <v>0</v>
      </c>
      <c r="AC910" s="58">
        <f t="shared" si="460"/>
        <v>0</v>
      </c>
      <c r="AD910" s="58"/>
      <c r="AE910" s="58"/>
    </row>
    <row r="911" spans="2:31" x14ac:dyDescent="0.3">
      <c r="B911" s="57" t="s">
        <v>26</v>
      </c>
      <c r="C911" s="57"/>
      <c r="D911" s="57"/>
      <c r="E911" s="145">
        <v>0</v>
      </c>
      <c r="F911" s="148">
        <v>0</v>
      </c>
      <c r="G911" s="145">
        <v>0</v>
      </c>
      <c r="H911" s="148">
        <v>0</v>
      </c>
      <c r="I911" s="145">
        <v>0</v>
      </c>
      <c r="J911" s="148">
        <v>0</v>
      </c>
      <c r="K911" s="145">
        <v>0</v>
      </c>
      <c r="L911" s="148">
        <v>0</v>
      </c>
      <c r="M911" s="145">
        <v>0</v>
      </c>
      <c r="N911" s="148">
        <v>0</v>
      </c>
      <c r="O911" s="145">
        <v>0</v>
      </c>
      <c r="P911" s="148">
        <v>0</v>
      </c>
      <c r="Q911" s="145">
        <v>0</v>
      </c>
      <c r="R911" s="148">
        <v>0</v>
      </c>
      <c r="S911" s="145">
        <v>0</v>
      </c>
      <c r="T911" s="148">
        <v>0</v>
      </c>
      <c r="U911" s="145">
        <v>0</v>
      </c>
      <c r="V911" s="148">
        <v>0</v>
      </c>
      <c r="W911" s="145">
        <v>0</v>
      </c>
      <c r="X911" s="148">
        <v>0</v>
      </c>
      <c r="Y911" s="145">
        <v>0</v>
      </c>
      <c r="Z911" s="148">
        <v>0</v>
      </c>
      <c r="AA911" s="145">
        <v>0</v>
      </c>
      <c r="AB911" s="148">
        <v>0</v>
      </c>
      <c r="AC911" s="58">
        <f t="shared" si="460"/>
        <v>0</v>
      </c>
      <c r="AD911" s="58"/>
      <c r="AE911" s="58"/>
    </row>
    <row r="912" spans="2:31" x14ac:dyDescent="0.3">
      <c r="B912" s="57" t="s">
        <v>27</v>
      </c>
      <c r="C912" s="57"/>
      <c r="D912" s="57"/>
      <c r="E912" s="145">
        <v>0</v>
      </c>
      <c r="F912" s="148">
        <v>0</v>
      </c>
      <c r="G912" s="145">
        <v>0</v>
      </c>
      <c r="H912" s="148">
        <v>0</v>
      </c>
      <c r="I912" s="145">
        <v>0</v>
      </c>
      <c r="J912" s="148">
        <v>0</v>
      </c>
      <c r="K912" s="145">
        <v>0</v>
      </c>
      <c r="L912" s="148">
        <v>0</v>
      </c>
      <c r="M912" s="145">
        <v>0</v>
      </c>
      <c r="N912" s="148">
        <v>0</v>
      </c>
      <c r="O912" s="145">
        <v>0</v>
      </c>
      <c r="P912" s="148">
        <v>0</v>
      </c>
      <c r="Q912" s="145">
        <v>0</v>
      </c>
      <c r="R912" s="148">
        <v>0</v>
      </c>
      <c r="S912" s="145">
        <v>0</v>
      </c>
      <c r="T912" s="148">
        <v>0</v>
      </c>
      <c r="U912" s="145">
        <v>0</v>
      </c>
      <c r="V912" s="148">
        <v>0</v>
      </c>
      <c r="W912" s="145">
        <v>0</v>
      </c>
      <c r="X912" s="148">
        <v>0</v>
      </c>
      <c r="Y912" s="145">
        <v>0</v>
      </c>
      <c r="Z912" s="148">
        <v>0</v>
      </c>
      <c r="AA912" s="145">
        <v>0</v>
      </c>
      <c r="AB912" s="148">
        <v>0</v>
      </c>
      <c r="AC912" s="58">
        <f t="shared" si="460"/>
        <v>0</v>
      </c>
      <c r="AD912" s="58"/>
      <c r="AE912" s="58"/>
    </row>
    <row r="913" spans="2:31" x14ac:dyDescent="0.3">
      <c r="B913" s="57" t="s">
        <v>28</v>
      </c>
      <c r="C913" s="57"/>
      <c r="D913" s="57"/>
      <c r="E913" s="145">
        <v>0</v>
      </c>
      <c r="F913" s="148">
        <v>0</v>
      </c>
      <c r="G913" s="145">
        <v>0</v>
      </c>
      <c r="H913" s="148">
        <v>0</v>
      </c>
      <c r="I913" s="145">
        <v>0</v>
      </c>
      <c r="J913" s="148">
        <v>0</v>
      </c>
      <c r="K913" s="145">
        <v>0</v>
      </c>
      <c r="L913" s="148">
        <v>0</v>
      </c>
      <c r="M913" s="145">
        <v>0</v>
      </c>
      <c r="N913" s="148">
        <v>0</v>
      </c>
      <c r="O913" s="145">
        <v>0</v>
      </c>
      <c r="P913" s="148">
        <v>0</v>
      </c>
      <c r="Q913" s="145">
        <v>0</v>
      </c>
      <c r="R913" s="148">
        <v>0</v>
      </c>
      <c r="S913" s="145">
        <v>0</v>
      </c>
      <c r="T913" s="148">
        <v>0</v>
      </c>
      <c r="U913" s="145">
        <v>0</v>
      </c>
      <c r="V913" s="148">
        <v>0</v>
      </c>
      <c r="W913" s="145">
        <v>0</v>
      </c>
      <c r="X913" s="148">
        <v>0</v>
      </c>
      <c r="Y913" s="145">
        <v>0</v>
      </c>
      <c r="Z913" s="148">
        <v>0</v>
      </c>
      <c r="AA913" s="145">
        <v>0</v>
      </c>
      <c r="AB913" s="148">
        <v>0</v>
      </c>
      <c r="AC913" s="58">
        <f t="shared" si="460"/>
        <v>0</v>
      </c>
      <c r="AD913" s="58"/>
      <c r="AE913" s="58"/>
    </row>
    <row r="914" spans="2:31" x14ac:dyDescent="0.3">
      <c r="B914" s="57" t="s">
        <v>98</v>
      </c>
      <c r="C914" s="57"/>
      <c r="D914" s="57"/>
      <c r="E914" s="145">
        <v>0</v>
      </c>
      <c r="F914" s="148">
        <v>0</v>
      </c>
      <c r="G914" s="145">
        <v>0</v>
      </c>
      <c r="H914" s="148">
        <v>0</v>
      </c>
      <c r="I914" s="145">
        <v>0</v>
      </c>
      <c r="J914" s="148">
        <v>0</v>
      </c>
      <c r="K914" s="145">
        <v>0</v>
      </c>
      <c r="L914" s="148">
        <v>0</v>
      </c>
      <c r="M914" s="145">
        <v>0</v>
      </c>
      <c r="N914" s="148">
        <v>0</v>
      </c>
      <c r="O914" s="145">
        <v>0</v>
      </c>
      <c r="P914" s="148">
        <v>0</v>
      </c>
      <c r="Q914" s="145">
        <v>0</v>
      </c>
      <c r="R914" s="148">
        <v>0</v>
      </c>
      <c r="S914" s="145">
        <v>0</v>
      </c>
      <c r="T914" s="148">
        <v>0</v>
      </c>
      <c r="U914" s="145">
        <v>0</v>
      </c>
      <c r="V914" s="148">
        <v>0</v>
      </c>
      <c r="W914" s="145">
        <v>0</v>
      </c>
      <c r="X914" s="148">
        <v>0</v>
      </c>
      <c r="Y914" s="145">
        <v>0</v>
      </c>
      <c r="Z914" s="148">
        <v>0</v>
      </c>
      <c r="AA914" s="145">
        <v>0</v>
      </c>
      <c r="AB914" s="148">
        <v>0</v>
      </c>
      <c r="AC914" s="58">
        <f t="shared" si="460"/>
        <v>0</v>
      </c>
      <c r="AD914" s="58"/>
      <c r="AE914" s="58"/>
    </row>
    <row r="915" spans="2:31" x14ac:dyDescent="0.3">
      <c r="B915" s="57" t="s">
        <v>29</v>
      </c>
      <c r="C915" s="57"/>
      <c r="D915" s="57"/>
      <c r="E915" s="145">
        <v>0</v>
      </c>
      <c r="F915" s="148">
        <v>0</v>
      </c>
      <c r="G915" s="145">
        <v>0</v>
      </c>
      <c r="H915" s="148">
        <v>0</v>
      </c>
      <c r="I915" s="145">
        <v>0</v>
      </c>
      <c r="J915" s="148">
        <v>0</v>
      </c>
      <c r="K915" s="145">
        <v>0</v>
      </c>
      <c r="L915" s="148">
        <v>0</v>
      </c>
      <c r="M915" s="145">
        <v>0</v>
      </c>
      <c r="N915" s="148">
        <v>0</v>
      </c>
      <c r="O915" s="145">
        <v>0</v>
      </c>
      <c r="P915" s="148">
        <v>0</v>
      </c>
      <c r="Q915" s="145">
        <v>0</v>
      </c>
      <c r="R915" s="148">
        <v>0</v>
      </c>
      <c r="S915" s="145">
        <v>0</v>
      </c>
      <c r="T915" s="148">
        <v>0</v>
      </c>
      <c r="U915" s="145">
        <v>0</v>
      </c>
      <c r="V915" s="148">
        <v>0</v>
      </c>
      <c r="W915" s="145">
        <v>0</v>
      </c>
      <c r="X915" s="148">
        <v>0</v>
      </c>
      <c r="Y915" s="145">
        <v>0</v>
      </c>
      <c r="Z915" s="148">
        <v>0</v>
      </c>
      <c r="AA915" s="145">
        <v>0</v>
      </c>
      <c r="AB915" s="148">
        <v>0</v>
      </c>
      <c r="AC915" s="58">
        <f t="shared" si="460"/>
        <v>0</v>
      </c>
      <c r="AD915" s="58"/>
      <c r="AE915" s="58"/>
    </row>
    <row r="916" spans="2:31" x14ac:dyDescent="0.3">
      <c r="B916" s="57" t="s">
        <v>30</v>
      </c>
      <c r="C916" s="57"/>
      <c r="D916" s="57"/>
      <c r="E916" s="145">
        <v>0</v>
      </c>
      <c r="F916" s="148">
        <v>0</v>
      </c>
      <c r="G916" s="145">
        <v>0</v>
      </c>
      <c r="H916" s="148">
        <v>0</v>
      </c>
      <c r="I916" s="145">
        <v>0</v>
      </c>
      <c r="J916" s="148">
        <v>0</v>
      </c>
      <c r="K916" s="145">
        <v>0</v>
      </c>
      <c r="L916" s="148">
        <v>0</v>
      </c>
      <c r="M916" s="145">
        <v>0</v>
      </c>
      <c r="N916" s="148">
        <v>0</v>
      </c>
      <c r="O916" s="145">
        <v>0</v>
      </c>
      <c r="P916" s="148">
        <v>0</v>
      </c>
      <c r="Q916" s="145">
        <v>0</v>
      </c>
      <c r="R916" s="148">
        <v>0</v>
      </c>
      <c r="S916" s="145">
        <v>0</v>
      </c>
      <c r="T916" s="148">
        <v>0</v>
      </c>
      <c r="U916" s="145">
        <v>0</v>
      </c>
      <c r="V916" s="148">
        <v>0</v>
      </c>
      <c r="W916" s="145">
        <v>0</v>
      </c>
      <c r="X916" s="148">
        <v>0</v>
      </c>
      <c r="Y916" s="145">
        <v>0</v>
      </c>
      <c r="Z916" s="148">
        <v>0</v>
      </c>
      <c r="AA916" s="145">
        <v>0</v>
      </c>
      <c r="AB916" s="148">
        <v>0</v>
      </c>
      <c r="AC916" s="58">
        <f t="shared" si="460"/>
        <v>0</v>
      </c>
      <c r="AD916" s="58"/>
      <c r="AE916" s="58"/>
    </row>
    <row r="917" spans="2:31" x14ac:dyDescent="0.3">
      <c r="B917" s="57" t="s">
        <v>31</v>
      </c>
      <c r="C917" s="57"/>
      <c r="D917" s="57"/>
      <c r="E917" s="145">
        <v>0</v>
      </c>
      <c r="F917" s="148">
        <v>0</v>
      </c>
      <c r="G917" s="145">
        <v>0</v>
      </c>
      <c r="H917" s="148">
        <v>0</v>
      </c>
      <c r="I917" s="145">
        <v>0</v>
      </c>
      <c r="J917" s="148">
        <v>0</v>
      </c>
      <c r="K917" s="145">
        <v>0</v>
      </c>
      <c r="L917" s="148">
        <v>0</v>
      </c>
      <c r="M917" s="145">
        <v>0</v>
      </c>
      <c r="N917" s="148">
        <v>0</v>
      </c>
      <c r="O917" s="145">
        <v>0</v>
      </c>
      <c r="P917" s="148">
        <v>0</v>
      </c>
      <c r="Q917" s="145">
        <v>0</v>
      </c>
      <c r="R917" s="148">
        <v>0</v>
      </c>
      <c r="S917" s="145">
        <v>0</v>
      </c>
      <c r="T917" s="148">
        <v>0</v>
      </c>
      <c r="U917" s="145">
        <v>0</v>
      </c>
      <c r="V917" s="148">
        <v>0</v>
      </c>
      <c r="W917" s="145">
        <v>0</v>
      </c>
      <c r="X917" s="148">
        <v>0</v>
      </c>
      <c r="Y917" s="145">
        <v>0</v>
      </c>
      <c r="Z917" s="148">
        <v>0</v>
      </c>
      <c r="AA917" s="145">
        <v>0</v>
      </c>
      <c r="AB917" s="148">
        <v>0</v>
      </c>
      <c r="AC917" s="58">
        <f t="shared" si="460"/>
        <v>0</v>
      </c>
      <c r="AD917" s="58"/>
      <c r="AE917" s="58"/>
    </row>
    <row r="918" spans="2:31" x14ac:dyDescent="0.3">
      <c r="B918" s="57" t="s">
        <v>32</v>
      </c>
      <c r="C918" s="57"/>
      <c r="D918" s="57"/>
      <c r="E918" s="145">
        <v>0</v>
      </c>
      <c r="F918" s="148">
        <v>0</v>
      </c>
      <c r="G918" s="145">
        <v>0</v>
      </c>
      <c r="H918" s="148">
        <v>0</v>
      </c>
      <c r="I918" s="145">
        <v>0</v>
      </c>
      <c r="J918" s="148">
        <v>0</v>
      </c>
      <c r="K918" s="145">
        <v>0</v>
      </c>
      <c r="L918" s="148">
        <v>0</v>
      </c>
      <c r="M918" s="145">
        <v>0</v>
      </c>
      <c r="N918" s="148">
        <v>0</v>
      </c>
      <c r="O918" s="145">
        <v>0</v>
      </c>
      <c r="P918" s="148">
        <v>0</v>
      </c>
      <c r="Q918" s="145">
        <v>0</v>
      </c>
      <c r="R918" s="148">
        <v>0</v>
      </c>
      <c r="S918" s="145">
        <v>0</v>
      </c>
      <c r="T918" s="148">
        <v>0</v>
      </c>
      <c r="U918" s="145">
        <v>0</v>
      </c>
      <c r="V918" s="148">
        <v>0</v>
      </c>
      <c r="W918" s="145">
        <v>0</v>
      </c>
      <c r="X918" s="148">
        <v>0</v>
      </c>
      <c r="Y918" s="145">
        <v>0</v>
      </c>
      <c r="Z918" s="148">
        <v>0</v>
      </c>
      <c r="AA918" s="145">
        <v>0</v>
      </c>
      <c r="AB918" s="148">
        <v>0</v>
      </c>
      <c r="AC918" s="58">
        <f t="shared" si="460"/>
        <v>0</v>
      </c>
      <c r="AD918" s="58"/>
      <c r="AE918" s="58"/>
    </row>
    <row r="919" spans="2:31" x14ac:dyDescent="0.3">
      <c r="B919" s="57" t="s">
        <v>33</v>
      </c>
      <c r="C919" s="57"/>
      <c r="D919" s="57"/>
      <c r="E919" s="145">
        <v>0</v>
      </c>
      <c r="F919" s="148">
        <v>0</v>
      </c>
      <c r="G919" s="145">
        <v>0</v>
      </c>
      <c r="H919" s="148">
        <v>0</v>
      </c>
      <c r="I919" s="145">
        <v>0</v>
      </c>
      <c r="J919" s="148">
        <v>0</v>
      </c>
      <c r="K919" s="145">
        <v>0</v>
      </c>
      <c r="L919" s="148">
        <v>0</v>
      </c>
      <c r="M919" s="145">
        <v>0</v>
      </c>
      <c r="N919" s="148">
        <v>0</v>
      </c>
      <c r="O919" s="145">
        <v>0</v>
      </c>
      <c r="P919" s="148">
        <v>0</v>
      </c>
      <c r="Q919" s="145">
        <v>0</v>
      </c>
      <c r="R919" s="148">
        <v>0</v>
      </c>
      <c r="S919" s="145">
        <v>0</v>
      </c>
      <c r="T919" s="148">
        <v>0</v>
      </c>
      <c r="U919" s="145">
        <v>0</v>
      </c>
      <c r="V919" s="148">
        <v>0</v>
      </c>
      <c r="W919" s="145">
        <v>0</v>
      </c>
      <c r="X919" s="148">
        <v>0</v>
      </c>
      <c r="Y919" s="145">
        <v>0</v>
      </c>
      <c r="Z919" s="148">
        <v>0</v>
      </c>
      <c r="AA919" s="145">
        <v>0</v>
      </c>
      <c r="AB919" s="148">
        <v>0</v>
      </c>
      <c r="AC919" s="58">
        <f t="shared" si="460"/>
        <v>0</v>
      </c>
      <c r="AD919" s="58"/>
      <c r="AE919" s="58"/>
    </row>
    <row r="920" spans="2:31" x14ac:dyDescent="0.3">
      <c r="B920" s="57" t="s">
        <v>34</v>
      </c>
      <c r="C920" s="57"/>
      <c r="D920" s="57"/>
      <c r="E920" s="145">
        <v>0</v>
      </c>
      <c r="F920" s="148">
        <v>0</v>
      </c>
      <c r="G920" s="145">
        <v>0</v>
      </c>
      <c r="H920" s="148">
        <v>0</v>
      </c>
      <c r="I920" s="145">
        <v>0</v>
      </c>
      <c r="J920" s="148">
        <v>0</v>
      </c>
      <c r="K920" s="145">
        <v>0</v>
      </c>
      <c r="L920" s="148">
        <v>0</v>
      </c>
      <c r="M920" s="145">
        <v>0</v>
      </c>
      <c r="N920" s="148">
        <v>0</v>
      </c>
      <c r="O920" s="145">
        <v>0</v>
      </c>
      <c r="P920" s="148">
        <v>0</v>
      </c>
      <c r="Q920" s="145">
        <v>0</v>
      </c>
      <c r="R920" s="148">
        <v>0</v>
      </c>
      <c r="S920" s="145">
        <v>0</v>
      </c>
      <c r="T920" s="148">
        <v>0</v>
      </c>
      <c r="U920" s="145">
        <v>0</v>
      </c>
      <c r="V920" s="148">
        <v>0</v>
      </c>
      <c r="W920" s="145">
        <v>0</v>
      </c>
      <c r="X920" s="148">
        <v>0</v>
      </c>
      <c r="Y920" s="145">
        <v>0</v>
      </c>
      <c r="Z920" s="148">
        <v>0</v>
      </c>
      <c r="AA920" s="145">
        <v>0</v>
      </c>
      <c r="AB920" s="148">
        <v>0</v>
      </c>
      <c r="AC920" s="58">
        <f t="shared" si="460"/>
        <v>0</v>
      </c>
      <c r="AD920" s="58"/>
      <c r="AE920" s="58"/>
    </row>
    <row r="921" spans="2:31" x14ac:dyDescent="0.3">
      <c r="B921" s="57" t="s">
        <v>35</v>
      </c>
      <c r="C921" s="57"/>
      <c r="D921" s="57"/>
      <c r="E921" s="145">
        <v>0</v>
      </c>
      <c r="F921" s="148">
        <v>0</v>
      </c>
      <c r="G921" s="145">
        <v>0</v>
      </c>
      <c r="H921" s="148">
        <v>0</v>
      </c>
      <c r="I921" s="145">
        <v>0</v>
      </c>
      <c r="J921" s="148">
        <v>0</v>
      </c>
      <c r="K921" s="145">
        <v>0</v>
      </c>
      <c r="L921" s="148">
        <v>0</v>
      </c>
      <c r="M921" s="145">
        <v>0</v>
      </c>
      <c r="N921" s="148">
        <v>0</v>
      </c>
      <c r="O921" s="145">
        <v>0</v>
      </c>
      <c r="P921" s="148">
        <v>0</v>
      </c>
      <c r="Q921" s="145">
        <v>0</v>
      </c>
      <c r="R921" s="148">
        <v>0</v>
      </c>
      <c r="S921" s="145">
        <v>0</v>
      </c>
      <c r="T921" s="148">
        <v>0</v>
      </c>
      <c r="U921" s="145">
        <v>0</v>
      </c>
      <c r="V921" s="148">
        <v>0</v>
      </c>
      <c r="W921" s="145">
        <v>0</v>
      </c>
      <c r="X921" s="148">
        <v>0</v>
      </c>
      <c r="Y921" s="145">
        <v>0</v>
      </c>
      <c r="Z921" s="148">
        <v>0</v>
      </c>
      <c r="AA921" s="145">
        <v>0</v>
      </c>
      <c r="AB921" s="148">
        <v>0</v>
      </c>
      <c r="AC921" s="58">
        <f t="shared" si="460"/>
        <v>0</v>
      </c>
      <c r="AD921" s="58"/>
      <c r="AE921" s="58"/>
    </row>
    <row r="922" spans="2:31" x14ac:dyDescent="0.3">
      <c r="B922" s="57" t="s">
        <v>36</v>
      </c>
      <c r="C922" s="57"/>
      <c r="D922" s="57"/>
      <c r="E922" s="145">
        <v>0</v>
      </c>
      <c r="F922" s="148">
        <v>0</v>
      </c>
      <c r="G922" s="145">
        <v>0</v>
      </c>
      <c r="H922" s="148">
        <v>0</v>
      </c>
      <c r="I922" s="145">
        <v>0</v>
      </c>
      <c r="J922" s="148">
        <v>0</v>
      </c>
      <c r="K922" s="145">
        <v>0</v>
      </c>
      <c r="L922" s="148">
        <v>0</v>
      </c>
      <c r="M922" s="145">
        <v>0</v>
      </c>
      <c r="N922" s="148">
        <v>0</v>
      </c>
      <c r="O922" s="145">
        <v>0</v>
      </c>
      <c r="P922" s="148">
        <v>0</v>
      </c>
      <c r="Q922" s="145">
        <v>0</v>
      </c>
      <c r="R922" s="148">
        <v>0</v>
      </c>
      <c r="S922" s="145">
        <v>0</v>
      </c>
      <c r="T922" s="148">
        <v>0</v>
      </c>
      <c r="U922" s="145">
        <v>0</v>
      </c>
      <c r="V922" s="148">
        <v>0</v>
      </c>
      <c r="W922" s="145">
        <v>0</v>
      </c>
      <c r="X922" s="148">
        <v>0</v>
      </c>
      <c r="Y922" s="145">
        <v>0</v>
      </c>
      <c r="Z922" s="148">
        <v>0</v>
      </c>
      <c r="AA922" s="145">
        <v>0</v>
      </c>
      <c r="AB922" s="148">
        <v>0</v>
      </c>
      <c r="AC922" s="58">
        <f t="shared" si="460"/>
        <v>0</v>
      </c>
      <c r="AD922" s="58"/>
      <c r="AE922" s="58"/>
    </row>
    <row r="923" spans="2:31" x14ac:dyDescent="0.3">
      <c r="B923" s="12" t="s">
        <v>86</v>
      </c>
      <c r="C923" s="12"/>
      <c r="D923" s="12"/>
      <c r="E923" s="145">
        <v>0</v>
      </c>
      <c r="F923" s="148">
        <v>0</v>
      </c>
      <c r="G923" s="145">
        <v>0</v>
      </c>
      <c r="H923" s="148">
        <v>0</v>
      </c>
      <c r="I923" s="145">
        <v>0</v>
      </c>
      <c r="J923" s="148">
        <v>0</v>
      </c>
      <c r="K923" s="145">
        <v>0</v>
      </c>
      <c r="L923" s="148">
        <v>0</v>
      </c>
      <c r="M923" s="145">
        <v>0</v>
      </c>
      <c r="N923" s="148">
        <v>0</v>
      </c>
      <c r="O923" s="145">
        <v>0</v>
      </c>
      <c r="P923" s="148">
        <v>0</v>
      </c>
      <c r="Q923" s="145">
        <v>0</v>
      </c>
      <c r="R923" s="148">
        <v>0</v>
      </c>
      <c r="S923" s="145">
        <v>0</v>
      </c>
      <c r="T923" s="148">
        <v>0</v>
      </c>
      <c r="U923" s="145">
        <v>0</v>
      </c>
      <c r="V923" s="148">
        <v>0</v>
      </c>
      <c r="W923" s="145">
        <v>0</v>
      </c>
      <c r="X923" s="148">
        <v>0</v>
      </c>
      <c r="Y923" s="145">
        <v>0</v>
      </c>
      <c r="Z923" s="148">
        <v>0</v>
      </c>
      <c r="AA923" s="145">
        <v>0</v>
      </c>
      <c r="AB923" s="148">
        <v>0</v>
      </c>
      <c r="AC923" s="58">
        <f t="shared" si="460"/>
        <v>0</v>
      </c>
      <c r="AD923" s="58"/>
      <c r="AE923" s="58"/>
    </row>
    <row r="924" spans="2:31" x14ac:dyDescent="0.3">
      <c r="B924" s="12" t="s">
        <v>87</v>
      </c>
      <c r="C924" s="12"/>
      <c r="D924" s="12"/>
      <c r="E924" s="145">
        <v>0</v>
      </c>
      <c r="F924" s="148">
        <v>0</v>
      </c>
      <c r="G924" s="145">
        <v>0</v>
      </c>
      <c r="H924" s="148">
        <v>0</v>
      </c>
      <c r="I924" s="145">
        <v>0</v>
      </c>
      <c r="J924" s="148">
        <v>0</v>
      </c>
      <c r="K924" s="145">
        <v>0</v>
      </c>
      <c r="L924" s="148">
        <v>0</v>
      </c>
      <c r="M924" s="145">
        <v>0</v>
      </c>
      <c r="N924" s="148">
        <v>0</v>
      </c>
      <c r="O924" s="145">
        <v>0</v>
      </c>
      <c r="P924" s="148">
        <v>0</v>
      </c>
      <c r="Q924" s="145">
        <v>0</v>
      </c>
      <c r="R924" s="148">
        <v>0</v>
      </c>
      <c r="S924" s="145">
        <v>0</v>
      </c>
      <c r="T924" s="148">
        <v>0</v>
      </c>
      <c r="U924" s="145">
        <v>0</v>
      </c>
      <c r="V924" s="148">
        <v>0</v>
      </c>
      <c r="W924" s="145">
        <v>0</v>
      </c>
      <c r="X924" s="148">
        <v>0</v>
      </c>
      <c r="Y924" s="145">
        <v>0</v>
      </c>
      <c r="Z924" s="148">
        <v>0</v>
      </c>
      <c r="AA924" s="145">
        <v>0</v>
      </c>
      <c r="AB924" s="148">
        <v>0</v>
      </c>
      <c r="AC924" s="58">
        <f t="shared" si="460"/>
        <v>0</v>
      </c>
      <c r="AD924" s="58"/>
      <c r="AE924" s="58"/>
    </row>
    <row r="925" spans="2:31" x14ac:dyDescent="0.3">
      <c r="B925" s="12" t="s">
        <v>100</v>
      </c>
      <c r="C925" s="12"/>
      <c r="D925" s="12"/>
      <c r="E925" s="145">
        <v>0</v>
      </c>
      <c r="F925" s="148">
        <v>0</v>
      </c>
      <c r="G925" s="145">
        <v>0</v>
      </c>
      <c r="H925" s="148">
        <v>0</v>
      </c>
      <c r="I925" s="145">
        <v>0</v>
      </c>
      <c r="J925" s="148">
        <v>0</v>
      </c>
      <c r="K925" s="145">
        <v>0</v>
      </c>
      <c r="L925" s="148">
        <v>0</v>
      </c>
      <c r="M925" s="145">
        <v>0</v>
      </c>
      <c r="N925" s="148">
        <v>0</v>
      </c>
      <c r="O925" s="145">
        <v>0</v>
      </c>
      <c r="P925" s="148">
        <v>0</v>
      </c>
      <c r="Q925" s="145">
        <v>0</v>
      </c>
      <c r="R925" s="148">
        <v>0</v>
      </c>
      <c r="S925" s="145">
        <v>0</v>
      </c>
      <c r="T925" s="148">
        <v>0</v>
      </c>
      <c r="U925" s="145">
        <v>0</v>
      </c>
      <c r="V925" s="148">
        <v>0</v>
      </c>
      <c r="W925" s="145">
        <v>0</v>
      </c>
      <c r="X925" s="148">
        <v>0</v>
      </c>
      <c r="Y925" s="145">
        <v>0</v>
      </c>
      <c r="Z925" s="148">
        <v>0</v>
      </c>
      <c r="AA925" s="145">
        <v>0</v>
      </c>
      <c r="AB925" s="148">
        <v>0</v>
      </c>
      <c r="AC925" s="58">
        <f t="shared" si="460"/>
        <v>0</v>
      </c>
      <c r="AD925" s="58"/>
      <c r="AE925" s="58"/>
    </row>
    <row r="926" spans="2:31" x14ac:dyDescent="0.3">
      <c r="B926" s="13" t="s">
        <v>2</v>
      </c>
      <c r="C926" s="13"/>
      <c r="D926" s="13"/>
      <c r="E926" s="14">
        <f>SUM(E888:E925)</f>
        <v>0</v>
      </c>
      <c r="F926" s="14">
        <f t="shared" ref="F926" si="461">SUM(F888:F925)</f>
        <v>0</v>
      </c>
      <c r="G926" s="14">
        <f t="shared" ref="G926" si="462">SUM(G888:G925)</f>
        <v>0</v>
      </c>
      <c r="H926" s="14">
        <f t="shared" ref="H926" si="463">SUM(H888:H925)</f>
        <v>0</v>
      </c>
      <c r="I926" s="14">
        <f t="shared" ref="I926" si="464">SUM(I888:I925)</f>
        <v>0</v>
      </c>
      <c r="J926" s="14">
        <f t="shared" ref="J926" si="465">SUM(J888:J925)</f>
        <v>0</v>
      </c>
      <c r="K926" s="14">
        <f t="shared" ref="K926" si="466">SUM(K888:K925)</f>
        <v>0</v>
      </c>
      <c r="L926" s="14">
        <f t="shared" ref="L926" si="467">SUM(L888:L925)</f>
        <v>0</v>
      </c>
      <c r="M926" s="14">
        <f t="shared" ref="M926" si="468">SUM(M888:M925)</f>
        <v>0</v>
      </c>
      <c r="N926" s="14">
        <f t="shared" ref="N926" si="469">SUM(N888:N925)</f>
        <v>0</v>
      </c>
      <c r="O926" s="14">
        <f t="shared" ref="O926" si="470">SUM(O888:O925)</f>
        <v>0</v>
      </c>
      <c r="P926" s="14">
        <f t="shared" ref="P926" si="471">SUM(P888:P925)</f>
        <v>0</v>
      </c>
      <c r="Q926" s="14">
        <f t="shared" ref="Q926" si="472">SUM(Q888:Q925)</f>
        <v>0</v>
      </c>
      <c r="R926" s="14">
        <f t="shared" ref="R926" si="473">SUM(R888:R925)</f>
        <v>0</v>
      </c>
      <c r="S926" s="14">
        <f t="shared" ref="S926" si="474">SUM(S888:S925)</f>
        <v>98.0505</v>
      </c>
      <c r="T926" s="14">
        <f t="shared" ref="T926" si="475">SUM(T888:T925)</f>
        <v>152.91166666666675</v>
      </c>
      <c r="U926" s="14">
        <f t="shared" ref="U926" si="476">SUM(U888:U925)</f>
        <v>27.953000000000003</v>
      </c>
      <c r="V926" s="14">
        <f t="shared" ref="V926" si="477">SUM(V888:V925)</f>
        <v>9.4108333333333292</v>
      </c>
      <c r="W926" s="14">
        <f t="shared" ref="W926" si="478">SUM(W888:W925)</f>
        <v>0</v>
      </c>
      <c r="X926" s="14">
        <f t="shared" ref="X926" si="479">SUM(X888:X925)</f>
        <v>0</v>
      </c>
      <c r="Y926" s="14">
        <f t="shared" ref="Y926" si="480">SUM(Y888:Y925)</f>
        <v>8.1890000000000036</v>
      </c>
      <c r="Z926" s="14">
        <f t="shared" ref="Z926" si="481">SUM(Z888:Z925)</f>
        <v>7.9943333333333282</v>
      </c>
      <c r="AA926" s="14">
        <f t="shared" ref="AA926" si="482">SUM(AA888:AA925)</f>
        <v>32.292833333333334</v>
      </c>
      <c r="AB926" s="14">
        <f t="shared" ref="AB926" si="483">SUM(AB888:AB925)</f>
        <v>13.629666666666662</v>
      </c>
      <c r="AC926" s="63">
        <f>SUM(AC888:AE925)</f>
        <v>350.43183333333343</v>
      </c>
      <c r="AD926" s="63"/>
      <c r="AE926" s="63"/>
    </row>
    <row r="929" spans="2:31" x14ac:dyDescent="0.3">
      <c r="B929" s="8">
        <f>'Resumen-Mensual'!$Z$22</f>
        <v>45007</v>
      </c>
    </row>
    <row r="930" spans="2:31" x14ac:dyDescent="0.3">
      <c r="B930" s="8"/>
    </row>
    <row r="931" spans="2:31" x14ac:dyDescent="0.3">
      <c r="B931" s="9" t="s">
        <v>81</v>
      </c>
      <c r="C931" s="10"/>
      <c r="D931" s="10"/>
      <c r="E931" s="11">
        <v>1</v>
      </c>
      <c r="F931" s="11">
        <v>2</v>
      </c>
      <c r="G931" s="11">
        <v>3</v>
      </c>
      <c r="H931" s="11">
        <v>4</v>
      </c>
      <c r="I931" s="11">
        <v>5</v>
      </c>
      <c r="J931" s="11">
        <v>6</v>
      </c>
      <c r="K931" s="11">
        <v>7</v>
      </c>
      <c r="L931" s="11">
        <v>8</v>
      </c>
      <c r="M931" s="11">
        <v>9</v>
      </c>
      <c r="N931" s="11">
        <v>10</v>
      </c>
      <c r="O931" s="11">
        <v>11</v>
      </c>
      <c r="P931" s="11">
        <v>12</v>
      </c>
      <c r="Q931" s="11">
        <v>13</v>
      </c>
      <c r="R931" s="11">
        <v>14</v>
      </c>
      <c r="S931" s="11">
        <v>15</v>
      </c>
      <c r="T931" s="11">
        <v>16</v>
      </c>
      <c r="U931" s="11">
        <v>17</v>
      </c>
      <c r="V931" s="11">
        <v>18</v>
      </c>
      <c r="W931" s="11">
        <v>19</v>
      </c>
      <c r="X931" s="11">
        <v>20</v>
      </c>
      <c r="Y931" s="11">
        <v>21</v>
      </c>
      <c r="Z931" s="11">
        <v>22</v>
      </c>
      <c r="AA931" s="11">
        <v>23</v>
      </c>
      <c r="AB931" s="11">
        <v>24</v>
      </c>
      <c r="AC931" s="61" t="s">
        <v>2</v>
      </c>
      <c r="AD931" s="61"/>
      <c r="AE931" s="61"/>
    </row>
    <row r="932" spans="2:31" x14ac:dyDescent="0.3">
      <c r="B932" s="57" t="s">
        <v>4</v>
      </c>
      <c r="C932" s="57"/>
      <c r="D932" s="57"/>
      <c r="E932" s="150">
        <v>0</v>
      </c>
      <c r="F932" s="151">
        <v>0</v>
      </c>
      <c r="G932" s="150">
        <v>0</v>
      </c>
      <c r="H932" s="151">
        <v>0</v>
      </c>
      <c r="I932" s="150">
        <v>0</v>
      </c>
      <c r="J932" s="151">
        <v>0</v>
      </c>
      <c r="K932" s="150">
        <v>0</v>
      </c>
      <c r="L932" s="151">
        <v>0</v>
      </c>
      <c r="M932" s="150">
        <v>0</v>
      </c>
      <c r="N932" s="151">
        <v>0</v>
      </c>
      <c r="O932" s="150">
        <v>0</v>
      </c>
      <c r="P932" s="151">
        <v>0</v>
      </c>
      <c r="Q932" s="150">
        <v>0</v>
      </c>
      <c r="R932" s="151">
        <v>0</v>
      </c>
      <c r="S932" s="150">
        <v>0</v>
      </c>
      <c r="T932" s="151">
        <v>0</v>
      </c>
      <c r="U932" s="150">
        <v>1.3901666666666657</v>
      </c>
      <c r="V932" s="151">
        <v>3.0051666666666668</v>
      </c>
      <c r="W932" s="150">
        <v>0.93783333333333352</v>
      </c>
      <c r="X932" s="151">
        <v>0</v>
      </c>
      <c r="Y932" s="150">
        <v>0.47650000000000026</v>
      </c>
      <c r="Z932" s="151">
        <v>4.6026666666666651</v>
      </c>
      <c r="AA932" s="150">
        <v>3.2993333333333328</v>
      </c>
      <c r="AB932" s="151">
        <v>1.7326666666666661</v>
      </c>
      <c r="AC932" s="58">
        <f>SUM(E932:AB932)</f>
        <v>15.444333333333333</v>
      </c>
      <c r="AD932" s="58"/>
      <c r="AE932" s="58"/>
    </row>
    <row r="933" spans="2:31" x14ac:dyDescent="0.3">
      <c r="B933" s="57" t="s">
        <v>5</v>
      </c>
      <c r="C933" s="57"/>
      <c r="D933" s="57"/>
      <c r="E933" s="149">
        <v>0</v>
      </c>
      <c r="F933" s="152">
        <v>0</v>
      </c>
      <c r="G933" s="149">
        <v>0</v>
      </c>
      <c r="H933" s="152">
        <v>0</v>
      </c>
      <c r="I933" s="149">
        <v>0</v>
      </c>
      <c r="J933" s="152">
        <v>0</v>
      </c>
      <c r="K933" s="149">
        <v>0</v>
      </c>
      <c r="L933" s="152">
        <v>0</v>
      </c>
      <c r="M933" s="149">
        <v>0</v>
      </c>
      <c r="N933" s="152">
        <v>0</v>
      </c>
      <c r="O933" s="149">
        <v>0</v>
      </c>
      <c r="P933" s="152">
        <v>0</v>
      </c>
      <c r="Q933" s="149">
        <v>0</v>
      </c>
      <c r="R933" s="152">
        <v>0</v>
      </c>
      <c r="S933" s="149">
        <v>0.65583333333333427</v>
      </c>
      <c r="T933" s="152">
        <v>2.5996666666666615</v>
      </c>
      <c r="U933" s="149">
        <v>13.005000000000001</v>
      </c>
      <c r="V933" s="152">
        <v>16.462333333333326</v>
      </c>
      <c r="W933" s="149">
        <v>8.2466666666666661</v>
      </c>
      <c r="X933" s="152">
        <v>0</v>
      </c>
      <c r="Y933" s="149">
        <v>4.2431666666666645</v>
      </c>
      <c r="Z933" s="152">
        <v>0</v>
      </c>
      <c r="AA933" s="149">
        <v>0</v>
      </c>
      <c r="AB933" s="152">
        <v>0</v>
      </c>
      <c r="AC933" s="58">
        <f t="shared" ref="AC933:AC969" si="484">SUM(E933:AB933)</f>
        <v>45.212666666666664</v>
      </c>
      <c r="AD933" s="58"/>
      <c r="AE933" s="58"/>
    </row>
    <row r="934" spans="2:31" x14ac:dyDescent="0.3">
      <c r="B934" s="57" t="s">
        <v>6</v>
      </c>
      <c r="C934" s="57"/>
      <c r="D934" s="57"/>
      <c r="E934" s="149">
        <v>0</v>
      </c>
      <c r="F934" s="152">
        <v>0</v>
      </c>
      <c r="G934" s="149">
        <v>0</v>
      </c>
      <c r="H934" s="152">
        <v>0</v>
      </c>
      <c r="I934" s="149">
        <v>0</v>
      </c>
      <c r="J934" s="152">
        <v>0</v>
      </c>
      <c r="K934" s="149">
        <v>0</v>
      </c>
      <c r="L934" s="152">
        <v>0</v>
      </c>
      <c r="M934" s="149">
        <v>0</v>
      </c>
      <c r="N934" s="152">
        <v>0</v>
      </c>
      <c r="O934" s="149">
        <v>0</v>
      </c>
      <c r="P934" s="152">
        <v>0</v>
      </c>
      <c r="Q934" s="149">
        <v>0</v>
      </c>
      <c r="R934" s="152">
        <v>0</v>
      </c>
      <c r="S934" s="149">
        <v>4.497333333333331</v>
      </c>
      <c r="T934" s="152">
        <v>0</v>
      </c>
      <c r="U934" s="149">
        <v>17.090166666666672</v>
      </c>
      <c r="V934" s="152">
        <v>0</v>
      </c>
      <c r="W934" s="149">
        <v>6.9718333333333327</v>
      </c>
      <c r="X934" s="152">
        <v>0</v>
      </c>
      <c r="Y934" s="149">
        <v>5.6891666666666678</v>
      </c>
      <c r="Z934" s="152">
        <v>7.5726666666666684</v>
      </c>
      <c r="AA934" s="149">
        <v>9.8433333333333302</v>
      </c>
      <c r="AB934" s="152">
        <v>4.3943333333333303</v>
      </c>
      <c r="AC934" s="58">
        <f t="shared" si="484"/>
        <v>56.058833333333332</v>
      </c>
      <c r="AD934" s="58"/>
      <c r="AE934" s="58"/>
    </row>
    <row r="935" spans="2:31" x14ac:dyDescent="0.3">
      <c r="B935" s="57" t="s">
        <v>99</v>
      </c>
      <c r="C935" s="57"/>
      <c r="D935" s="57"/>
      <c r="E935" s="149">
        <v>0</v>
      </c>
      <c r="F935" s="152">
        <v>0</v>
      </c>
      <c r="G935" s="149">
        <v>0</v>
      </c>
      <c r="H935" s="152">
        <v>0</v>
      </c>
      <c r="I935" s="149">
        <v>0</v>
      </c>
      <c r="J935" s="152">
        <v>0</v>
      </c>
      <c r="K935" s="149">
        <v>0</v>
      </c>
      <c r="L935" s="152">
        <v>0</v>
      </c>
      <c r="M935" s="149">
        <v>0</v>
      </c>
      <c r="N935" s="152">
        <v>0</v>
      </c>
      <c r="O935" s="149">
        <v>0</v>
      </c>
      <c r="P935" s="152">
        <v>0</v>
      </c>
      <c r="Q935" s="149">
        <v>0</v>
      </c>
      <c r="R935" s="152">
        <v>0</v>
      </c>
      <c r="S935" s="149">
        <v>0</v>
      </c>
      <c r="T935" s="152">
        <v>0</v>
      </c>
      <c r="U935" s="149">
        <v>0</v>
      </c>
      <c r="V935" s="152">
        <v>0</v>
      </c>
      <c r="W935" s="149">
        <v>3.8395000000000001</v>
      </c>
      <c r="X935" s="152">
        <v>0</v>
      </c>
      <c r="Y935" s="149">
        <v>17.293500000000002</v>
      </c>
      <c r="Z935" s="152">
        <v>8.5360000000000014</v>
      </c>
      <c r="AA935" s="149">
        <v>4.2318333333333351</v>
      </c>
      <c r="AB935" s="152">
        <v>5.630333333333339</v>
      </c>
      <c r="AC935" s="58">
        <f t="shared" si="484"/>
        <v>39.531166666666678</v>
      </c>
      <c r="AD935" s="58"/>
      <c r="AE935" s="58"/>
    </row>
    <row r="936" spans="2:31" x14ac:dyDescent="0.3">
      <c r="B936" s="57" t="s">
        <v>7</v>
      </c>
      <c r="C936" s="57"/>
      <c r="D936" s="57"/>
      <c r="E936" s="149">
        <v>0</v>
      </c>
      <c r="F936" s="152">
        <v>0</v>
      </c>
      <c r="G936" s="149">
        <v>0</v>
      </c>
      <c r="H936" s="152">
        <v>0</v>
      </c>
      <c r="I936" s="149">
        <v>0</v>
      </c>
      <c r="J936" s="152">
        <v>0</v>
      </c>
      <c r="K936" s="149">
        <v>0</v>
      </c>
      <c r="L936" s="152">
        <v>0</v>
      </c>
      <c r="M936" s="149">
        <v>0</v>
      </c>
      <c r="N936" s="152">
        <v>0</v>
      </c>
      <c r="O936" s="149">
        <v>0</v>
      </c>
      <c r="P936" s="152">
        <v>0</v>
      </c>
      <c r="Q936" s="149">
        <v>0</v>
      </c>
      <c r="R936" s="152">
        <v>0</v>
      </c>
      <c r="S936" s="149">
        <v>0</v>
      </c>
      <c r="T936" s="152">
        <v>0</v>
      </c>
      <c r="U936" s="149">
        <v>0</v>
      </c>
      <c r="V936" s="152">
        <v>0</v>
      </c>
      <c r="W936" s="149">
        <v>0</v>
      </c>
      <c r="X936" s="152">
        <v>0</v>
      </c>
      <c r="Y936" s="149">
        <v>7.894499999999999</v>
      </c>
      <c r="Z936" s="152">
        <v>5.9436666666666644</v>
      </c>
      <c r="AA936" s="149">
        <v>12.524333333333335</v>
      </c>
      <c r="AB936" s="152">
        <v>7.9456666666666678</v>
      </c>
      <c r="AC936" s="58">
        <f t="shared" si="484"/>
        <v>34.308166666666665</v>
      </c>
      <c r="AD936" s="58"/>
      <c r="AE936" s="58"/>
    </row>
    <row r="937" spans="2:31" x14ac:dyDescent="0.3">
      <c r="B937" s="57" t="s">
        <v>8</v>
      </c>
      <c r="C937" s="57"/>
      <c r="D937" s="57"/>
      <c r="E937" s="149">
        <v>0</v>
      </c>
      <c r="F937" s="152">
        <v>0</v>
      </c>
      <c r="G937" s="149">
        <v>0</v>
      </c>
      <c r="H937" s="152">
        <v>0</v>
      </c>
      <c r="I937" s="149">
        <v>0</v>
      </c>
      <c r="J937" s="152">
        <v>0</v>
      </c>
      <c r="K937" s="149">
        <v>0</v>
      </c>
      <c r="L937" s="152">
        <v>0</v>
      </c>
      <c r="M937" s="149">
        <v>0</v>
      </c>
      <c r="N937" s="152">
        <v>0</v>
      </c>
      <c r="O937" s="149">
        <v>0</v>
      </c>
      <c r="P937" s="152">
        <v>0</v>
      </c>
      <c r="Q937" s="149">
        <v>0</v>
      </c>
      <c r="R937" s="152">
        <v>0</v>
      </c>
      <c r="S937" s="149">
        <v>3.200333333333333</v>
      </c>
      <c r="T937" s="152">
        <v>9.5258333333333383</v>
      </c>
      <c r="U937" s="149">
        <v>8.9106666666666658</v>
      </c>
      <c r="V937" s="152">
        <v>8.800000000000006</v>
      </c>
      <c r="W937" s="149">
        <v>1.9433333333333327</v>
      </c>
      <c r="X937" s="152">
        <v>0</v>
      </c>
      <c r="Y937" s="149">
        <v>2.8748333333333349</v>
      </c>
      <c r="Z937" s="152">
        <v>1.4714999999999994</v>
      </c>
      <c r="AA937" s="149">
        <v>0.2515</v>
      </c>
      <c r="AB937" s="152">
        <v>0</v>
      </c>
      <c r="AC937" s="58">
        <f t="shared" si="484"/>
        <v>36.978000000000009</v>
      </c>
      <c r="AD937" s="58"/>
      <c r="AE937" s="58"/>
    </row>
    <row r="938" spans="2:31" x14ac:dyDescent="0.3">
      <c r="B938" s="57" t="s">
        <v>9</v>
      </c>
      <c r="C938" s="57"/>
      <c r="D938" s="57"/>
      <c r="E938" s="149">
        <v>0</v>
      </c>
      <c r="F938" s="152">
        <v>0</v>
      </c>
      <c r="G938" s="149">
        <v>0</v>
      </c>
      <c r="H938" s="152">
        <v>0</v>
      </c>
      <c r="I938" s="149">
        <v>0</v>
      </c>
      <c r="J938" s="152">
        <v>0</v>
      </c>
      <c r="K938" s="149">
        <v>0</v>
      </c>
      <c r="L938" s="152">
        <v>0</v>
      </c>
      <c r="M938" s="149">
        <v>0</v>
      </c>
      <c r="N938" s="152">
        <v>0</v>
      </c>
      <c r="O938" s="149">
        <v>0</v>
      </c>
      <c r="P938" s="152">
        <v>0</v>
      </c>
      <c r="Q938" s="149">
        <v>0</v>
      </c>
      <c r="R938" s="152">
        <v>0</v>
      </c>
      <c r="S938" s="149">
        <v>0</v>
      </c>
      <c r="T938" s="152">
        <v>0</v>
      </c>
      <c r="U938" s="149">
        <v>0</v>
      </c>
      <c r="V938" s="152">
        <v>0</v>
      </c>
      <c r="W938" s="149">
        <v>0</v>
      </c>
      <c r="X938" s="152">
        <v>0</v>
      </c>
      <c r="Y938" s="149">
        <v>0</v>
      </c>
      <c r="Z938" s="152">
        <v>0</v>
      </c>
      <c r="AA938" s="149">
        <v>0</v>
      </c>
      <c r="AB938" s="152">
        <v>0</v>
      </c>
      <c r="AC938" s="58">
        <f t="shared" si="484"/>
        <v>0</v>
      </c>
      <c r="AD938" s="58"/>
      <c r="AE938" s="58"/>
    </row>
    <row r="939" spans="2:31" x14ac:dyDescent="0.3">
      <c r="B939" s="57" t="s">
        <v>10</v>
      </c>
      <c r="C939" s="57"/>
      <c r="D939" s="57"/>
      <c r="E939" s="149">
        <v>0</v>
      </c>
      <c r="F939" s="152">
        <v>0</v>
      </c>
      <c r="G939" s="149">
        <v>0</v>
      </c>
      <c r="H939" s="152">
        <v>0</v>
      </c>
      <c r="I939" s="149">
        <v>0</v>
      </c>
      <c r="J939" s="152">
        <v>0</v>
      </c>
      <c r="K939" s="149">
        <v>0</v>
      </c>
      <c r="L939" s="152">
        <v>0</v>
      </c>
      <c r="M939" s="149">
        <v>0</v>
      </c>
      <c r="N939" s="152">
        <v>0</v>
      </c>
      <c r="O939" s="149">
        <v>0</v>
      </c>
      <c r="P939" s="152">
        <v>0</v>
      </c>
      <c r="Q939" s="149">
        <v>0</v>
      </c>
      <c r="R939" s="152">
        <v>0</v>
      </c>
      <c r="S939" s="149">
        <v>4.8945000000000016</v>
      </c>
      <c r="T939" s="152">
        <v>8.9130000000000003</v>
      </c>
      <c r="U939" s="149">
        <v>22.411833333333334</v>
      </c>
      <c r="V939" s="152">
        <v>8.4383333333333361</v>
      </c>
      <c r="W939" s="149">
        <v>3.3333333333326702E-4</v>
      </c>
      <c r="X939" s="152">
        <v>0</v>
      </c>
      <c r="Y939" s="149">
        <v>0</v>
      </c>
      <c r="Z939" s="152">
        <v>0</v>
      </c>
      <c r="AA939" s="149">
        <v>0</v>
      </c>
      <c r="AB939" s="152">
        <v>0</v>
      </c>
      <c r="AC939" s="58">
        <f t="shared" si="484"/>
        <v>44.658000000000001</v>
      </c>
      <c r="AD939" s="58"/>
      <c r="AE939" s="58"/>
    </row>
    <row r="940" spans="2:31" x14ac:dyDescent="0.3">
      <c r="B940" s="57" t="s">
        <v>11</v>
      </c>
      <c r="C940" s="57"/>
      <c r="D940" s="57"/>
      <c r="E940" s="149">
        <v>0</v>
      </c>
      <c r="F940" s="152">
        <v>0</v>
      </c>
      <c r="G940" s="149">
        <v>0</v>
      </c>
      <c r="H940" s="152">
        <v>0</v>
      </c>
      <c r="I940" s="149">
        <v>0</v>
      </c>
      <c r="J940" s="152">
        <v>0</v>
      </c>
      <c r="K940" s="149">
        <v>0</v>
      </c>
      <c r="L940" s="152">
        <v>0</v>
      </c>
      <c r="M940" s="149">
        <v>0</v>
      </c>
      <c r="N940" s="152">
        <v>0</v>
      </c>
      <c r="O940" s="149">
        <v>0</v>
      </c>
      <c r="P940" s="152">
        <v>0</v>
      </c>
      <c r="Q940" s="149">
        <v>0</v>
      </c>
      <c r="R940" s="152">
        <v>0</v>
      </c>
      <c r="S940" s="149">
        <v>3.183666666666666</v>
      </c>
      <c r="T940" s="152">
        <v>10.16666666666667</v>
      </c>
      <c r="U940" s="149">
        <v>19.620999999999999</v>
      </c>
      <c r="V940" s="152">
        <v>3.1518333333333373</v>
      </c>
      <c r="W940" s="149">
        <v>0</v>
      </c>
      <c r="X940" s="152">
        <v>0</v>
      </c>
      <c r="Y940" s="149">
        <v>0</v>
      </c>
      <c r="Z940" s="152">
        <v>0</v>
      </c>
      <c r="AA940" s="149">
        <v>0</v>
      </c>
      <c r="AB940" s="152">
        <v>0</v>
      </c>
      <c r="AC940" s="58">
        <f t="shared" si="484"/>
        <v>36.12316666666667</v>
      </c>
      <c r="AD940" s="58"/>
      <c r="AE940" s="58"/>
    </row>
    <row r="941" spans="2:31" x14ac:dyDescent="0.3">
      <c r="B941" s="57" t="s">
        <v>12</v>
      </c>
      <c r="C941" s="57"/>
      <c r="D941" s="57"/>
      <c r="E941" s="149">
        <v>0</v>
      </c>
      <c r="F941" s="152">
        <v>0</v>
      </c>
      <c r="G941" s="149">
        <v>0</v>
      </c>
      <c r="H941" s="152">
        <v>0</v>
      </c>
      <c r="I941" s="149">
        <v>0</v>
      </c>
      <c r="J941" s="152">
        <v>0</v>
      </c>
      <c r="K941" s="149">
        <v>0</v>
      </c>
      <c r="L941" s="152">
        <v>0</v>
      </c>
      <c r="M941" s="149">
        <v>0</v>
      </c>
      <c r="N941" s="152">
        <v>0</v>
      </c>
      <c r="O941" s="149">
        <v>0</v>
      </c>
      <c r="P941" s="152">
        <v>0</v>
      </c>
      <c r="Q941" s="149">
        <v>0</v>
      </c>
      <c r="R941" s="152">
        <v>0</v>
      </c>
      <c r="S941" s="149">
        <v>4.3615000000000004</v>
      </c>
      <c r="T941" s="152">
        <v>8.7275000000000009</v>
      </c>
      <c r="U941" s="149">
        <v>19.71200000000001</v>
      </c>
      <c r="V941" s="152">
        <v>7.0761666666666692</v>
      </c>
      <c r="W941" s="149">
        <v>2.2393333333333327</v>
      </c>
      <c r="X941" s="152">
        <v>0</v>
      </c>
      <c r="Y941" s="149">
        <v>0</v>
      </c>
      <c r="Z941" s="152">
        <v>0</v>
      </c>
      <c r="AA941" s="149">
        <v>0</v>
      </c>
      <c r="AB941" s="152">
        <v>0</v>
      </c>
      <c r="AC941" s="58">
        <f t="shared" si="484"/>
        <v>42.116500000000016</v>
      </c>
      <c r="AD941" s="58"/>
      <c r="AE941" s="58"/>
    </row>
    <row r="942" spans="2:31" x14ac:dyDescent="0.3">
      <c r="B942" s="57" t="s">
        <v>13</v>
      </c>
      <c r="C942" s="57"/>
      <c r="D942" s="57"/>
      <c r="E942" s="149">
        <v>0</v>
      </c>
      <c r="F942" s="152">
        <v>0</v>
      </c>
      <c r="G942" s="149">
        <v>0</v>
      </c>
      <c r="H942" s="152">
        <v>0</v>
      </c>
      <c r="I942" s="149">
        <v>0</v>
      </c>
      <c r="J942" s="152">
        <v>0</v>
      </c>
      <c r="K942" s="149">
        <v>0</v>
      </c>
      <c r="L942" s="152">
        <v>0</v>
      </c>
      <c r="M942" s="149">
        <v>0</v>
      </c>
      <c r="N942" s="152">
        <v>0</v>
      </c>
      <c r="O942" s="149">
        <v>0</v>
      </c>
      <c r="P942" s="152">
        <v>0</v>
      </c>
      <c r="Q942" s="149">
        <v>0</v>
      </c>
      <c r="R942" s="152">
        <v>0</v>
      </c>
      <c r="S942" s="149">
        <v>5.0761666666666665</v>
      </c>
      <c r="T942" s="152">
        <v>12.773166666666665</v>
      </c>
      <c r="U942" s="149">
        <v>31.690500000000018</v>
      </c>
      <c r="V942" s="152">
        <v>47.524499999999982</v>
      </c>
      <c r="W942" s="149">
        <v>23.153666666666673</v>
      </c>
      <c r="X942" s="152">
        <v>0</v>
      </c>
      <c r="Y942" s="149">
        <v>0</v>
      </c>
      <c r="Z942" s="152">
        <v>0</v>
      </c>
      <c r="AA942" s="149">
        <v>0</v>
      </c>
      <c r="AB942" s="152">
        <v>0</v>
      </c>
      <c r="AC942" s="58">
        <f t="shared" si="484"/>
        <v>120.21800000000002</v>
      </c>
      <c r="AD942" s="58"/>
      <c r="AE942" s="58"/>
    </row>
    <row r="943" spans="2:31" x14ac:dyDescent="0.3">
      <c r="B943" s="57" t="s">
        <v>14</v>
      </c>
      <c r="C943" s="57"/>
      <c r="D943" s="57"/>
      <c r="E943" s="149">
        <v>0</v>
      </c>
      <c r="F943" s="152">
        <v>0</v>
      </c>
      <c r="G943" s="149">
        <v>0</v>
      </c>
      <c r="H943" s="152">
        <v>0</v>
      </c>
      <c r="I943" s="149">
        <v>0</v>
      </c>
      <c r="J943" s="152">
        <v>0</v>
      </c>
      <c r="K943" s="149">
        <v>0</v>
      </c>
      <c r="L943" s="152">
        <v>0</v>
      </c>
      <c r="M943" s="149">
        <v>0</v>
      </c>
      <c r="N943" s="152">
        <v>0</v>
      </c>
      <c r="O943" s="149">
        <v>0</v>
      </c>
      <c r="P943" s="152">
        <v>0</v>
      </c>
      <c r="Q943" s="149">
        <v>0</v>
      </c>
      <c r="R943" s="152">
        <v>0</v>
      </c>
      <c r="S943" s="149">
        <v>0.88183333333333325</v>
      </c>
      <c r="T943" s="152">
        <v>1.5300000000000009</v>
      </c>
      <c r="U943" s="149">
        <v>1.7300000000000006</v>
      </c>
      <c r="V943" s="152">
        <v>1.7300000000000006</v>
      </c>
      <c r="W943" s="149">
        <v>0.84583333333333366</v>
      </c>
      <c r="X943" s="152">
        <v>0</v>
      </c>
      <c r="Y943" s="149">
        <v>0</v>
      </c>
      <c r="Z943" s="152">
        <v>0</v>
      </c>
      <c r="AA943" s="149">
        <v>0</v>
      </c>
      <c r="AB943" s="152">
        <v>0</v>
      </c>
      <c r="AC943" s="58">
        <f t="shared" si="484"/>
        <v>6.717666666666668</v>
      </c>
      <c r="AD943" s="58"/>
      <c r="AE943" s="58"/>
    </row>
    <row r="944" spans="2:31" x14ac:dyDescent="0.3">
      <c r="B944" s="57" t="s">
        <v>15</v>
      </c>
      <c r="C944" s="57"/>
      <c r="D944" s="57"/>
      <c r="E944" s="149">
        <v>0</v>
      </c>
      <c r="F944" s="152">
        <v>0</v>
      </c>
      <c r="G944" s="149">
        <v>0</v>
      </c>
      <c r="H944" s="152">
        <v>0</v>
      </c>
      <c r="I944" s="149">
        <v>0</v>
      </c>
      <c r="J944" s="152">
        <v>0</v>
      </c>
      <c r="K944" s="149">
        <v>0</v>
      </c>
      <c r="L944" s="152">
        <v>0</v>
      </c>
      <c r="M944" s="149">
        <v>0</v>
      </c>
      <c r="N944" s="152">
        <v>0</v>
      </c>
      <c r="O944" s="149">
        <v>0</v>
      </c>
      <c r="P944" s="152">
        <v>0</v>
      </c>
      <c r="Q944" s="149">
        <v>0</v>
      </c>
      <c r="R944" s="152">
        <v>0</v>
      </c>
      <c r="S944" s="149">
        <v>0</v>
      </c>
      <c r="T944" s="152">
        <v>0</v>
      </c>
      <c r="U944" s="149">
        <v>0</v>
      </c>
      <c r="V944" s="152">
        <v>0</v>
      </c>
      <c r="W944" s="149">
        <v>0</v>
      </c>
      <c r="X944" s="152">
        <v>0</v>
      </c>
      <c r="Y944" s="149">
        <v>0</v>
      </c>
      <c r="Z944" s="152">
        <v>0</v>
      </c>
      <c r="AA944" s="149">
        <v>0</v>
      </c>
      <c r="AB944" s="152">
        <v>0</v>
      </c>
      <c r="AC944" s="58">
        <f t="shared" si="484"/>
        <v>0</v>
      </c>
      <c r="AD944" s="58"/>
      <c r="AE944" s="58"/>
    </row>
    <row r="945" spans="2:31" x14ac:dyDescent="0.3">
      <c r="B945" s="57" t="s">
        <v>16</v>
      </c>
      <c r="C945" s="57"/>
      <c r="D945" s="57"/>
      <c r="E945" s="149">
        <v>0</v>
      </c>
      <c r="F945" s="152">
        <v>0</v>
      </c>
      <c r="G945" s="149">
        <v>0</v>
      </c>
      <c r="H945" s="152">
        <v>0</v>
      </c>
      <c r="I945" s="149">
        <v>0</v>
      </c>
      <c r="J945" s="152">
        <v>0</v>
      </c>
      <c r="K945" s="149">
        <v>0</v>
      </c>
      <c r="L945" s="152">
        <v>0</v>
      </c>
      <c r="M945" s="149">
        <v>0</v>
      </c>
      <c r="N945" s="152">
        <v>0</v>
      </c>
      <c r="O945" s="149">
        <v>0</v>
      </c>
      <c r="P945" s="152">
        <v>0</v>
      </c>
      <c r="Q945" s="149">
        <v>0</v>
      </c>
      <c r="R945" s="152">
        <v>0</v>
      </c>
      <c r="S945" s="149">
        <v>0</v>
      </c>
      <c r="T945" s="152">
        <v>0</v>
      </c>
      <c r="U945" s="149">
        <v>0</v>
      </c>
      <c r="V945" s="152">
        <v>0</v>
      </c>
      <c r="W945" s="149">
        <v>0</v>
      </c>
      <c r="X945" s="152">
        <v>0</v>
      </c>
      <c r="Y945" s="149">
        <v>0</v>
      </c>
      <c r="Z945" s="152">
        <v>0</v>
      </c>
      <c r="AA945" s="149">
        <v>0</v>
      </c>
      <c r="AB945" s="152">
        <v>0</v>
      </c>
      <c r="AC945" s="58">
        <f t="shared" si="484"/>
        <v>0</v>
      </c>
      <c r="AD945" s="58"/>
      <c r="AE945" s="58"/>
    </row>
    <row r="946" spans="2:31" x14ac:dyDescent="0.3">
      <c r="B946" s="57" t="s">
        <v>17</v>
      </c>
      <c r="C946" s="57"/>
      <c r="D946" s="57"/>
      <c r="E946" s="149">
        <v>0</v>
      </c>
      <c r="F946" s="152">
        <v>0</v>
      </c>
      <c r="G946" s="149">
        <v>0</v>
      </c>
      <c r="H946" s="152">
        <v>0</v>
      </c>
      <c r="I946" s="149">
        <v>0</v>
      </c>
      <c r="J946" s="152">
        <v>0</v>
      </c>
      <c r="K946" s="149">
        <v>0</v>
      </c>
      <c r="L946" s="152">
        <v>0</v>
      </c>
      <c r="M946" s="149">
        <v>0</v>
      </c>
      <c r="N946" s="152">
        <v>0</v>
      </c>
      <c r="O946" s="149">
        <v>0</v>
      </c>
      <c r="P946" s="152">
        <v>0</v>
      </c>
      <c r="Q946" s="149">
        <v>0</v>
      </c>
      <c r="R946" s="152">
        <v>0</v>
      </c>
      <c r="S946" s="149">
        <v>0</v>
      </c>
      <c r="T946" s="152">
        <v>0</v>
      </c>
      <c r="U946" s="149">
        <v>0</v>
      </c>
      <c r="V946" s="152">
        <v>0</v>
      </c>
      <c r="W946" s="149">
        <v>0</v>
      </c>
      <c r="X946" s="152">
        <v>0</v>
      </c>
      <c r="Y946" s="149">
        <v>0</v>
      </c>
      <c r="Z946" s="152">
        <v>0</v>
      </c>
      <c r="AA946" s="149">
        <v>0</v>
      </c>
      <c r="AB946" s="152">
        <v>0</v>
      </c>
      <c r="AC946" s="58">
        <f t="shared" si="484"/>
        <v>0</v>
      </c>
      <c r="AD946" s="58"/>
      <c r="AE946" s="58"/>
    </row>
    <row r="947" spans="2:31" x14ac:dyDescent="0.3">
      <c r="B947" s="57" t="s">
        <v>18</v>
      </c>
      <c r="C947" s="57"/>
      <c r="D947" s="57"/>
      <c r="E947" s="149">
        <v>0</v>
      </c>
      <c r="F947" s="152">
        <v>0</v>
      </c>
      <c r="G947" s="149">
        <v>0</v>
      </c>
      <c r="H947" s="152">
        <v>0</v>
      </c>
      <c r="I947" s="149">
        <v>0</v>
      </c>
      <c r="J947" s="152">
        <v>0</v>
      </c>
      <c r="K947" s="149">
        <v>0</v>
      </c>
      <c r="L947" s="152">
        <v>0</v>
      </c>
      <c r="M947" s="149">
        <v>0</v>
      </c>
      <c r="N947" s="152">
        <v>0</v>
      </c>
      <c r="O947" s="149">
        <v>0</v>
      </c>
      <c r="P947" s="152">
        <v>0</v>
      </c>
      <c r="Q947" s="149">
        <v>0</v>
      </c>
      <c r="R947" s="152">
        <v>0</v>
      </c>
      <c r="S947" s="149">
        <v>0</v>
      </c>
      <c r="T947" s="152">
        <v>0</v>
      </c>
      <c r="U947" s="149">
        <v>0</v>
      </c>
      <c r="V947" s="152">
        <v>0</v>
      </c>
      <c r="W947" s="149">
        <v>0</v>
      </c>
      <c r="X947" s="152">
        <v>0</v>
      </c>
      <c r="Y947" s="149">
        <v>0</v>
      </c>
      <c r="Z947" s="152">
        <v>0</v>
      </c>
      <c r="AA947" s="149">
        <v>0</v>
      </c>
      <c r="AB947" s="152">
        <v>0</v>
      </c>
      <c r="AC947" s="58">
        <f t="shared" si="484"/>
        <v>0</v>
      </c>
      <c r="AD947" s="58"/>
      <c r="AE947" s="58"/>
    </row>
    <row r="948" spans="2:31" x14ac:dyDescent="0.3">
      <c r="B948" s="57" t="s">
        <v>19</v>
      </c>
      <c r="C948" s="57"/>
      <c r="D948" s="57"/>
      <c r="E948" s="149">
        <v>0</v>
      </c>
      <c r="F948" s="152">
        <v>0</v>
      </c>
      <c r="G948" s="149">
        <v>0</v>
      </c>
      <c r="H948" s="152">
        <v>0</v>
      </c>
      <c r="I948" s="149">
        <v>0</v>
      </c>
      <c r="J948" s="152">
        <v>0</v>
      </c>
      <c r="K948" s="149">
        <v>0</v>
      </c>
      <c r="L948" s="152">
        <v>0</v>
      </c>
      <c r="M948" s="149">
        <v>0</v>
      </c>
      <c r="N948" s="152">
        <v>0</v>
      </c>
      <c r="O948" s="149">
        <v>0</v>
      </c>
      <c r="P948" s="152">
        <v>0</v>
      </c>
      <c r="Q948" s="149">
        <v>0</v>
      </c>
      <c r="R948" s="152">
        <v>0</v>
      </c>
      <c r="S948" s="149">
        <v>0</v>
      </c>
      <c r="T948" s="152">
        <v>0</v>
      </c>
      <c r="U948" s="149">
        <v>0</v>
      </c>
      <c r="V948" s="152">
        <v>0</v>
      </c>
      <c r="W948" s="149">
        <v>0</v>
      </c>
      <c r="X948" s="152">
        <v>0</v>
      </c>
      <c r="Y948" s="149">
        <v>0</v>
      </c>
      <c r="Z948" s="152">
        <v>0</v>
      </c>
      <c r="AA948" s="149">
        <v>0</v>
      </c>
      <c r="AB948" s="152">
        <v>0</v>
      </c>
      <c r="AC948" s="58">
        <f t="shared" si="484"/>
        <v>0</v>
      </c>
      <c r="AD948" s="58"/>
      <c r="AE948" s="58"/>
    </row>
    <row r="949" spans="2:31" x14ac:dyDescent="0.3">
      <c r="B949" s="57" t="s">
        <v>20</v>
      </c>
      <c r="C949" s="57"/>
      <c r="D949" s="57"/>
      <c r="E949" s="149">
        <v>0</v>
      </c>
      <c r="F949" s="152">
        <v>0</v>
      </c>
      <c r="G949" s="149">
        <v>0</v>
      </c>
      <c r="H949" s="152">
        <v>0</v>
      </c>
      <c r="I949" s="149">
        <v>0</v>
      </c>
      <c r="J949" s="152">
        <v>0</v>
      </c>
      <c r="K949" s="149">
        <v>0</v>
      </c>
      <c r="L949" s="152">
        <v>0</v>
      </c>
      <c r="M949" s="149">
        <v>0</v>
      </c>
      <c r="N949" s="152">
        <v>0</v>
      </c>
      <c r="O949" s="149">
        <v>0</v>
      </c>
      <c r="P949" s="152">
        <v>0</v>
      </c>
      <c r="Q949" s="149">
        <v>0</v>
      </c>
      <c r="R949" s="152">
        <v>0</v>
      </c>
      <c r="S949" s="149">
        <v>0</v>
      </c>
      <c r="T949" s="152">
        <v>0</v>
      </c>
      <c r="U949" s="149">
        <v>0</v>
      </c>
      <c r="V949" s="152">
        <v>0</v>
      </c>
      <c r="W949" s="149">
        <v>0</v>
      </c>
      <c r="X949" s="152">
        <v>0</v>
      </c>
      <c r="Y949" s="149">
        <v>0</v>
      </c>
      <c r="Z949" s="152">
        <v>0</v>
      </c>
      <c r="AA949" s="149">
        <v>0</v>
      </c>
      <c r="AB949" s="152">
        <v>0</v>
      </c>
      <c r="AC949" s="58">
        <f t="shared" si="484"/>
        <v>0</v>
      </c>
      <c r="AD949" s="58"/>
      <c r="AE949" s="58"/>
    </row>
    <row r="950" spans="2:31" x14ac:dyDescent="0.3">
      <c r="B950" s="57" t="s">
        <v>21</v>
      </c>
      <c r="C950" s="57"/>
      <c r="D950" s="57"/>
      <c r="E950" s="149">
        <v>0</v>
      </c>
      <c r="F950" s="152">
        <v>0</v>
      </c>
      <c r="G950" s="149">
        <v>0</v>
      </c>
      <c r="H950" s="152">
        <v>0</v>
      </c>
      <c r="I950" s="149">
        <v>0</v>
      </c>
      <c r="J950" s="152">
        <v>0</v>
      </c>
      <c r="K950" s="149">
        <v>0</v>
      </c>
      <c r="L950" s="152">
        <v>0</v>
      </c>
      <c r="M950" s="149">
        <v>0</v>
      </c>
      <c r="N950" s="152">
        <v>0</v>
      </c>
      <c r="O950" s="149">
        <v>0</v>
      </c>
      <c r="P950" s="152">
        <v>0</v>
      </c>
      <c r="Q950" s="149">
        <v>0</v>
      </c>
      <c r="R950" s="152">
        <v>0</v>
      </c>
      <c r="S950" s="149">
        <v>0</v>
      </c>
      <c r="T950" s="152">
        <v>0</v>
      </c>
      <c r="U950" s="149">
        <v>0</v>
      </c>
      <c r="V950" s="152">
        <v>0</v>
      </c>
      <c r="W950" s="149">
        <v>0</v>
      </c>
      <c r="X950" s="152">
        <v>0</v>
      </c>
      <c r="Y950" s="149">
        <v>0</v>
      </c>
      <c r="Z950" s="152">
        <v>0</v>
      </c>
      <c r="AA950" s="149">
        <v>0</v>
      </c>
      <c r="AB950" s="152">
        <v>0</v>
      </c>
      <c r="AC950" s="58">
        <f t="shared" si="484"/>
        <v>0</v>
      </c>
      <c r="AD950" s="58"/>
      <c r="AE950" s="58"/>
    </row>
    <row r="951" spans="2:31" x14ac:dyDescent="0.3">
      <c r="B951" s="57" t="s">
        <v>22</v>
      </c>
      <c r="C951" s="57"/>
      <c r="D951" s="57"/>
      <c r="E951" s="149">
        <v>0</v>
      </c>
      <c r="F951" s="152">
        <v>0</v>
      </c>
      <c r="G951" s="149">
        <v>0</v>
      </c>
      <c r="H951" s="152">
        <v>0</v>
      </c>
      <c r="I951" s="149">
        <v>0</v>
      </c>
      <c r="J951" s="152">
        <v>0</v>
      </c>
      <c r="K951" s="149">
        <v>0</v>
      </c>
      <c r="L951" s="152">
        <v>0</v>
      </c>
      <c r="M951" s="149">
        <v>0</v>
      </c>
      <c r="N951" s="152">
        <v>0</v>
      </c>
      <c r="O951" s="149">
        <v>0</v>
      </c>
      <c r="P951" s="152">
        <v>0</v>
      </c>
      <c r="Q951" s="149">
        <v>0</v>
      </c>
      <c r="R951" s="152">
        <v>0</v>
      </c>
      <c r="S951" s="149">
        <v>0</v>
      </c>
      <c r="T951" s="152">
        <v>0</v>
      </c>
      <c r="U951" s="149">
        <v>0</v>
      </c>
      <c r="V951" s="152">
        <v>0</v>
      </c>
      <c r="W951" s="149">
        <v>0</v>
      </c>
      <c r="X951" s="152">
        <v>0</v>
      </c>
      <c r="Y951" s="149">
        <v>0</v>
      </c>
      <c r="Z951" s="152">
        <v>0</v>
      </c>
      <c r="AA951" s="149">
        <v>0</v>
      </c>
      <c r="AB951" s="152">
        <v>0</v>
      </c>
      <c r="AC951" s="58">
        <f t="shared" si="484"/>
        <v>0</v>
      </c>
      <c r="AD951" s="58"/>
      <c r="AE951" s="58"/>
    </row>
    <row r="952" spans="2:31" x14ac:dyDescent="0.3">
      <c r="B952" s="57" t="s">
        <v>23</v>
      </c>
      <c r="C952" s="57"/>
      <c r="D952" s="57"/>
      <c r="E952" s="149">
        <v>0</v>
      </c>
      <c r="F952" s="152">
        <v>0</v>
      </c>
      <c r="G952" s="149">
        <v>0</v>
      </c>
      <c r="H952" s="152">
        <v>0</v>
      </c>
      <c r="I952" s="149">
        <v>0</v>
      </c>
      <c r="J952" s="152">
        <v>0</v>
      </c>
      <c r="K952" s="149">
        <v>0</v>
      </c>
      <c r="L952" s="152">
        <v>0</v>
      </c>
      <c r="M952" s="149">
        <v>0</v>
      </c>
      <c r="N952" s="152">
        <v>0</v>
      </c>
      <c r="O952" s="149">
        <v>0</v>
      </c>
      <c r="P952" s="152">
        <v>0</v>
      </c>
      <c r="Q952" s="149">
        <v>0</v>
      </c>
      <c r="R952" s="152">
        <v>0</v>
      </c>
      <c r="S952" s="149">
        <v>0</v>
      </c>
      <c r="T952" s="152">
        <v>0</v>
      </c>
      <c r="U952" s="149">
        <v>0</v>
      </c>
      <c r="V952" s="152">
        <v>0</v>
      </c>
      <c r="W952" s="149">
        <v>0</v>
      </c>
      <c r="X952" s="152">
        <v>0</v>
      </c>
      <c r="Y952" s="149">
        <v>0</v>
      </c>
      <c r="Z952" s="152">
        <v>0</v>
      </c>
      <c r="AA952" s="149">
        <v>0</v>
      </c>
      <c r="AB952" s="152">
        <v>0</v>
      </c>
      <c r="AC952" s="58">
        <f t="shared" si="484"/>
        <v>0</v>
      </c>
      <c r="AD952" s="58"/>
      <c r="AE952" s="58"/>
    </row>
    <row r="953" spans="2:31" x14ac:dyDescent="0.3">
      <c r="B953" s="57" t="s">
        <v>24</v>
      </c>
      <c r="C953" s="57"/>
      <c r="D953" s="57"/>
      <c r="E953" s="149">
        <v>0</v>
      </c>
      <c r="F953" s="152">
        <v>0</v>
      </c>
      <c r="G953" s="149">
        <v>0</v>
      </c>
      <c r="H953" s="152">
        <v>0</v>
      </c>
      <c r="I953" s="149">
        <v>0</v>
      </c>
      <c r="J953" s="152">
        <v>0</v>
      </c>
      <c r="K953" s="149">
        <v>0</v>
      </c>
      <c r="L953" s="152">
        <v>0</v>
      </c>
      <c r="M953" s="149">
        <v>0</v>
      </c>
      <c r="N953" s="152">
        <v>0</v>
      </c>
      <c r="O953" s="149">
        <v>0</v>
      </c>
      <c r="P953" s="152">
        <v>0</v>
      </c>
      <c r="Q953" s="149">
        <v>0</v>
      </c>
      <c r="R953" s="152">
        <v>0</v>
      </c>
      <c r="S953" s="149">
        <v>0</v>
      </c>
      <c r="T953" s="152">
        <v>0</v>
      </c>
      <c r="U953" s="149">
        <v>0</v>
      </c>
      <c r="V953" s="152">
        <v>0</v>
      </c>
      <c r="W953" s="149">
        <v>0</v>
      </c>
      <c r="X953" s="152">
        <v>0</v>
      </c>
      <c r="Y953" s="149">
        <v>0</v>
      </c>
      <c r="Z953" s="152">
        <v>0</v>
      </c>
      <c r="AA953" s="149">
        <v>0</v>
      </c>
      <c r="AB953" s="152">
        <v>0</v>
      </c>
      <c r="AC953" s="58">
        <f t="shared" si="484"/>
        <v>0</v>
      </c>
      <c r="AD953" s="58"/>
      <c r="AE953" s="58"/>
    </row>
    <row r="954" spans="2:31" x14ac:dyDescent="0.3">
      <c r="B954" s="57" t="s">
        <v>25</v>
      </c>
      <c r="C954" s="57"/>
      <c r="D954" s="57"/>
      <c r="E954" s="149">
        <v>0</v>
      </c>
      <c r="F954" s="152">
        <v>0</v>
      </c>
      <c r="G954" s="149">
        <v>0</v>
      </c>
      <c r="H954" s="152">
        <v>0</v>
      </c>
      <c r="I954" s="149">
        <v>0</v>
      </c>
      <c r="J954" s="152">
        <v>0</v>
      </c>
      <c r="K954" s="149">
        <v>0</v>
      </c>
      <c r="L954" s="152">
        <v>0</v>
      </c>
      <c r="M954" s="149">
        <v>0</v>
      </c>
      <c r="N954" s="152">
        <v>0</v>
      </c>
      <c r="O954" s="149">
        <v>0</v>
      </c>
      <c r="P954" s="152">
        <v>0</v>
      </c>
      <c r="Q954" s="149">
        <v>0</v>
      </c>
      <c r="R954" s="152">
        <v>0</v>
      </c>
      <c r="S954" s="149">
        <v>0</v>
      </c>
      <c r="T954" s="152">
        <v>0</v>
      </c>
      <c r="U954" s="149">
        <v>0</v>
      </c>
      <c r="V954" s="152">
        <v>0</v>
      </c>
      <c r="W954" s="149">
        <v>0</v>
      </c>
      <c r="X954" s="152">
        <v>0</v>
      </c>
      <c r="Y954" s="149">
        <v>0</v>
      </c>
      <c r="Z954" s="152">
        <v>0</v>
      </c>
      <c r="AA954" s="149">
        <v>0</v>
      </c>
      <c r="AB954" s="152">
        <v>0</v>
      </c>
      <c r="AC954" s="58">
        <f t="shared" si="484"/>
        <v>0</v>
      </c>
      <c r="AD954" s="58"/>
      <c r="AE954" s="58"/>
    </row>
    <row r="955" spans="2:31" x14ac:dyDescent="0.3">
      <c r="B955" s="57" t="s">
        <v>26</v>
      </c>
      <c r="C955" s="57"/>
      <c r="D955" s="57"/>
      <c r="E955" s="149">
        <v>0</v>
      </c>
      <c r="F955" s="152">
        <v>0</v>
      </c>
      <c r="G955" s="149">
        <v>0</v>
      </c>
      <c r="H955" s="152">
        <v>0</v>
      </c>
      <c r="I955" s="149">
        <v>0</v>
      </c>
      <c r="J955" s="152">
        <v>0</v>
      </c>
      <c r="K955" s="149">
        <v>0</v>
      </c>
      <c r="L955" s="152">
        <v>0</v>
      </c>
      <c r="M955" s="149">
        <v>0</v>
      </c>
      <c r="N955" s="152">
        <v>0</v>
      </c>
      <c r="O955" s="149">
        <v>0</v>
      </c>
      <c r="P955" s="152">
        <v>0</v>
      </c>
      <c r="Q955" s="149">
        <v>0</v>
      </c>
      <c r="R955" s="152">
        <v>0</v>
      </c>
      <c r="S955" s="149">
        <v>0</v>
      </c>
      <c r="T955" s="152">
        <v>0</v>
      </c>
      <c r="U955" s="149">
        <v>0</v>
      </c>
      <c r="V955" s="152">
        <v>0</v>
      </c>
      <c r="W955" s="149">
        <v>0</v>
      </c>
      <c r="X955" s="152">
        <v>0</v>
      </c>
      <c r="Y955" s="149">
        <v>0</v>
      </c>
      <c r="Z955" s="152">
        <v>0</v>
      </c>
      <c r="AA955" s="149">
        <v>0</v>
      </c>
      <c r="AB955" s="152">
        <v>0</v>
      </c>
      <c r="AC955" s="58">
        <f t="shared" si="484"/>
        <v>0</v>
      </c>
      <c r="AD955" s="58"/>
      <c r="AE955" s="58"/>
    </row>
    <row r="956" spans="2:31" x14ac:dyDescent="0.3">
      <c r="B956" s="57" t="s">
        <v>27</v>
      </c>
      <c r="C956" s="57"/>
      <c r="D956" s="57"/>
      <c r="E956" s="149">
        <v>0</v>
      </c>
      <c r="F956" s="152">
        <v>0</v>
      </c>
      <c r="G956" s="149">
        <v>0</v>
      </c>
      <c r="H956" s="152">
        <v>0</v>
      </c>
      <c r="I956" s="149">
        <v>0</v>
      </c>
      <c r="J956" s="152">
        <v>0</v>
      </c>
      <c r="K956" s="149">
        <v>0</v>
      </c>
      <c r="L956" s="152">
        <v>0</v>
      </c>
      <c r="M956" s="149">
        <v>0</v>
      </c>
      <c r="N956" s="152">
        <v>0</v>
      </c>
      <c r="O956" s="149">
        <v>0</v>
      </c>
      <c r="P956" s="152">
        <v>0</v>
      </c>
      <c r="Q956" s="149">
        <v>0</v>
      </c>
      <c r="R956" s="152">
        <v>0</v>
      </c>
      <c r="S956" s="149">
        <v>0</v>
      </c>
      <c r="T956" s="152">
        <v>0</v>
      </c>
      <c r="U956" s="149">
        <v>0</v>
      </c>
      <c r="V956" s="152">
        <v>0</v>
      </c>
      <c r="W956" s="149">
        <v>0</v>
      </c>
      <c r="X956" s="152">
        <v>0</v>
      </c>
      <c r="Y956" s="149">
        <v>0</v>
      </c>
      <c r="Z956" s="152">
        <v>0</v>
      </c>
      <c r="AA956" s="149">
        <v>0</v>
      </c>
      <c r="AB956" s="152">
        <v>0</v>
      </c>
      <c r="AC956" s="58">
        <f t="shared" si="484"/>
        <v>0</v>
      </c>
      <c r="AD956" s="58"/>
      <c r="AE956" s="58"/>
    </row>
    <row r="957" spans="2:31" x14ac:dyDescent="0.3">
      <c r="B957" s="57" t="s">
        <v>28</v>
      </c>
      <c r="C957" s="57"/>
      <c r="D957" s="57"/>
      <c r="E957" s="149">
        <v>0</v>
      </c>
      <c r="F957" s="152">
        <v>0</v>
      </c>
      <c r="G957" s="149">
        <v>0</v>
      </c>
      <c r="H957" s="152">
        <v>0</v>
      </c>
      <c r="I957" s="149">
        <v>0</v>
      </c>
      <c r="J957" s="152">
        <v>0</v>
      </c>
      <c r="K957" s="149">
        <v>0</v>
      </c>
      <c r="L957" s="152">
        <v>0</v>
      </c>
      <c r="M957" s="149">
        <v>0</v>
      </c>
      <c r="N957" s="152">
        <v>0</v>
      </c>
      <c r="O957" s="149">
        <v>0</v>
      </c>
      <c r="P957" s="152">
        <v>0</v>
      </c>
      <c r="Q957" s="149">
        <v>0</v>
      </c>
      <c r="R957" s="152">
        <v>0</v>
      </c>
      <c r="S957" s="149">
        <v>0</v>
      </c>
      <c r="T957" s="152">
        <v>0</v>
      </c>
      <c r="U957" s="149">
        <v>0</v>
      </c>
      <c r="V957" s="152">
        <v>0</v>
      </c>
      <c r="W957" s="149">
        <v>0</v>
      </c>
      <c r="X957" s="152">
        <v>0</v>
      </c>
      <c r="Y957" s="149">
        <v>0</v>
      </c>
      <c r="Z957" s="152">
        <v>0</v>
      </c>
      <c r="AA957" s="149">
        <v>0</v>
      </c>
      <c r="AB957" s="152">
        <v>0</v>
      </c>
      <c r="AC957" s="58">
        <f t="shared" si="484"/>
        <v>0</v>
      </c>
      <c r="AD957" s="58"/>
      <c r="AE957" s="58"/>
    </row>
    <row r="958" spans="2:31" x14ac:dyDescent="0.3">
      <c r="B958" s="57" t="s">
        <v>98</v>
      </c>
      <c r="C958" s="57"/>
      <c r="D958" s="57"/>
      <c r="E958" s="149">
        <v>0</v>
      </c>
      <c r="F958" s="152">
        <v>0</v>
      </c>
      <c r="G958" s="149">
        <v>0</v>
      </c>
      <c r="H958" s="152">
        <v>0</v>
      </c>
      <c r="I958" s="149">
        <v>0</v>
      </c>
      <c r="J958" s="152">
        <v>0</v>
      </c>
      <c r="K958" s="149">
        <v>0</v>
      </c>
      <c r="L958" s="152">
        <v>0</v>
      </c>
      <c r="M958" s="149">
        <v>0</v>
      </c>
      <c r="N958" s="152">
        <v>0</v>
      </c>
      <c r="O958" s="149">
        <v>0</v>
      </c>
      <c r="P958" s="152">
        <v>0</v>
      </c>
      <c r="Q958" s="149">
        <v>0</v>
      </c>
      <c r="R958" s="152">
        <v>0</v>
      </c>
      <c r="S958" s="149">
        <v>0</v>
      </c>
      <c r="T958" s="152">
        <v>0</v>
      </c>
      <c r="U958" s="149">
        <v>0</v>
      </c>
      <c r="V958" s="152">
        <v>0</v>
      </c>
      <c r="W958" s="149">
        <v>0</v>
      </c>
      <c r="X958" s="152">
        <v>0</v>
      </c>
      <c r="Y958" s="149">
        <v>0</v>
      </c>
      <c r="Z958" s="152">
        <v>0</v>
      </c>
      <c r="AA958" s="149">
        <v>0</v>
      </c>
      <c r="AB958" s="152">
        <v>0</v>
      </c>
      <c r="AC958" s="58">
        <f t="shared" si="484"/>
        <v>0</v>
      </c>
      <c r="AD958" s="58"/>
      <c r="AE958" s="58"/>
    </row>
    <row r="959" spans="2:31" x14ac:dyDescent="0.3">
      <c r="B959" s="57" t="s">
        <v>29</v>
      </c>
      <c r="C959" s="57"/>
      <c r="D959" s="57"/>
      <c r="E959" s="149">
        <v>0</v>
      </c>
      <c r="F959" s="152">
        <v>0</v>
      </c>
      <c r="G959" s="149">
        <v>0</v>
      </c>
      <c r="H959" s="152">
        <v>0</v>
      </c>
      <c r="I959" s="149">
        <v>0</v>
      </c>
      <c r="J959" s="152">
        <v>0</v>
      </c>
      <c r="K959" s="149">
        <v>0</v>
      </c>
      <c r="L959" s="152">
        <v>0</v>
      </c>
      <c r="M959" s="149">
        <v>0</v>
      </c>
      <c r="N959" s="152">
        <v>0</v>
      </c>
      <c r="O959" s="149">
        <v>0</v>
      </c>
      <c r="P959" s="152">
        <v>0</v>
      </c>
      <c r="Q959" s="149">
        <v>0</v>
      </c>
      <c r="R959" s="152">
        <v>0</v>
      </c>
      <c r="S959" s="149">
        <v>0</v>
      </c>
      <c r="T959" s="152">
        <v>0</v>
      </c>
      <c r="U959" s="149">
        <v>0</v>
      </c>
      <c r="V959" s="152">
        <v>0</v>
      </c>
      <c r="W959" s="149">
        <v>0</v>
      </c>
      <c r="X959" s="152">
        <v>0</v>
      </c>
      <c r="Y959" s="149">
        <v>0</v>
      </c>
      <c r="Z959" s="152">
        <v>0</v>
      </c>
      <c r="AA959" s="149">
        <v>0</v>
      </c>
      <c r="AB959" s="152">
        <v>0</v>
      </c>
      <c r="AC959" s="58">
        <f t="shared" si="484"/>
        <v>0</v>
      </c>
      <c r="AD959" s="58"/>
      <c r="AE959" s="58"/>
    </row>
    <row r="960" spans="2:31" x14ac:dyDescent="0.3">
      <c r="B960" s="57" t="s">
        <v>30</v>
      </c>
      <c r="C960" s="57"/>
      <c r="D960" s="57"/>
      <c r="E960" s="149">
        <v>0</v>
      </c>
      <c r="F960" s="152">
        <v>0</v>
      </c>
      <c r="G960" s="149">
        <v>0</v>
      </c>
      <c r="H960" s="152">
        <v>0</v>
      </c>
      <c r="I960" s="149">
        <v>0</v>
      </c>
      <c r="J960" s="152">
        <v>0</v>
      </c>
      <c r="K960" s="149">
        <v>0</v>
      </c>
      <c r="L960" s="152">
        <v>0</v>
      </c>
      <c r="M960" s="149">
        <v>0</v>
      </c>
      <c r="N960" s="152">
        <v>0</v>
      </c>
      <c r="O960" s="149">
        <v>0</v>
      </c>
      <c r="P960" s="152">
        <v>0</v>
      </c>
      <c r="Q960" s="149">
        <v>0</v>
      </c>
      <c r="R960" s="152">
        <v>0</v>
      </c>
      <c r="S960" s="149">
        <v>0</v>
      </c>
      <c r="T960" s="152">
        <v>0</v>
      </c>
      <c r="U960" s="149">
        <v>0</v>
      </c>
      <c r="V960" s="152">
        <v>0</v>
      </c>
      <c r="W960" s="149">
        <v>0</v>
      </c>
      <c r="X960" s="152">
        <v>0</v>
      </c>
      <c r="Y960" s="149">
        <v>0</v>
      </c>
      <c r="Z960" s="152">
        <v>0</v>
      </c>
      <c r="AA960" s="149">
        <v>0</v>
      </c>
      <c r="AB960" s="152">
        <v>0</v>
      </c>
      <c r="AC960" s="58">
        <f t="shared" si="484"/>
        <v>0</v>
      </c>
      <c r="AD960" s="58"/>
      <c r="AE960" s="58"/>
    </row>
    <row r="961" spans="2:31" x14ac:dyDescent="0.3">
      <c r="B961" s="57" t="s">
        <v>31</v>
      </c>
      <c r="C961" s="57"/>
      <c r="D961" s="57"/>
      <c r="E961" s="149">
        <v>0</v>
      </c>
      <c r="F961" s="152">
        <v>0</v>
      </c>
      <c r="G961" s="149">
        <v>0</v>
      </c>
      <c r="H961" s="152">
        <v>0</v>
      </c>
      <c r="I961" s="149">
        <v>0</v>
      </c>
      <c r="J961" s="152">
        <v>0</v>
      </c>
      <c r="K961" s="149">
        <v>0</v>
      </c>
      <c r="L961" s="152">
        <v>0</v>
      </c>
      <c r="M961" s="149">
        <v>0</v>
      </c>
      <c r="N961" s="152">
        <v>0</v>
      </c>
      <c r="O961" s="149">
        <v>0</v>
      </c>
      <c r="P961" s="152">
        <v>0</v>
      </c>
      <c r="Q961" s="149">
        <v>0</v>
      </c>
      <c r="R961" s="152">
        <v>0</v>
      </c>
      <c r="S961" s="149">
        <v>0</v>
      </c>
      <c r="T961" s="152">
        <v>0</v>
      </c>
      <c r="U961" s="149">
        <v>0</v>
      </c>
      <c r="V961" s="152">
        <v>0</v>
      </c>
      <c r="W961" s="149">
        <v>0</v>
      </c>
      <c r="X961" s="152">
        <v>0</v>
      </c>
      <c r="Y961" s="149">
        <v>0</v>
      </c>
      <c r="Z961" s="152">
        <v>0</v>
      </c>
      <c r="AA961" s="149">
        <v>0</v>
      </c>
      <c r="AB961" s="152">
        <v>0</v>
      </c>
      <c r="AC961" s="58">
        <f t="shared" si="484"/>
        <v>0</v>
      </c>
      <c r="AD961" s="58"/>
      <c r="AE961" s="58"/>
    </row>
    <row r="962" spans="2:31" x14ac:dyDescent="0.3">
      <c r="B962" s="57" t="s">
        <v>32</v>
      </c>
      <c r="C962" s="57"/>
      <c r="D962" s="57"/>
      <c r="E962" s="149">
        <v>0</v>
      </c>
      <c r="F962" s="152">
        <v>0</v>
      </c>
      <c r="G962" s="149">
        <v>0</v>
      </c>
      <c r="H962" s="152">
        <v>0</v>
      </c>
      <c r="I962" s="149">
        <v>0</v>
      </c>
      <c r="J962" s="152">
        <v>0</v>
      </c>
      <c r="K962" s="149">
        <v>0</v>
      </c>
      <c r="L962" s="152">
        <v>0</v>
      </c>
      <c r="M962" s="149">
        <v>0</v>
      </c>
      <c r="N962" s="152">
        <v>0</v>
      </c>
      <c r="O962" s="149">
        <v>0</v>
      </c>
      <c r="P962" s="152">
        <v>0</v>
      </c>
      <c r="Q962" s="149">
        <v>0</v>
      </c>
      <c r="R962" s="152">
        <v>0</v>
      </c>
      <c r="S962" s="149">
        <v>0</v>
      </c>
      <c r="T962" s="152">
        <v>0</v>
      </c>
      <c r="U962" s="149">
        <v>0</v>
      </c>
      <c r="V962" s="152">
        <v>0</v>
      </c>
      <c r="W962" s="149">
        <v>0</v>
      </c>
      <c r="X962" s="152">
        <v>0</v>
      </c>
      <c r="Y962" s="149">
        <v>0</v>
      </c>
      <c r="Z962" s="152">
        <v>0</v>
      </c>
      <c r="AA962" s="149">
        <v>0</v>
      </c>
      <c r="AB962" s="152">
        <v>0</v>
      </c>
      <c r="AC962" s="58">
        <f t="shared" si="484"/>
        <v>0</v>
      </c>
      <c r="AD962" s="58"/>
      <c r="AE962" s="58"/>
    </row>
    <row r="963" spans="2:31" x14ac:dyDescent="0.3">
      <c r="B963" s="57" t="s">
        <v>33</v>
      </c>
      <c r="C963" s="57"/>
      <c r="D963" s="57"/>
      <c r="E963" s="149">
        <v>0</v>
      </c>
      <c r="F963" s="152">
        <v>0</v>
      </c>
      <c r="G963" s="149">
        <v>0</v>
      </c>
      <c r="H963" s="152">
        <v>0</v>
      </c>
      <c r="I963" s="149">
        <v>0</v>
      </c>
      <c r="J963" s="152">
        <v>0</v>
      </c>
      <c r="K963" s="149">
        <v>0</v>
      </c>
      <c r="L963" s="152">
        <v>0</v>
      </c>
      <c r="M963" s="149">
        <v>0</v>
      </c>
      <c r="N963" s="152">
        <v>0</v>
      </c>
      <c r="O963" s="149">
        <v>0</v>
      </c>
      <c r="P963" s="152">
        <v>0</v>
      </c>
      <c r="Q963" s="149">
        <v>0</v>
      </c>
      <c r="R963" s="152">
        <v>0</v>
      </c>
      <c r="S963" s="149">
        <v>0</v>
      </c>
      <c r="T963" s="152">
        <v>0</v>
      </c>
      <c r="U963" s="149">
        <v>0</v>
      </c>
      <c r="V963" s="152">
        <v>0</v>
      </c>
      <c r="W963" s="149">
        <v>0</v>
      </c>
      <c r="X963" s="152">
        <v>0</v>
      </c>
      <c r="Y963" s="149">
        <v>0</v>
      </c>
      <c r="Z963" s="152">
        <v>0</v>
      </c>
      <c r="AA963" s="149">
        <v>0</v>
      </c>
      <c r="AB963" s="152">
        <v>0</v>
      </c>
      <c r="AC963" s="58">
        <f t="shared" si="484"/>
        <v>0</v>
      </c>
      <c r="AD963" s="58"/>
      <c r="AE963" s="58"/>
    </row>
    <row r="964" spans="2:31" x14ac:dyDescent="0.3">
      <c r="B964" s="57" t="s">
        <v>34</v>
      </c>
      <c r="C964" s="57"/>
      <c r="D964" s="57"/>
      <c r="E964" s="149">
        <v>0</v>
      </c>
      <c r="F964" s="152">
        <v>0</v>
      </c>
      <c r="G964" s="149">
        <v>0</v>
      </c>
      <c r="H964" s="152">
        <v>0</v>
      </c>
      <c r="I964" s="149">
        <v>0</v>
      </c>
      <c r="J964" s="152">
        <v>0</v>
      </c>
      <c r="K964" s="149">
        <v>0</v>
      </c>
      <c r="L964" s="152">
        <v>0</v>
      </c>
      <c r="M964" s="149">
        <v>0</v>
      </c>
      <c r="N964" s="152">
        <v>0</v>
      </c>
      <c r="O964" s="149">
        <v>0</v>
      </c>
      <c r="P964" s="152">
        <v>0</v>
      </c>
      <c r="Q964" s="149">
        <v>0</v>
      </c>
      <c r="R964" s="152">
        <v>0</v>
      </c>
      <c r="S964" s="149">
        <v>0</v>
      </c>
      <c r="T964" s="152">
        <v>0</v>
      </c>
      <c r="U964" s="149">
        <v>0</v>
      </c>
      <c r="V964" s="152">
        <v>0</v>
      </c>
      <c r="W964" s="149">
        <v>0</v>
      </c>
      <c r="X964" s="152">
        <v>0</v>
      </c>
      <c r="Y964" s="149">
        <v>0</v>
      </c>
      <c r="Z964" s="152">
        <v>0</v>
      </c>
      <c r="AA964" s="149">
        <v>0</v>
      </c>
      <c r="AB964" s="152">
        <v>0</v>
      </c>
      <c r="AC964" s="58">
        <f t="shared" si="484"/>
        <v>0</v>
      </c>
      <c r="AD964" s="58"/>
      <c r="AE964" s="58"/>
    </row>
    <row r="965" spans="2:31" x14ac:dyDescent="0.3">
      <c r="B965" s="57" t="s">
        <v>35</v>
      </c>
      <c r="C965" s="57"/>
      <c r="D965" s="57"/>
      <c r="E965" s="149">
        <v>0</v>
      </c>
      <c r="F965" s="152">
        <v>0</v>
      </c>
      <c r="G965" s="149">
        <v>0</v>
      </c>
      <c r="H965" s="152">
        <v>0</v>
      </c>
      <c r="I965" s="149">
        <v>0</v>
      </c>
      <c r="J965" s="152">
        <v>0</v>
      </c>
      <c r="K965" s="149">
        <v>0</v>
      </c>
      <c r="L965" s="152">
        <v>0</v>
      </c>
      <c r="M965" s="149">
        <v>0</v>
      </c>
      <c r="N965" s="152">
        <v>0</v>
      </c>
      <c r="O965" s="149">
        <v>0</v>
      </c>
      <c r="P965" s="152">
        <v>0</v>
      </c>
      <c r="Q965" s="149">
        <v>0</v>
      </c>
      <c r="R965" s="152">
        <v>0</v>
      </c>
      <c r="S965" s="149">
        <v>0</v>
      </c>
      <c r="T965" s="152">
        <v>0</v>
      </c>
      <c r="U965" s="149">
        <v>0</v>
      </c>
      <c r="V965" s="152">
        <v>0</v>
      </c>
      <c r="W965" s="149">
        <v>0</v>
      </c>
      <c r="X965" s="152">
        <v>0</v>
      </c>
      <c r="Y965" s="149">
        <v>0</v>
      </c>
      <c r="Z965" s="152">
        <v>0</v>
      </c>
      <c r="AA965" s="149">
        <v>0</v>
      </c>
      <c r="AB965" s="152">
        <v>0</v>
      </c>
      <c r="AC965" s="58">
        <f t="shared" si="484"/>
        <v>0</v>
      </c>
      <c r="AD965" s="58"/>
      <c r="AE965" s="58"/>
    </row>
    <row r="966" spans="2:31" x14ac:dyDescent="0.3">
      <c r="B966" s="57" t="s">
        <v>36</v>
      </c>
      <c r="C966" s="57"/>
      <c r="D966" s="57"/>
      <c r="E966" s="149">
        <v>0</v>
      </c>
      <c r="F966" s="152">
        <v>0</v>
      </c>
      <c r="G966" s="149">
        <v>0</v>
      </c>
      <c r="H966" s="152">
        <v>0</v>
      </c>
      <c r="I966" s="149">
        <v>0</v>
      </c>
      <c r="J966" s="152">
        <v>0</v>
      </c>
      <c r="K966" s="149">
        <v>0</v>
      </c>
      <c r="L966" s="152">
        <v>0</v>
      </c>
      <c r="M966" s="149">
        <v>0</v>
      </c>
      <c r="N966" s="152">
        <v>0</v>
      </c>
      <c r="O966" s="149">
        <v>0</v>
      </c>
      <c r="P966" s="152">
        <v>0</v>
      </c>
      <c r="Q966" s="149">
        <v>0</v>
      </c>
      <c r="R966" s="152">
        <v>0</v>
      </c>
      <c r="S966" s="149">
        <v>0</v>
      </c>
      <c r="T966" s="152">
        <v>0</v>
      </c>
      <c r="U966" s="149">
        <v>0</v>
      </c>
      <c r="V966" s="152">
        <v>0</v>
      </c>
      <c r="W966" s="149">
        <v>0</v>
      </c>
      <c r="X966" s="152">
        <v>0</v>
      </c>
      <c r="Y966" s="149">
        <v>0</v>
      </c>
      <c r="Z966" s="152">
        <v>0</v>
      </c>
      <c r="AA966" s="149">
        <v>0</v>
      </c>
      <c r="AB966" s="152">
        <v>0</v>
      </c>
      <c r="AC966" s="58">
        <f t="shared" si="484"/>
        <v>0</v>
      </c>
      <c r="AD966" s="58"/>
      <c r="AE966" s="58"/>
    </row>
    <row r="967" spans="2:31" x14ac:dyDescent="0.3">
      <c r="B967" s="12" t="s">
        <v>86</v>
      </c>
      <c r="C967" s="12"/>
      <c r="D967" s="12"/>
      <c r="E967" s="149">
        <v>0</v>
      </c>
      <c r="F967" s="152">
        <v>0</v>
      </c>
      <c r="G967" s="149">
        <v>0</v>
      </c>
      <c r="H967" s="152">
        <v>0</v>
      </c>
      <c r="I967" s="149">
        <v>0</v>
      </c>
      <c r="J967" s="152">
        <v>0</v>
      </c>
      <c r="K967" s="149">
        <v>0</v>
      </c>
      <c r="L967" s="152">
        <v>0</v>
      </c>
      <c r="M967" s="149">
        <v>0</v>
      </c>
      <c r="N967" s="152">
        <v>0</v>
      </c>
      <c r="O967" s="149">
        <v>0</v>
      </c>
      <c r="P967" s="152">
        <v>0</v>
      </c>
      <c r="Q967" s="149">
        <v>0</v>
      </c>
      <c r="R967" s="152">
        <v>0</v>
      </c>
      <c r="S967" s="149">
        <v>0</v>
      </c>
      <c r="T967" s="152">
        <v>0</v>
      </c>
      <c r="U967" s="149">
        <v>0</v>
      </c>
      <c r="V967" s="152">
        <v>0</v>
      </c>
      <c r="W967" s="149">
        <v>0</v>
      </c>
      <c r="X967" s="152">
        <v>0</v>
      </c>
      <c r="Y967" s="149">
        <v>0</v>
      </c>
      <c r="Z967" s="152">
        <v>0</v>
      </c>
      <c r="AA967" s="149">
        <v>0</v>
      </c>
      <c r="AB967" s="152">
        <v>0</v>
      </c>
      <c r="AC967" s="58">
        <f t="shared" si="484"/>
        <v>0</v>
      </c>
      <c r="AD967" s="58"/>
      <c r="AE967" s="58"/>
    </row>
    <row r="968" spans="2:31" x14ac:dyDescent="0.3">
      <c r="B968" s="12" t="s">
        <v>87</v>
      </c>
      <c r="C968" s="12"/>
      <c r="D968" s="12"/>
      <c r="E968" s="149">
        <v>0</v>
      </c>
      <c r="F968" s="152">
        <v>0</v>
      </c>
      <c r="G968" s="149">
        <v>0</v>
      </c>
      <c r="H968" s="152">
        <v>0</v>
      </c>
      <c r="I968" s="149">
        <v>0</v>
      </c>
      <c r="J968" s="152">
        <v>0</v>
      </c>
      <c r="K968" s="149">
        <v>0</v>
      </c>
      <c r="L968" s="152">
        <v>0</v>
      </c>
      <c r="M968" s="149">
        <v>0</v>
      </c>
      <c r="N968" s="152">
        <v>0</v>
      </c>
      <c r="O968" s="149">
        <v>0</v>
      </c>
      <c r="P968" s="152">
        <v>0</v>
      </c>
      <c r="Q968" s="149">
        <v>0</v>
      </c>
      <c r="R968" s="152">
        <v>0</v>
      </c>
      <c r="S968" s="149">
        <v>0</v>
      </c>
      <c r="T968" s="152">
        <v>0</v>
      </c>
      <c r="U968" s="149">
        <v>0</v>
      </c>
      <c r="V968" s="152">
        <v>0</v>
      </c>
      <c r="W968" s="149">
        <v>0</v>
      </c>
      <c r="X968" s="152">
        <v>0</v>
      </c>
      <c r="Y968" s="149">
        <v>0</v>
      </c>
      <c r="Z968" s="152">
        <v>0</v>
      </c>
      <c r="AA968" s="149">
        <v>0</v>
      </c>
      <c r="AB968" s="152">
        <v>0</v>
      </c>
      <c r="AC968" s="58">
        <f t="shared" si="484"/>
        <v>0</v>
      </c>
      <c r="AD968" s="58"/>
      <c r="AE968" s="58"/>
    </row>
    <row r="969" spans="2:31" x14ac:dyDescent="0.3">
      <c r="B969" s="12" t="s">
        <v>100</v>
      </c>
      <c r="C969" s="12"/>
      <c r="D969" s="12"/>
      <c r="E969" s="149">
        <v>0</v>
      </c>
      <c r="F969" s="152">
        <v>0</v>
      </c>
      <c r="G969" s="149">
        <v>0</v>
      </c>
      <c r="H969" s="152">
        <v>0</v>
      </c>
      <c r="I969" s="149">
        <v>0</v>
      </c>
      <c r="J969" s="152">
        <v>0</v>
      </c>
      <c r="K969" s="149">
        <v>0</v>
      </c>
      <c r="L969" s="152">
        <v>0</v>
      </c>
      <c r="M969" s="149">
        <v>0</v>
      </c>
      <c r="N969" s="152">
        <v>0</v>
      </c>
      <c r="O969" s="149">
        <v>0</v>
      </c>
      <c r="P969" s="152">
        <v>0</v>
      </c>
      <c r="Q969" s="149">
        <v>0</v>
      </c>
      <c r="R969" s="152">
        <v>0</v>
      </c>
      <c r="S969" s="149">
        <v>0</v>
      </c>
      <c r="T969" s="152">
        <v>0</v>
      </c>
      <c r="U969" s="149">
        <v>0</v>
      </c>
      <c r="V969" s="152">
        <v>0</v>
      </c>
      <c r="W969" s="149">
        <v>0</v>
      </c>
      <c r="X969" s="152">
        <v>0</v>
      </c>
      <c r="Y969" s="149">
        <v>0</v>
      </c>
      <c r="Z969" s="152">
        <v>0</v>
      </c>
      <c r="AA969" s="149">
        <v>0</v>
      </c>
      <c r="AB969" s="152">
        <v>0</v>
      </c>
      <c r="AC969" s="58">
        <f t="shared" si="484"/>
        <v>0</v>
      </c>
      <c r="AD969" s="58"/>
      <c r="AE969" s="58"/>
    </row>
    <row r="970" spans="2:31" x14ac:dyDescent="0.3">
      <c r="B970" s="13" t="s">
        <v>2</v>
      </c>
      <c r="C970" s="13"/>
      <c r="D970" s="13"/>
      <c r="E970" s="14">
        <f>SUM(E932:E969)</f>
        <v>0</v>
      </c>
      <c r="F970" s="14">
        <f t="shared" ref="F970" si="485">SUM(F932:F969)</f>
        <v>0</v>
      </c>
      <c r="G970" s="14">
        <f t="shared" ref="G970" si="486">SUM(G932:G969)</f>
        <v>0</v>
      </c>
      <c r="H970" s="14">
        <f t="shared" ref="H970" si="487">SUM(H932:H969)</f>
        <v>0</v>
      </c>
      <c r="I970" s="14">
        <f t="shared" ref="I970" si="488">SUM(I932:I969)</f>
        <v>0</v>
      </c>
      <c r="J970" s="14">
        <f t="shared" ref="J970" si="489">SUM(J932:J969)</f>
        <v>0</v>
      </c>
      <c r="K970" s="14">
        <f t="shared" ref="K970" si="490">SUM(K932:K969)</f>
        <v>0</v>
      </c>
      <c r="L970" s="14">
        <f t="shared" ref="L970" si="491">SUM(L932:L969)</f>
        <v>0</v>
      </c>
      <c r="M970" s="14">
        <f t="shared" ref="M970" si="492">SUM(M932:M969)</f>
        <v>0</v>
      </c>
      <c r="N970" s="14">
        <f t="shared" ref="N970" si="493">SUM(N932:N969)</f>
        <v>0</v>
      </c>
      <c r="O970" s="14">
        <f t="shared" ref="O970" si="494">SUM(O932:O969)</f>
        <v>0</v>
      </c>
      <c r="P970" s="14">
        <f t="shared" ref="P970" si="495">SUM(P932:P969)</f>
        <v>0</v>
      </c>
      <c r="Q970" s="14">
        <f t="shared" ref="Q970" si="496">SUM(Q932:Q969)</f>
        <v>0</v>
      </c>
      <c r="R970" s="14">
        <f t="shared" ref="R970" si="497">SUM(R932:R969)</f>
        <v>0</v>
      </c>
      <c r="S970" s="14">
        <f t="shared" ref="S970" si="498">SUM(S932:S969)</f>
        <v>26.751166666666666</v>
      </c>
      <c r="T970" s="14">
        <f t="shared" ref="T970" si="499">SUM(T932:T969)</f>
        <v>54.235833333333332</v>
      </c>
      <c r="U970" s="14">
        <f t="shared" ref="U970" si="500">SUM(U932:U969)</f>
        <v>135.56133333333335</v>
      </c>
      <c r="V970" s="14">
        <f t="shared" ref="V970" si="501">SUM(V932:V969)</f>
        <v>96.188333333333318</v>
      </c>
      <c r="W970" s="14">
        <f t="shared" ref="W970" si="502">SUM(W932:W969)</f>
        <v>48.178333333333335</v>
      </c>
      <c r="X970" s="14">
        <f t="shared" ref="X970" si="503">SUM(X932:X969)</f>
        <v>0</v>
      </c>
      <c r="Y970" s="14">
        <f t="shared" ref="Y970" si="504">SUM(Y932:Y969)</f>
        <v>38.471666666666671</v>
      </c>
      <c r="Z970" s="14">
        <f t="shared" ref="Z970" si="505">SUM(Z932:Z969)</f>
        <v>28.1265</v>
      </c>
      <c r="AA970" s="14">
        <f t="shared" ref="AA970" si="506">SUM(AA932:AA969)</f>
        <v>30.150333333333332</v>
      </c>
      <c r="AB970" s="14">
        <f t="shared" ref="AB970" si="507">SUM(AB932:AB969)</f>
        <v>19.703000000000003</v>
      </c>
      <c r="AC970" s="63">
        <f>SUM(AC932:AE969)</f>
        <v>477.36650000000009</v>
      </c>
      <c r="AD970" s="63"/>
      <c r="AE970" s="63"/>
    </row>
    <row r="973" spans="2:31" x14ac:dyDescent="0.3">
      <c r="B973" s="8">
        <f>'Resumen-Mensual'!$AA$22</f>
        <v>45008</v>
      </c>
    </row>
    <row r="974" spans="2:31" x14ac:dyDescent="0.3">
      <c r="B974" s="8"/>
    </row>
    <row r="975" spans="2:31" x14ac:dyDescent="0.3">
      <c r="B975" s="9" t="s">
        <v>81</v>
      </c>
      <c r="C975" s="10"/>
      <c r="D975" s="10"/>
      <c r="E975" s="11">
        <v>1</v>
      </c>
      <c r="F975" s="11">
        <v>2</v>
      </c>
      <c r="G975" s="11">
        <v>3</v>
      </c>
      <c r="H975" s="11">
        <v>4</v>
      </c>
      <c r="I975" s="11">
        <v>5</v>
      </c>
      <c r="J975" s="11">
        <v>6</v>
      </c>
      <c r="K975" s="11">
        <v>7</v>
      </c>
      <c r="L975" s="11">
        <v>8</v>
      </c>
      <c r="M975" s="11">
        <v>9</v>
      </c>
      <c r="N975" s="11">
        <v>10</v>
      </c>
      <c r="O975" s="11">
        <v>11</v>
      </c>
      <c r="P975" s="11">
        <v>12</v>
      </c>
      <c r="Q975" s="11">
        <v>13</v>
      </c>
      <c r="R975" s="11">
        <v>14</v>
      </c>
      <c r="S975" s="11">
        <v>15</v>
      </c>
      <c r="T975" s="11">
        <v>16</v>
      </c>
      <c r="U975" s="11">
        <v>17</v>
      </c>
      <c r="V975" s="11">
        <v>18</v>
      </c>
      <c r="W975" s="11">
        <v>19</v>
      </c>
      <c r="X975" s="11">
        <v>20</v>
      </c>
      <c r="Y975" s="11">
        <v>21</v>
      </c>
      <c r="Z975" s="11">
        <v>22</v>
      </c>
      <c r="AA975" s="11">
        <v>23</v>
      </c>
      <c r="AB975" s="11">
        <v>24</v>
      </c>
      <c r="AC975" s="61" t="s">
        <v>2</v>
      </c>
      <c r="AD975" s="61"/>
      <c r="AE975" s="61"/>
    </row>
    <row r="976" spans="2:31" x14ac:dyDescent="0.3">
      <c r="B976" s="57" t="s">
        <v>4</v>
      </c>
      <c r="C976" s="57"/>
      <c r="D976" s="57"/>
      <c r="E976" s="154">
        <v>0</v>
      </c>
      <c r="F976" s="155">
        <v>0</v>
      </c>
      <c r="G976" s="154">
        <v>0</v>
      </c>
      <c r="H976" s="155">
        <v>0</v>
      </c>
      <c r="I976" s="154">
        <v>0</v>
      </c>
      <c r="J976" s="155">
        <v>0</v>
      </c>
      <c r="K976" s="154">
        <v>0</v>
      </c>
      <c r="L976" s="155">
        <v>0</v>
      </c>
      <c r="M976" s="154">
        <v>0</v>
      </c>
      <c r="N976" s="155">
        <v>0</v>
      </c>
      <c r="O976" s="154">
        <v>0</v>
      </c>
      <c r="P976" s="155">
        <v>0</v>
      </c>
      <c r="Q976" s="154">
        <v>0</v>
      </c>
      <c r="R976" s="155">
        <v>0</v>
      </c>
      <c r="S976" s="154">
        <v>0</v>
      </c>
      <c r="T976" s="155">
        <v>0</v>
      </c>
      <c r="U976" s="154">
        <v>0</v>
      </c>
      <c r="V976" s="155">
        <v>1.784333333333334</v>
      </c>
      <c r="W976" s="154">
        <v>1.5055000000000003</v>
      </c>
      <c r="X976" s="155">
        <v>0</v>
      </c>
      <c r="Y976" s="154">
        <v>1.5881666666666656</v>
      </c>
      <c r="Z976" s="155">
        <v>0.15566666666666668</v>
      </c>
      <c r="AA976" s="154">
        <v>2.2094999999999998</v>
      </c>
      <c r="AB976" s="155">
        <v>0.90233333333333299</v>
      </c>
      <c r="AC976" s="58">
        <f>SUM(E976:AB976)</f>
        <v>8.1455000000000002</v>
      </c>
      <c r="AD976" s="58"/>
      <c r="AE976" s="58"/>
    </row>
    <row r="977" spans="2:31" x14ac:dyDescent="0.3">
      <c r="B977" s="57" t="s">
        <v>5</v>
      </c>
      <c r="C977" s="57"/>
      <c r="D977" s="57"/>
      <c r="E977" s="153">
        <v>0</v>
      </c>
      <c r="F977" s="156">
        <v>0</v>
      </c>
      <c r="G977" s="153">
        <v>0</v>
      </c>
      <c r="H977" s="156">
        <v>0</v>
      </c>
      <c r="I977" s="153">
        <v>0</v>
      </c>
      <c r="J977" s="156">
        <v>0</v>
      </c>
      <c r="K977" s="153">
        <v>0</v>
      </c>
      <c r="L977" s="156">
        <v>0</v>
      </c>
      <c r="M977" s="153">
        <v>0</v>
      </c>
      <c r="N977" s="156">
        <v>0</v>
      </c>
      <c r="O977" s="153">
        <v>0</v>
      </c>
      <c r="P977" s="156">
        <v>0</v>
      </c>
      <c r="Q977" s="153">
        <v>0</v>
      </c>
      <c r="R977" s="156">
        <v>0</v>
      </c>
      <c r="S977" s="153">
        <v>15.076999999999993</v>
      </c>
      <c r="T977" s="156">
        <v>25.357166666666668</v>
      </c>
      <c r="U977" s="153">
        <v>30.216166666666677</v>
      </c>
      <c r="V977" s="156">
        <v>37.376833333333337</v>
      </c>
      <c r="W977" s="153">
        <v>16.659500000000001</v>
      </c>
      <c r="X977" s="156">
        <v>0</v>
      </c>
      <c r="Y977" s="153">
        <v>9.1631666666666636</v>
      </c>
      <c r="Z977" s="156">
        <v>0</v>
      </c>
      <c r="AA977" s="153">
        <v>0</v>
      </c>
      <c r="AB977" s="156">
        <v>0</v>
      </c>
      <c r="AC977" s="58">
        <f t="shared" ref="AC977:AC1013" si="508">SUM(E977:AB977)</f>
        <v>133.84983333333332</v>
      </c>
      <c r="AD977" s="58"/>
      <c r="AE977" s="58"/>
    </row>
    <row r="978" spans="2:31" x14ac:dyDescent="0.3">
      <c r="B978" s="57" t="s">
        <v>6</v>
      </c>
      <c r="C978" s="57"/>
      <c r="D978" s="57"/>
      <c r="E978" s="153">
        <v>0</v>
      </c>
      <c r="F978" s="156">
        <v>0</v>
      </c>
      <c r="G978" s="153">
        <v>0</v>
      </c>
      <c r="H978" s="156">
        <v>0</v>
      </c>
      <c r="I978" s="153">
        <v>0</v>
      </c>
      <c r="J978" s="156">
        <v>0</v>
      </c>
      <c r="K978" s="153">
        <v>0</v>
      </c>
      <c r="L978" s="156">
        <v>0</v>
      </c>
      <c r="M978" s="153">
        <v>0</v>
      </c>
      <c r="N978" s="156">
        <v>0</v>
      </c>
      <c r="O978" s="153">
        <v>0</v>
      </c>
      <c r="P978" s="156">
        <v>0</v>
      </c>
      <c r="Q978" s="153">
        <v>0</v>
      </c>
      <c r="R978" s="156">
        <v>0</v>
      </c>
      <c r="S978" s="153">
        <v>0</v>
      </c>
      <c r="T978" s="156">
        <v>0</v>
      </c>
      <c r="U978" s="153">
        <v>0</v>
      </c>
      <c r="V978" s="156">
        <v>22.83816666666667</v>
      </c>
      <c r="W978" s="153">
        <v>3.0791666666666662</v>
      </c>
      <c r="X978" s="156">
        <v>0</v>
      </c>
      <c r="Y978" s="153">
        <v>5.8151666666666681</v>
      </c>
      <c r="Z978" s="156">
        <v>15.432666666666668</v>
      </c>
      <c r="AA978" s="153">
        <v>11.765999999999998</v>
      </c>
      <c r="AB978" s="156">
        <v>4.4064999999999968</v>
      </c>
      <c r="AC978" s="58">
        <f t="shared" si="508"/>
        <v>63.337666666666664</v>
      </c>
      <c r="AD978" s="58"/>
      <c r="AE978" s="58"/>
    </row>
    <row r="979" spans="2:31" x14ac:dyDescent="0.3">
      <c r="B979" s="57" t="s">
        <v>99</v>
      </c>
      <c r="C979" s="57"/>
      <c r="D979" s="57"/>
      <c r="E979" s="153">
        <v>0</v>
      </c>
      <c r="F979" s="156">
        <v>0</v>
      </c>
      <c r="G979" s="153">
        <v>0</v>
      </c>
      <c r="H979" s="156">
        <v>0</v>
      </c>
      <c r="I979" s="153">
        <v>0</v>
      </c>
      <c r="J979" s="156">
        <v>0</v>
      </c>
      <c r="K979" s="153">
        <v>0</v>
      </c>
      <c r="L979" s="156">
        <v>0</v>
      </c>
      <c r="M979" s="153">
        <v>0</v>
      </c>
      <c r="N979" s="156">
        <v>0</v>
      </c>
      <c r="O979" s="153">
        <v>0</v>
      </c>
      <c r="P979" s="156">
        <v>0</v>
      </c>
      <c r="Q979" s="153">
        <v>0</v>
      </c>
      <c r="R979" s="156">
        <v>0</v>
      </c>
      <c r="S979" s="153">
        <v>0</v>
      </c>
      <c r="T979" s="156">
        <v>0</v>
      </c>
      <c r="U979" s="153">
        <v>0</v>
      </c>
      <c r="V979" s="156">
        <v>0</v>
      </c>
      <c r="W979" s="153">
        <v>13.259999999999994</v>
      </c>
      <c r="X979" s="156">
        <v>0</v>
      </c>
      <c r="Y979" s="153">
        <v>21.155666666666658</v>
      </c>
      <c r="Z979" s="156">
        <v>7.0898333333333321</v>
      </c>
      <c r="AA979" s="153">
        <v>2.3618333333333337</v>
      </c>
      <c r="AB979" s="156">
        <v>6.0886666666666702</v>
      </c>
      <c r="AC979" s="58">
        <f t="shared" si="508"/>
        <v>49.955999999999989</v>
      </c>
      <c r="AD979" s="58"/>
      <c r="AE979" s="58"/>
    </row>
    <row r="980" spans="2:31" x14ac:dyDescent="0.3">
      <c r="B980" s="57" t="s">
        <v>7</v>
      </c>
      <c r="C980" s="57"/>
      <c r="D980" s="57"/>
      <c r="E980" s="153">
        <v>0</v>
      </c>
      <c r="F980" s="156">
        <v>0</v>
      </c>
      <c r="G980" s="153">
        <v>0</v>
      </c>
      <c r="H980" s="156">
        <v>0</v>
      </c>
      <c r="I980" s="153">
        <v>0</v>
      </c>
      <c r="J980" s="156">
        <v>0</v>
      </c>
      <c r="K980" s="153">
        <v>0</v>
      </c>
      <c r="L980" s="156">
        <v>0</v>
      </c>
      <c r="M980" s="153">
        <v>0</v>
      </c>
      <c r="N980" s="156">
        <v>0</v>
      </c>
      <c r="O980" s="153">
        <v>0</v>
      </c>
      <c r="P980" s="156">
        <v>0</v>
      </c>
      <c r="Q980" s="153">
        <v>0</v>
      </c>
      <c r="R980" s="156">
        <v>0</v>
      </c>
      <c r="S980" s="153">
        <v>0</v>
      </c>
      <c r="T980" s="156">
        <v>3.2150000000000056</v>
      </c>
      <c r="U980" s="153">
        <v>10.805333333333328</v>
      </c>
      <c r="V980" s="156">
        <v>8.628000000000009</v>
      </c>
      <c r="W980" s="153">
        <v>2.1411666666666673</v>
      </c>
      <c r="X980" s="156">
        <v>0</v>
      </c>
      <c r="Y980" s="153">
        <v>10.579833333333331</v>
      </c>
      <c r="Z980" s="156">
        <v>28.504833333333334</v>
      </c>
      <c r="AA980" s="153">
        <v>17.977833333333333</v>
      </c>
      <c r="AB980" s="156">
        <v>7.7626666666666653</v>
      </c>
      <c r="AC980" s="58">
        <f t="shared" si="508"/>
        <v>89.614666666666665</v>
      </c>
      <c r="AD980" s="58"/>
      <c r="AE980" s="58"/>
    </row>
    <row r="981" spans="2:31" x14ac:dyDescent="0.3">
      <c r="B981" s="57" t="s">
        <v>8</v>
      </c>
      <c r="C981" s="57"/>
      <c r="D981" s="57"/>
      <c r="E981" s="153">
        <v>0</v>
      </c>
      <c r="F981" s="156">
        <v>0</v>
      </c>
      <c r="G981" s="153">
        <v>0</v>
      </c>
      <c r="H981" s="156">
        <v>0</v>
      </c>
      <c r="I981" s="153">
        <v>0</v>
      </c>
      <c r="J981" s="156">
        <v>0</v>
      </c>
      <c r="K981" s="153">
        <v>0</v>
      </c>
      <c r="L981" s="156">
        <v>0</v>
      </c>
      <c r="M981" s="153">
        <v>0</v>
      </c>
      <c r="N981" s="156">
        <v>0</v>
      </c>
      <c r="O981" s="153">
        <v>0</v>
      </c>
      <c r="P981" s="156">
        <v>0</v>
      </c>
      <c r="Q981" s="153">
        <v>0</v>
      </c>
      <c r="R981" s="156">
        <v>0</v>
      </c>
      <c r="S981" s="153">
        <v>5.3213333333333273</v>
      </c>
      <c r="T981" s="156">
        <v>11.069833333333321</v>
      </c>
      <c r="U981" s="153">
        <v>11.299999999999995</v>
      </c>
      <c r="V981" s="156">
        <v>9.8999999999999879</v>
      </c>
      <c r="W981" s="153">
        <v>0.31666666666666671</v>
      </c>
      <c r="X981" s="156">
        <v>0</v>
      </c>
      <c r="Y981" s="153">
        <v>1.5446666666666664</v>
      </c>
      <c r="Z981" s="156">
        <v>1.1281666666666672</v>
      </c>
      <c r="AA981" s="153">
        <v>3.0559999999999987</v>
      </c>
      <c r="AB981" s="156">
        <v>8.7788333333333295</v>
      </c>
      <c r="AC981" s="58">
        <f t="shared" si="508"/>
        <v>52.415499999999966</v>
      </c>
      <c r="AD981" s="58"/>
      <c r="AE981" s="58"/>
    </row>
    <row r="982" spans="2:31" x14ac:dyDescent="0.3">
      <c r="B982" s="57" t="s">
        <v>9</v>
      </c>
      <c r="C982" s="57"/>
      <c r="D982" s="57"/>
      <c r="E982" s="153">
        <v>0</v>
      </c>
      <c r="F982" s="156">
        <v>0</v>
      </c>
      <c r="G982" s="153">
        <v>0</v>
      </c>
      <c r="H982" s="156">
        <v>0</v>
      </c>
      <c r="I982" s="153">
        <v>0</v>
      </c>
      <c r="J982" s="156">
        <v>0</v>
      </c>
      <c r="K982" s="153">
        <v>0</v>
      </c>
      <c r="L982" s="156">
        <v>0</v>
      </c>
      <c r="M982" s="153">
        <v>0</v>
      </c>
      <c r="N982" s="156">
        <v>0</v>
      </c>
      <c r="O982" s="153">
        <v>0</v>
      </c>
      <c r="P982" s="156">
        <v>0</v>
      </c>
      <c r="Q982" s="153">
        <v>0</v>
      </c>
      <c r="R982" s="156">
        <v>0</v>
      </c>
      <c r="S982" s="153">
        <v>2.5443333333333329</v>
      </c>
      <c r="T982" s="156">
        <v>4.7783333333333315</v>
      </c>
      <c r="U982" s="153">
        <v>6.7414999999999994</v>
      </c>
      <c r="V982" s="156">
        <v>1.8146666666666662</v>
      </c>
      <c r="W982" s="153">
        <v>3.8143333333333342</v>
      </c>
      <c r="X982" s="156">
        <v>0</v>
      </c>
      <c r="Y982" s="153">
        <v>0</v>
      </c>
      <c r="Z982" s="156">
        <v>0</v>
      </c>
      <c r="AA982" s="153">
        <v>0</v>
      </c>
      <c r="AB982" s="156">
        <v>0</v>
      </c>
      <c r="AC982" s="58">
        <f t="shared" si="508"/>
        <v>19.693166666666666</v>
      </c>
      <c r="AD982" s="58"/>
      <c r="AE982" s="58"/>
    </row>
    <row r="983" spans="2:31" x14ac:dyDescent="0.3">
      <c r="B983" s="57" t="s">
        <v>10</v>
      </c>
      <c r="C983" s="57"/>
      <c r="D983" s="57"/>
      <c r="E983" s="153">
        <v>0</v>
      </c>
      <c r="F983" s="156">
        <v>0</v>
      </c>
      <c r="G983" s="153">
        <v>0</v>
      </c>
      <c r="H983" s="156">
        <v>0</v>
      </c>
      <c r="I983" s="153">
        <v>0</v>
      </c>
      <c r="J983" s="156">
        <v>0</v>
      </c>
      <c r="K983" s="153">
        <v>0</v>
      </c>
      <c r="L983" s="156">
        <v>0</v>
      </c>
      <c r="M983" s="153">
        <v>0</v>
      </c>
      <c r="N983" s="156">
        <v>0</v>
      </c>
      <c r="O983" s="153">
        <v>0</v>
      </c>
      <c r="P983" s="156">
        <v>0</v>
      </c>
      <c r="Q983" s="153">
        <v>0</v>
      </c>
      <c r="R983" s="156">
        <v>0</v>
      </c>
      <c r="S983" s="153">
        <v>10.165666666666665</v>
      </c>
      <c r="T983" s="156">
        <v>8.3309999999999977</v>
      </c>
      <c r="U983" s="153">
        <v>9.5668333333333333</v>
      </c>
      <c r="V983" s="156">
        <v>19.168666666666674</v>
      </c>
      <c r="W983" s="153">
        <v>13.737500000000004</v>
      </c>
      <c r="X983" s="156">
        <v>0</v>
      </c>
      <c r="Y983" s="153">
        <v>0</v>
      </c>
      <c r="Z983" s="156">
        <v>0</v>
      </c>
      <c r="AA983" s="153">
        <v>0</v>
      </c>
      <c r="AB983" s="156">
        <v>0</v>
      </c>
      <c r="AC983" s="58">
        <f t="shared" si="508"/>
        <v>60.969666666666676</v>
      </c>
      <c r="AD983" s="58"/>
      <c r="AE983" s="58"/>
    </row>
    <row r="984" spans="2:31" x14ac:dyDescent="0.3">
      <c r="B984" s="57" t="s">
        <v>11</v>
      </c>
      <c r="C984" s="57"/>
      <c r="D984" s="57"/>
      <c r="E984" s="153">
        <v>0</v>
      </c>
      <c r="F984" s="156">
        <v>0</v>
      </c>
      <c r="G984" s="153">
        <v>0</v>
      </c>
      <c r="H984" s="156">
        <v>0</v>
      </c>
      <c r="I984" s="153">
        <v>0</v>
      </c>
      <c r="J984" s="156">
        <v>0</v>
      </c>
      <c r="K984" s="153">
        <v>0</v>
      </c>
      <c r="L984" s="156">
        <v>0</v>
      </c>
      <c r="M984" s="153">
        <v>0</v>
      </c>
      <c r="N984" s="156">
        <v>0</v>
      </c>
      <c r="O984" s="153">
        <v>0</v>
      </c>
      <c r="P984" s="156">
        <v>0</v>
      </c>
      <c r="Q984" s="153">
        <v>0</v>
      </c>
      <c r="R984" s="156">
        <v>0</v>
      </c>
      <c r="S984" s="153">
        <v>7.9279999999999999</v>
      </c>
      <c r="T984" s="156">
        <v>8.2873333333333452</v>
      </c>
      <c r="U984" s="153">
        <v>11.524000000000008</v>
      </c>
      <c r="V984" s="156">
        <v>18.94566666666665</v>
      </c>
      <c r="W984" s="153">
        <v>12.355333333333327</v>
      </c>
      <c r="X984" s="156">
        <v>0</v>
      </c>
      <c r="Y984" s="153">
        <v>0</v>
      </c>
      <c r="Z984" s="156">
        <v>0</v>
      </c>
      <c r="AA984" s="153">
        <v>0</v>
      </c>
      <c r="AB984" s="156">
        <v>0</v>
      </c>
      <c r="AC984" s="58">
        <f t="shared" si="508"/>
        <v>59.040333333333329</v>
      </c>
      <c r="AD984" s="58"/>
      <c r="AE984" s="58"/>
    </row>
    <row r="985" spans="2:31" x14ac:dyDescent="0.3">
      <c r="B985" s="57" t="s">
        <v>12</v>
      </c>
      <c r="C985" s="57"/>
      <c r="D985" s="57"/>
      <c r="E985" s="153">
        <v>0</v>
      </c>
      <c r="F985" s="156">
        <v>0</v>
      </c>
      <c r="G985" s="153">
        <v>0</v>
      </c>
      <c r="H985" s="156">
        <v>0</v>
      </c>
      <c r="I985" s="153">
        <v>0</v>
      </c>
      <c r="J985" s="156">
        <v>0</v>
      </c>
      <c r="K985" s="153">
        <v>0</v>
      </c>
      <c r="L985" s="156">
        <v>0</v>
      </c>
      <c r="M985" s="153">
        <v>0</v>
      </c>
      <c r="N985" s="156">
        <v>0</v>
      </c>
      <c r="O985" s="153">
        <v>0</v>
      </c>
      <c r="P985" s="156">
        <v>0</v>
      </c>
      <c r="Q985" s="153">
        <v>0</v>
      </c>
      <c r="R985" s="156">
        <v>0</v>
      </c>
      <c r="S985" s="153">
        <v>9.297333333333329</v>
      </c>
      <c r="T985" s="156">
        <v>11.154499999999997</v>
      </c>
      <c r="U985" s="153">
        <v>15.222666666666665</v>
      </c>
      <c r="V985" s="156">
        <v>24.700833333333328</v>
      </c>
      <c r="W985" s="153">
        <v>17.25</v>
      </c>
      <c r="X985" s="156">
        <v>0</v>
      </c>
      <c r="Y985" s="153">
        <v>0</v>
      </c>
      <c r="Z985" s="156">
        <v>0</v>
      </c>
      <c r="AA985" s="153">
        <v>0</v>
      </c>
      <c r="AB985" s="156">
        <v>0</v>
      </c>
      <c r="AC985" s="58">
        <f t="shared" si="508"/>
        <v>77.625333333333316</v>
      </c>
      <c r="AD985" s="58"/>
      <c r="AE985" s="58"/>
    </row>
    <row r="986" spans="2:31" x14ac:dyDescent="0.3">
      <c r="B986" s="57" t="s">
        <v>13</v>
      </c>
      <c r="C986" s="57"/>
      <c r="D986" s="57"/>
      <c r="E986" s="153">
        <v>0</v>
      </c>
      <c r="F986" s="156">
        <v>0</v>
      </c>
      <c r="G986" s="153">
        <v>0</v>
      </c>
      <c r="H986" s="156">
        <v>0</v>
      </c>
      <c r="I986" s="153">
        <v>0</v>
      </c>
      <c r="J986" s="156">
        <v>0</v>
      </c>
      <c r="K986" s="153">
        <v>0</v>
      </c>
      <c r="L986" s="156">
        <v>0</v>
      </c>
      <c r="M986" s="153">
        <v>0</v>
      </c>
      <c r="N986" s="156">
        <v>0</v>
      </c>
      <c r="O986" s="153">
        <v>0</v>
      </c>
      <c r="P986" s="156">
        <v>0</v>
      </c>
      <c r="Q986" s="153">
        <v>0</v>
      </c>
      <c r="R986" s="156">
        <v>0</v>
      </c>
      <c r="S986" s="153">
        <v>6.9168333333333338</v>
      </c>
      <c r="T986" s="156">
        <v>11.197166666666666</v>
      </c>
      <c r="U986" s="153">
        <v>12.319666666666668</v>
      </c>
      <c r="V986" s="156">
        <v>22.529499999999999</v>
      </c>
      <c r="W986" s="153">
        <v>4.6686666666666667</v>
      </c>
      <c r="X986" s="156">
        <v>0</v>
      </c>
      <c r="Y986" s="153">
        <v>0</v>
      </c>
      <c r="Z986" s="156">
        <v>0</v>
      </c>
      <c r="AA986" s="153">
        <v>0</v>
      </c>
      <c r="AB986" s="156">
        <v>0</v>
      </c>
      <c r="AC986" s="58">
        <f t="shared" si="508"/>
        <v>57.631833333333333</v>
      </c>
      <c r="AD986" s="58"/>
      <c r="AE986" s="58"/>
    </row>
    <row r="987" spans="2:31" x14ac:dyDescent="0.3">
      <c r="B987" s="57" t="s">
        <v>14</v>
      </c>
      <c r="C987" s="57"/>
      <c r="D987" s="57"/>
      <c r="E987" s="153">
        <v>0</v>
      </c>
      <c r="F987" s="156">
        <v>0</v>
      </c>
      <c r="G987" s="153">
        <v>0</v>
      </c>
      <c r="H987" s="156">
        <v>0</v>
      </c>
      <c r="I987" s="153">
        <v>0</v>
      </c>
      <c r="J987" s="156">
        <v>0</v>
      </c>
      <c r="K987" s="153">
        <v>0</v>
      </c>
      <c r="L987" s="156">
        <v>0</v>
      </c>
      <c r="M987" s="153">
        <v>0</v>
      </c>
      <c r="N987" s="156">
        <v>0</v>
      </c>
      <c r="O987" s="153">
        <v>0</v>
      </c>
      <c r="P987" s="156">
        <v>0</v>
      </c>
      <c r="Q987" s="153">
        <v>0</v>
      </c>
      <c r="R987" s="156">
        <v>0</v>
      </c>
      <c r="S987" s="153">
        <v>1.8656666666666695</v>
      </c>
      <c r="T987" s="156">
        <v>1.8299999999999985</v>
      </c>
      <c r="U987" s="153">
        <v>1.930000000000003</v>
      </c>
      <c r="V987" s="156">
        <v>2.0300000000000007</v>
      </c>
      <c r="W987" s="153">
        <v>1.0778333333333328</v>
      </c>
      <c r="X987" s="156">
        <v>0</v>
      </c>
      <c r="Y987" s="153">
        <v>0</v>
      </c>
      <c r="Z987" s="156">
        <v>0</v>
      </c>
      <c r="AA987" s="153">
        <v>0</v>
      </c>
      <c r="AB987" s="156">
        <v>0</v>
      </c>
      <c r="AC987" s="58">
        <f t="shared" si="508"/>
        <v>8.7335000000000047</v>
      </c>
      <c r="AD987" s="58"/>
      <c r="AE987" s="58"/>
    </row>
    <row r="988" spans="2:31" x14ac:dyDescent="0.3">
      <c r="B988" s="57" t="s">
        <v>15</v>
      </c>
      <c r="C988" s="57"/>
      <c r="D988" s="57"/>
      <c r="E988" s="153">
        <v>0</v>
      </c>
      <c r="F988" s="156">
        <v>0</v>
      </c>
      <c r="G988" s="153">
        <v>0</v>
      </c>
      <c r="H988" s="156">
        <v>0</v>
      </c>
      <c r="I988" s="153">
        <v>0</v>
      </c>
      <c r="J988" s="156">
        <v>0</v>
      </c>
      <c r="K988" s="153">
        <v>0</v>
      </c>
      <c r="L988" s="156">
        <v>0</v>
      </c>
      <c r="M988" s="153">
        <v>0</v>
      </c>
      <c r="N988" s="156">
        <v>0</v>
      </c>
      <c r="O988" s="153">
        <v>0</v>
      </c>
      <c r="P988" s="156">
        <v>0</v>
      </c>
      <c r="Q988" s="153">
        <v>0</v>
      </c>
      <c r="R988" s="156">
        <v>0</v>
      </c>
      <c r="S988" s="153">
        <v>0</v>
      </c>
      <c r="T988" s="156">
        <v>0</v>
      </c>
      <c r="U988" s="153">
        <v>0.16449999999999995</v>
      </c>
      <c r="V988" s="156">
        <v>0</v>
      </c>
      <c r="W988" s="153">
        <v>1.2873333333333339</v>
      </c>
      <c r="X988" s="156">
        <v>0</v>
      </c>
      <c r="Y988" s="153">
        <v>0</v>
      </c>
      <c r="Z988" s="156">
        <v>0</v>
      </c>
      <c r="AA988" s="153">
        <v>0</v>
      </c>
      <c r="AB988" s="156">
        <v>0</v>
      </c>
      <c r="AC988" s="58">
        <f t="shared" si="508"/>
        <v>1.4518333333333338</v>
      </c>
      <c r="AD988" s="58"/>
      <c r="AE988" s="58"/>
    </row>
    <row r="989" spans="2:31" x14ac:dyDescent="0.3">
      <c r="B989" s="57" t="s">
        <v>16</v>
      </c>
      <c r="C989" s="57"/>
      <c r="D989" s="57"/>
      <c r="E989" s="153">
        <v>0</v>
      </c>
      <c r="F989" s="156">
        <v>0</v>
      </c>
      <c r="G989" s="153">
        <v>0</v>
      </c>
      <c r="H989" s="156">
        <v>0</v>
      </c>
      <c r="I989" s="153">
        <v>0</v>
      </c>
      <c r="J989" s="156">
        <v>0</v>
      </c>
      <c r="K989" s="153">
        <v>0</v>
      </c>
      <c r="L989" s="156">
        <v>0</v>
      </c>
      <c r="M989" s="153">
        <v>0</v>
      </c>
      <c r="N989" s="156">
        <v>0</v>
      </c>
      <c r="O989" s="153">
        <v>0</v>
      </c>
      <c r="P989" s="156">
        <v>0</v>
      </c>
      <c r="Q989" s="153">
        <v>0</v>
      </c>
      <c r="R989" s="156">
        <v>0</v>
      </c>
      <c r="S989" s="153">
        <v>0</v>
      </c>
      <c r="T989" s="156">
        <v>0</v>
      </c>
      <c r="U989" s="153">
        <v>0</v>
      </c>
      <c r="V989" s="156">
        <v>0</v>
      </c>
      <c r="W989" s="153">
        <v>0.29733333333333339</v>
      </c>
      <c r="X989" s="156">
        <v>0</v>
      </c>
      <c r="Y989" s="153">
        <v>0</v>
      </c>
      <c r="Z989" s="156">
        <v>0</v>
      </c>
      <c r="AA989" s="153">
        <v>0</v>
      </c>
      <c r="AB989" s="156">
        <v>0</v>
      </c>
      <c r="AC989" s="58">
        <f t="shared" si="508"/>
        <v>0.29733333333333339</v>
      </c>
      <c r="AD989" s="58"/>
      <c r="AE989" s="58"/>
    </row>
    <row r="990" spans="2:31" x14ac:dyDescent="0.3">
      <c r="B990" s="57" t="s">
        <v>17</v>
      </c>
      <c r="C990" s="57"/>
      <c r="D990" s="57"/>
      <c r="E990" s="153">
        <v>0</v>
      </c>
      <c r="F990" s="156">
        <v>0</v>
      </c>
      <c r="G990" s="153">
        <v>0</v>
      </c>
      <c r="H990" s="156">
        <v>0</v>
      </c>
      <c r="I990" s="153">
        <v>0</v>
      </c>
      <c r="J990" s="156">
        <v>0</v>
      </c>
      <c r="K990" s="153">
        <v>0</v>
      </c>
      <c r="L990" s="156">
        <v>0</v>
      </c>
      <c r="M990" s="153">
        <v>0</v>
      </c>
      <c r="N990" s="156">
        <v>0</v>
      </c>
      <c r="O990" s="153">
        <v>0</v>
      </c>
      <c r="P990" s="156">
        <v>0</v>
      </c>
      <c r="Q990" s="153">
        <v>0</v>
      </c>
      <c r="R990" s="156">
        <v>0</v>
      </c>
      <c r="S990" s="153">
        <v>0</v>
      </c>
      <c r="T990" s="156">
        <v>7.2466666666666679</v>
      </c>
      <c r="U990" s="153">
        <v>14.774666666666674</v>
      </c>
      <c r="V990" s="156">
        <v>22.243833333333331</v>
      </c>
      <c r="W990" s="153">
        <v>2.7534999999999998</v>
      </c>
      <c r="X990" s="156">
        <v>0</v>
      </c>
      <c r="Y990" s="153">
        <v>0</v>
      </c>
      <c r="Z990" s="156">
        <v>0</v>
      </c>
      <c r="AA990" s="153">
        <v>0</v>
      </c>
      <c r="AB990" s="156">
        <v>0</v>
      </c>
      <c r="AC990" s="58">
        <f t="shared" si="508"/>
        <v>47.018666666666675</v>
      </c>
      <c r="AD990" s="58"/>
      <c r="AE990" s="58"/>
    </row>
    <row r="991" spans="2:31" x14ac:dyDescent="0.3">
      <c r="B991" s="57" t="s">
        <v>18</v>
      </c>
      <c r="C991" s="57"/>
      <c r="D991" s="57"/>
      <c r="E991" s="153">
        <v>0</v>
      </c>
      <c r="F991" s="156">
        <v>0</v>
      </c>
      <c r="G991" s="153">
        <v>0</v>
      </c>
      <c r="H991" s="156">
        <v>0</v>
      </c>
      <c r="I991" s="153">
        <v>0</v>
      </c>
      <c r="J991" s="156">
        <v>0</v>
      </c>
      <c r="K991" s="153">
        <v>0</v>
      </c>
      <c r="L991" s="156">
        <v>0</v>
      </c>
      <c r="M991" s="153">
        <v>0</v>
      </c>
      <c r="N991" s="156">
        <v>0</v>
      </c>
      <c r="O991" s="153">
        <v>0</v>
      </c>
      <c r="P991" s="156">
        <v>0</v>
      </c>
      <c r="Q991" s="153">
        <v>0</v>
      </c>
      <c r="R991" s="156">
        <v>0</v>
      </c>
      <c r="S991" s="153">
        <v>0</v>
      </c>
      <c r="T991" s="156">
        <v>0</v>
      </c>
      <c r="U991" s="153">
        <v>0</v>
      </c>
      <c r="V991" s="156">
        <v>2.0316666666666658</v>
      </c>
      <c r="W991" s="153">
        <v>4.2220000000000004</v>
      </c>
      <c r="X991" s="156">
        <v>0</v>
      </c>
      <c r="Y991" s="153">
        <v>0</v>
      </c>
      <c r="Z991" s="156">
        <v>0</v>
      </c>
      <c r="AA991" s="153">
        <v>0</v>
      </c>
      <c r="AB991" s="156">
        <v>0</v>
      </c>
      <c r="AC991" s="58">
        <f t="shared" si="508"/>
        <v>6.2536666666666658</v>
      </c>
      <c r="AD991" s="58"/>
      <c r="AE991" s="58"/>
    </row>
    <row r="992" spans="2:31" x14ac:dyDescent="0.3">
      <c r="B992" s="57" t="s">
        <v>19</v>
      </c>
      <c r="C992" s="57"/>
      <c r="D992" s="57"/>
      <c r="E992" s="153">
        <v>0</v>
      </c>
      <c r="F992" s="156">
        <v>0</v>
      </c>
      <c r="G992" s="153">
        <v>0</v>
      </c>
      <c r="H992" s="156">
        <v>0</v>
      </c>
      <c r="I992" s="153">
        <v>0</v>
      </c>
      <c r="J992" s="156">
        <v>0</v>
      </c>
      <c r="K992" s="153">
        <v>0</v>
      </c>
      <c r="L992" s="156">
        <v>0</v>
      </c>
      <c r="M992" s="153">
        <v>0</v>
      </c>
      <c r="N992" s="156">
        <v>0</v>
      </c>
      <c r="O992" s="153">
        <v>0</v>
      </c>
      <c r="P992" s="156">
        <v>0</v>
      </c>
      <c r="Q992" s="153">
        <v>0</v>
      </c>
      <c r="R992" s="156">
        <v>0</v>
      </c>
      <c r="S992" s="153">
        <v>0</v>
      </c>
      <c r="T992" s="156">
        <v>0</v>
      </c>
      <c r="U992" s="153">
        <v>1.8333333333333535E-3</v>
      </c>
      <c r="V992" s="156">
        <v>7.0980000000000008</v>
      </c>
      <c r="W992" s="153">
        <v>0.91166666666666663</v>
      </c>
      <c r="X992" s="156">
        <v>0</v>
      </c>
      <c r="Y992" s="153">
        <v>0</v>
      </c>
      <c r="Z992" s="156">
        <v>0</v>
      </c>
      <c r="AA992" s="153">
        <v>0</v>
      </c>
      <c r="AB992" s="156">
        <v>0</v>
      </c>
      <c r="AC992" s="58">
        <f t="shared" si="508"/>
        <v>8.0115000000000016</v>
      </c>
      <c r="AD992" s="58"/>
      <c r="AE992" s="58"/>
    </row>
    <row r="993" spans="2:31" x14ac:dyDescent="0.3">
      <c r="B993" s="57" t="s">
        <v>20</v>
      </c>
      <c r="C993" s="57"/>
      <c r="D993" s="57"/>
      <c r="E993" s="153">
        <v>0</v>
      </c>
      <c r="F993" s="156">
        <v>0</v>
      </c>
      <c r="G993" s="153">
        <v>0</v>
      </c>
      <c r="H993" s="156">
        <v>0</v>
      </c>
      <c r="I993" s="153">
        <v>0</v>
      </c>
      <c r="J993" s="156">
        <v>0</v>
      </c>
      <c r="K993" s="153">
        <v>0</v>
      </c>
      <c r="L993" s="156">
        <v>0</v>
      </c>
      <c r="M993" s="153">
        <v>0</v>
      </c>
      <c r="N993" s="156">
        <v>0</v>
      </c>
      <c r="O993" s="153">
        <v>0</v>
      </c>
      <c r="P993" s="156">
        <v>0</v>
      </c>
      <c r="Q993" s="153">
        <v>0</v>
      </c>
      <c r="R993" s="156">
        <v>0</v>
      </c>
      <c r="S993" s="153">
        <v>0</v>
      </c>
      <c r="T993" s="156">
        <v>0</v>
      </c>
      <c r="U993" s="153">
        <v>0</v>
      </c>
      <c r="V993" s="156">
        <v>0</v>
      </c>
      <c r="W993" s="153">
        <v>0</v>
      </c>
      <c r="X993" s="156">
        <v>0</v>
      </c>
      <c r="Y993" s="153">
        <v>0</v>
      </c>
      <c r="Z993" s="156">
        <v>0</v>
      </c>
      <c r="AA993" s="153">
        <v>0</v>
      </c>
      <c r="AB993" s="156">
        <v>0</v>
      </c>
      <c r="AC993" s="58">
        <f t="shared" si="508"/>
        <v>0</v>
      </c>
      <c r="AD993" s="58"/>
      <c r="AE993" s="58"/>
    </row>
    <row r="994" spans="2:31" x14ac:dyDescent="0.3">
      <c r="B994" s="57" t="s">
        <v>21</v>
      </c>
      <c r="C994" s="57"/>
      <c r="D994" s="57"/>
      <c r="E994" s="153">
        <v>0</v>
      </c>
      <c r="F994" s="156">
        <v>0</v>
      </c>
      <c r="G994" s="153">
        <v>0</v>
      </c>
      <c r="H994" s="156">
        <v>0</v>
      </c>
      <c r="I994" s="153">
        <v>0</v>
      </c>
      <c r="J994" s="156">
        <v>0</v>
      </c>
      <c r="K994" s="153">
        <v>0</v>
      </c>
      <c r="L994" s="156">
        <v>0</v>
      </c>
      <c r="M994" s="153">
        <v>0</v>
      </c>
      <c r="N994" s="156">
        <v>0</v>
      </c>
      <c r="O994" s="153">
        <v>0</v>
      </c>
      <c r="P994" s="156">
        <v>0</v>
      </c>
      <c r="Q994" s="153">
        <v>0</v>
      </c>
      <c r="R994" s="156">
        <v>0</v>
      </c>
      <c r="S994" s="153">
        <v>0</v>
      </c>
      <c r="T994" s="156">
        <v>0</v>
      </c>
      <c r="U994" s="153">
        <v>0</v>
      </c>
      <c r="V994" s="156">
        <v>0</v>
      </c>
      <c r="W994" s="153">
        <v>0</v>
      </c>
      <c r="X994" s="156">
        <v>0</v>
      </c>
      <c r="Y994" s="153">
        <v>0</v>
      </c>
      <c r="Z994" s="156">
        <v>0</v>
      </c>
      <c r="AA994" s="153">
        <v>0</v>
      </c>
      <c r="AB994" s="156">
        <v>0</v>
      </c>
      <c r="AC994" s="58">
        <f t="shared" si="508"/>
        <v>0</v>
      </c>
      <c r="AD994" s="58"/>
      <c r="AE994" s="58"/>
    </row>
    <row r="995" spans="2:31" x14ac:dyDescent="0.3">
      <c r="B995" s="57" t="s">
        <v>22</v>
      </c>
      <c r="C995" s="57"/>
      <c r="D995" s="57"/>
      <c r="E995" s="153">
        <v>0</v>
      </c>
      <c r="F995" s="156">
        <v>0</v>
      </c>
      <c r="G995" s="153">
        <v>0</v>
      </c>
      <c r="H995" s="156">
        <v>0</v>
      </c>
      <c r="I995" s="153">
        <v>0</v>
      </c>
      <c r="J995" s="156">
        <v>0</v>
      </c>
      <c r="K995" s="153">
        <v>0</v>
      </c>
      <c r="L995" s="156">
        <v>0</v>
      </c>
      <c r="M995" s="153">
        <v>0</v>
      </c>
      <c r="N995" s="156">
        <v>0</v>
      </c>
      <c r="O995" s="153">
        <v>0</v>
      </c>
      <c r="P995" s="156">
        <v>0</v>
      </c>
      <c r="Q995" s="153">
        <v>0</v>
      </c>
      <c r="R995" s="156">
        <v>0</v>
      </c>
      <c r="S995" s="153">
        <v>0</v>
      </c>
      <c r="T995" s="156">
        <v>0</v>
      </c>
      <c r="U995" s="153">
        <v>0</v>
      </c>
      <c r="V995" s="156">
        <v>0</v>
      </c>
      <c r="W995" s="153">
        <v>0</v>
      </c>
      <c r="X995" s="156">
        <v>0</v>
      </c>
      <c r="Y995" s="153">
        <v>0</v>
      </c>
      <c r="Z995" s="156">
        <v>0</v>
      </c>
      <c r="AA995" s="153">
        <v>0</v>
      </c>
      <c r="AB995" s="156">
        <v>0</v>
      </c>
      <c r="AC995" s="58">
        <f t="shared" si="508"/>
        <v>0</v>
      </c>
      <c r="AD995" s="58"/>
      <c r="AE995" s="58"/>
    </row>
    <row r="996" spans="2:31" x14ac:dyDescent="0.3">
      <c r="B996" s="57" t="s">
        <v>23</v>
      </c>
      <c r="C996" s="57"/>
      <c r="D996" s="57"/>
      <c r="E996" s="153">
        <v>0</v>
      </c>
      <c r="F996" s="156">
        <v>0</v>
      </c>
      <c r="G996" s="153">
        <v>0</v>
      </c>
      <c r="H996" s="156">
        <v>0</v>
      </c>
      <c r="I996" s="153">
        <v>0</v>
      </c>
      <c r="J996" s="156">
        <v>0</v>
      </c>
      <c r="K996" s="153">
        <v>0</v>
      </c>
      <c r="L996" s="156">
        <v>0</v>
      </c>
      <c r="M996" s="153">
        <v>0</v>
      </c>
      <c r="N996" s="156">
        <v>0</v>
      </c>
      <c r="O996" s="153">
        <v>0</v>
      </c>
      <c r="P996" s="156">
        <v>0</v>
      </c>
      <c r="Q996" s="153">
        <v>0</v>
      </c>
      <c r="R996" s="156">
        <v>0</v>
      </c>
      <c r="S996" s="153">
        <v>0</v>
      </c>
      <c r="T996" s="156">
        <v>0</v>
      </c>
      <c r="U996" s="153">
        <v>0</v>
      </c>
      <c r="V996" s="156">
        <v>0</v>
      </c>
      <c r="W996" s="153">
        <v>0</v>
      </c>
      <c r="X996" s="156">
        <v>0</v>
      </c>
      <c r="Y996" s="153">
        <v>0</v>
      </c>
      <c r="Z996" s="156">
        <v>0</v>
      </c>
      <c r="AA996" s="153">
        <v>0</v>
      </c>
      <c r="AB996" s="156">
        <v>0</v>
      </c>
      <c r="AC996" s="58">
        <f t="shared" si="508"/>
        <v>0</v>
      </c>
      <c r="AD996" s="58"/>
      <c r="AE996" s="58"/>
    </row>
    <row r="997" spans="2:31" x14ac:dyDescent="0.3">
      <c r="B997" s="57" t="s">
        <v>24</v>
      </c>
      <c r="C997" s="57"/>
      <c r="D997" s="57"/>
      <c r="E997" s="153">
        <v>0</v>
      </c>
      <c r="F997" s="156">
        <v>0</v>
      </c>
      <c r="G997" s="153">
        <v>0</v>
      </c>
      <c r="H997" s="156">
        <v>0</v>
      </c>
      <c r="I997" s="153">
        <v>0</v>
      </c>
      <c r="J997" s="156">
        <v>0</v>
      </c>
      <c r="K997" s="153">
        <v>0</v>
      </c>
      <c r="L997" s="156">
        <v>0</v>
      </c>
      <c r="M997" s="153">
        <v>0</v>
      </c>
      <c r="N997" s="156">
        <v>0</v>
      </c>
      <c r="O997" s="153">
        <v>0</v>
      </c>
      <c r="P997" s="156">
        <v>0</v>
      </c>
      <c r="Q997" s="153">
        <v>0</v>
      </c>
      <c r="R997" s="156">
        <v>0</v>
      </c>
      <c r="S997" s="153">
        <v>0</v>
      </c>
      <c r="T997" s="156">
        <v>1.213333333333332</v>
      </c>
      <c r="U997" s="153">
        <v>2.2999999999999989</v>
      </c>
      <c r="V997" s="156">
        <v>3.1999999999999971</v>
      </c>
      <c r="W997" s="153">
        <v>2.561666666666667</v>
      </c>
      <c r="X997" s="156">
        <v>0</v>
      </c>
      <c r="Y997" s="153">
        <v>0</v>
      </c>
      <c r="Z997" s="156">
        <v>0</v>
      </c>
      <c r="AA997" s="153">
        <v>0</v>
      </c>
      <c r="AB997" s="156">
        <v>0</v>
      </c>
      <c r="AC997" s="58">
        <f t="shared" si="508"/>
        <v>9.274999999999995</v>
      </c>
      <c r="AD997" s="58"/>
      <c r="AE997" s="58"/>
    </row>
    <row r="998" spans="2:31" x14ac:dyDescent="0.3">
      <c r="B998" s="57" t="s">
        <v>25</v>
      </c>
      <c r="C998" s="57"/>
      <c r="D998" s="57"/>
      <c r="E998" s="153">
        <v>0</v>
      </c>
      <c r="F998" s="156">
        <v>0</v>
      </c>
      <c r="G998" s="153">
        <v>0</v>
      </c>
      <c r="H998" s="156">
        <v>0</v>
      </c>
      <c r="I998" s="153">
        <v>0</v>
      </c>
      <c r="J998" s="156">
        <v>0</v>
      </c>
      <c r="K998" s="153">
        <v>0</v>
      </c>
      <c r="L998" s="156">
        <v>0</v>
      </c>
      <c r="M998" s="153">
        <v>0</v>
      </c>
      <c r="N998" s="156">
        <v>0</v>
      </c>
      <c r="O998" s="153">
        <v>0</v>
      </c>
      <c r="P998" s="156">
        <v>0</v>
      </c>
      <c r="Q998" s="153">
        <v>0</v>
      </c>
      <c r="R998" s="156">
        <v>0</v>
      </c>
      <c r="S998" s="153">
        <v>0</v>
      </c>
      <c r="T998" s="156">
        <v>0</v>
      </c>
      <c r="U998" s="153">
        <v>0</v>
      </c>
      <c r="V998" s="156">
        <v>0</v>
      </c>
      <c r="W998" s="153">
        <v>0</v>
      </c>
      <c r="X998" s="156">
        <v>0</v>
      </c>
      <c r="Y998" s="153">
        <v>0</v>
      </c>
      <c r="Z998" s="156">
        <v>0</v>
      </c>
      <c r="AA998" s="153">
        <v>0</v>
      </c>
      <c r="AB998" s="156">
        <v>0</v>
      </c>
      <c r="AC998" s="58">
        <f t="shared" si="508"/>
        <v>0</v>
      </c>
      <c r="AD998" s="58"/>
      <c r="AE998" s="58"/>
    </row>
    <row r="999" spans="2:31" x14ac:dyDescent="0.3">
      <c r="B999" s="57" t="s">
        <v>26</v>
      </c>
      <c r="C999" s="57"/>
      <c r="D999" s="57"/>
      <c r="E999" s="153">
        <v>6.5666666666666623E-2</v>
      </c>
      <c r="F999" s="156">
        <v>3.5068333333333324</v>
      </c>
      <c r="G999" s="153">
        <v>3.0843333333333343</v>
      </c>
      <c r="H999" s="156">
        <v>2.8090000000000015</v>
      </c>
      <c r="I999" s="153">
        <v>2.5048333333333326</v>
      </c>
      <c r="J999" s="156">
        <v>1.9091666666666651</v>
      </c>
      <c r="K999" s="153">
        <v>0.51083333333333336</v>
      </c>
      <c r="L999" s="156">
        <v>0</v>
      </c>
      <c r="M999" s="153">
        <v>0</v>
      </c>
      <c r="N999" s="156">
        <v>0</v>
      </c>
      <c r="O999" s="153">
        <v>0</v>
      </c>
      <c r="P999" s="156">
        <v>0</v>
      </c>
      <c r="Q999" s="153">
        <v>0</v>
      </c>
      <c r="R999" s="156">
        <v>0</v>
      </c>
      <c r="S999" s="153">
        <v>0</v>
      </c>
      <c r="T999" s="156">
        <v>0</v>
      </c>
      <c r="U999" s="153">
        <v>0</v>
      </c>
      <c r="V999" s="156">
        <v>0</v>
      </c>
      <c r="W999" s="153">
        <v>0</v>
      </c>
      <c r="X999" s="156">
        <v>0</v>
      </c>
      <c r="Y999" s="153">
        <v>6.5138333333333334</v>
      </c>
      <c r="Z999" s="156">
        <v>1.4300000000000006</v>
      </c>
      <c r="AA999" s="153">
        <v>0</v>
      </c>
      <c r="AB999" s="156">
        <v>0</v>
      </c>
      <c r="AC999" s="58">
        <f t="shared" si="508"/>
        <v>22.334499999999998</v>
      </c>
      <c r="AD999" s="58"/>
      <c r="AE999" s="58"/>
    </row>
    <row r="1000" spans="2:31" x14ac:dyDescent="0.3">
      <c r="B1000" s="57" t="s">
        <v>27</v>
      </c>
      <c r="C1000" s="57"/>
      <c r="D1000" s="57"/>
      <c r="E1000" s="153">
        <v>0</v>
      </c>
      <c r="F1000" s="156">
        <v>0</v>
      </c>
      <c r="G1000" s="153">
        <v>0</v>
      </c>
      <c r="H1000" s="156">
        <v>0</v>
      </c>
      <c r="I1000" s="153">
        <v>4.5000000000000047E-2</v>
      </c>
      <c r="J1000" s="156">
        <v>0</v>
      </c>
      <c r="K1000" s="153">
        <v>0</v>
      </c>
      <c r="L1000" s="156">
        <v>0</v>
      </c>
      <c r="M1000" s="153">
        <v>0</v>
      </c>
      <c r="N1000" s="156">
        <v>0</v>
      </c>
      <c r="O1000" s="153">
        <v>0</v>
      </c>
      <c r="P1000" s="156">
        <v>0</v>
      </c>
      <c r="Q1000" s="153">
        <v>0</v>
      </c>
      <c r="R1000" s="156">
        <v>0</v>
      </c>
      <c r="S1000" s="153">
        <v>0</v>
      </c>
      <c r="T1000" s="156">
        <v>0</v>
      </c>
      <c r="U1000" s="153">
        <v>0</v>
      </c>
      <c r="V1000" s="156">
        <v>0</v>
      </c>
      <c r="W1000" s="153">
        <v>0</v>
      </c>
      <c r="X1000" s="156">
        <v>0</v>
      </c>
      <c r="Y1000" s="153">
        <v>0</v>
      </c>
      <c r="Z1000" s="156">
        <v>0</v>
      </c>
      <c r="AA1000" s="153">
        <v>0</v>
      </c>
      <c r="AB1000" s="156">
        <v>0</v>
      </c>
      <c r="AC1000" s="58">
        <f t="shared" si="508"/>
        <v>4.5000000000000047E-2</v>
      </c>
      <c r="AD1000" s="58"/>
      <c r="AE1000" s="58"/>
    </row>
    <row r="1001" spans="2:31" x14ac:dyDescent="0.3">
      <c r="B1001" s="57" t="s">
        <v>28</v>
      </c>
      <c r="C1001" s="57"/>
      <c r="D1001" s="57"/>
      <c r="E1001" s="153">
        <v>5.7329999999999997</v>
      </c>
      <c r="F1001" s="156">
        <v>58.137333333333309</v>
      </c>
      <c r="G1001" s="153">
        <v>57.849166666666619</v>
      </c>
      <c r="H1001" s="156">
        <v>57.753666666666668</v>
      </c>
      <c r="I1001" s="153">
        <v>57.645333333333305</v>
      </c>
      <c r="J1001" s="156">
        <v>57.536833333333377</v>
      </c>
      <c r="K1001" s="153">
        <v>14.432500000000003</v>
      </c>
      <c r="L1001" s="156">
        <v>0</v>
      </c>
      <c r="M1001" s="153">
        <v>0</v>
      </c>
      <c r="N1001" s="156">
        <v>0</v>
      </c>
      <c r="O1001" s="153">
        <v>0</v>
      </c>
      <c r="P1001" s="156">
        <v>0</v>
      </c>
      <c r="Q1001" s="153">
        <v>0</v>
      </c>
      <c r="R1001" s="156">
        <v>0</v>
      </c>
      <c r="S1001" s="153">
        <v>0</v>
      </c>
      <c r="T1001" s="156">
        <v>0</v>
      </c>
      <c r="U1001" s="153">
        <v>0</v>
      </c>
      <c r="V1001" s="156">
        <v>0</v>
      </c>
      <c r="W1001" s="153">
        <v>0</v>
      </c>
      <c r="X1001" s="156">
        <v>0</v>
      </c>
      <c r="Y1001" s="153">
        <v>0</v>
      </c>
      <c r="Z1001" s="156">
        <v>0</v>
      </c>
      <c r="AA1001" s="153">
        <v>0</v>
      </c>
      <c r="AB1001" s="156">
        <v>0</v>
      </c>
      <c r="AC1001" s="58">
        <f t="shared" si="508"/>
        <v>309.08783333333326</v>
      </c>
      <c r="AD1001" s="58"/>
      <c r="AE1001" s="58"/>
    </row>
    <row r="1002" spans="2:31" x14ac:dyDescent="0.3">
      <c r="B1002" s="57" t="s">
        <v>98</v>
      </c>
      <c r="C1002" s="57"/>
      <c r="D1002" s="57"/>
      <c r="E1002" s="153">
        <v>1.3203333333333334</v>
      </c>
      <c r="F1002" s="156">
        <v>20.526333333333334</v>
      </c>
      <c r="G1002" s="153">
        <v>19.457999999999991</v>
      </c>
      <c r="H1002" s="156">
        <v>19.765833333333326</v>
      </c>
      <c r="I1002" s="153">
        <v>21.074166666666674</v>
      </c>
      <c r="J1002" s="156">
        <v>19.110333333333326</v>
      </c>
      <c r="K1002" s="153">
        <v>4.4828333333333337</v>
      </c>
      <c r="L1002" s="156">
        <v>0</v>
      </c>
      <c r="M1002" s="153">
        <v>0</v>
      </c>
      <c r="N1002" s="156">
        <v>0</v>
      </c>
      <c r="O1002" s="153">
        <v>0</v>
      </c>
      <c r="P1002" s="156">
        <v>0</v>
      </c>
      <c r="Q1002" s="153">
        <v>0</v>
      </c>
      <c r="R1002" s="156">
        <v>0</v>
      </c>
      <c r="S1002" s="153">
        <v>0</v>
      </c>
      <c r="T1002" s="156">
        <v>0</v>
      </c>
      <c r="U1002" s="153">
        <v>0</v>
      </c>
      <c r="V1002" s="156">
        <v>0</v>
      </c>
      <c r="W1002" s="153">
        <v>0</v>
      </c>
      <c r="X1002" s="156">
        <v>0</v>
      </c>
      <c r="Y1002" s="153">
        <v>0</v>
      </c>
      <c r="Z1002" s="156">
        <v>0</v>
      </c>
      <c r="AA1002" s="153">
        <v>0</v>
      </c>
      <c r="AB1002" s="156">
        <v>0</v>
      </c>
      <c r="AC1002" s="58">
        <f t="shared" si="508"/>
        <v>105.73783333333333</v>
      </c>
      <c r="AD1002" s="58"/>
      <c r="AE1002" s="58"/>
    </row>
    <row r="1003" spans="2:31" x14ac:dyDescent="0.3">
      <c r="B1003" s="57" t="s">
        <v>29</v>
      </c>
      <c r="C1003" s="57"/>
      <c r="D1003" s="57"/>
      <c r="E1003" s="153">
        <v>1.9426666666666663</v>
      </c>
      <c r="F1003" s="156">
        <v>27.529499999999988</v>
      </c>
      <c r="G1003" s="153">
        <v>27.571999999999996</v>
      </c>
      <c r="H1003" s="156">
        <v>29.63150000000001</v>
      </c>
      <c r="I1003" s="153">
        <v>31.108166666666662</v>
      </c>
      <c r="J1003" s="156">
        <v>27.963333333333317</v>
      </c>
      <c r="K1003" s="153">
        <v>6.6301666666666659</v>
      </c>
      <c r="L1003" s="156">
        <v>0</v>
      </c>
      <c r="M1003" s="153">
        <v>0</v>
      </c>
      <c r="N1003" s="156">
        <v>0</v>
      </c>
      <c r="O1003" s="153">
        <v>0</v>
      </c>
      <c r="P1003" s="156">
        <v>0</v>
      </c>
      <c r="Q1003" s="153">
        <v>0</v>
      </c>
      <c r="R1003" s="156">
        <v>0</v>
      </c>
      <c r="S1003" s="153">
        <v>0</v>
      </c>
      <c r="T1003" s="156">
        <v>0</v>
      </c>
      <c r="U1003" s="153">
        <v>0</v>
      </c>
      <c r="V1003" s="156">
        <v>0</v>
      </c>
      <c r="W1003" s="153">
        <v>0</v>
      </c>
      <c r="X1003" s="156">
        <v>0</v>
      </c>
      <c r="Y1003" s="153">
        <v>0</v>
      </c>
      <c r="Z1003" s="156">
        <v>0</v>
      </c>
      <c r="AA1003" s="153">
        <v>0</v>
      </c>
      <c r="AB1003" s="156">
        <v>0</v>
      </c>
      <c r="AC1003" s="58">
        <f t="shared" si="508"/>
        <v>152.37733333333333</v>
      </c>
      <c r="AD1003" s="58"/>
      <c r="AE1003" s="58"/>
    </row>
    <row r="1004" spans="2:31" x14ac:dyDescent="0.3">
      <c r="B1004" s="57" t="s">
        <v>30</v>
      </c>
      <c r="C1004" s="57"/>
      <c r="D1004" s="57"/>
      <c r="E1004" s="153">
        <v>0</v>
      </c>
      <c r="F1004" s="156">
        <v>0</v>
      </c>
      <c r="G1004" s="153">
        <v>0</v>
      </c>
      <c r="H1004" s="156">
        <v>0</v>
      </c>
      <c r="I1004" s="153">
        <v>0</v>
      </c>
      <c r="J1004" s="156">
        <v>0</v>
      </c>
      <c r="K1004" s="153">
        <v>0</v>
      </c>
      <c r="L1004" s="156">
        <v>0</v>
      </c>
      <c r="M1004" s="153">
        <v>0</v>
      </c>
      <c r="N1004" s="156">
        <v>0</v>
      </c>
      <c r="O1004" s="153">
        <v>0</v>
      </c>
      <c r="P1004" s="156">
        <v>0</v>
      </c>
      <c r="Q1004" s="153">
        <v>0</v>
      </c>
      <c r="R1004" s="156">
        <v>0</v>
      </c>
      <c r="S1004" s="153">
        <v>0</v>
      </c>
      <c r="T1004" s="156">
        <v>0</v>
      </c>
      <c r="U1004" s="153">
        <v>0</v>
      </c>
      <c r="V1004" s="156">
        <v>0</v>
      </c>
      <c r="W1004" s="153">
        <v>0</v>
      </c>
      <c r="X1004" s="156">
        <v>0</v>
      </c>
      <c r="Y1004" s="153">
        <v>0</v>
      </c>
      <c r="Z1004" s="156">
        <v>0</v>
      </c>
      <c r="AA1004" s="153">
        <v>0</v>
      </c>
      <c r="AB1004" s="156">
        <v>0</v>
      </c>
      <c r="AC1004" s="58">
        <f t="shared" si="508"/>
        <v>0</v>
      </c>
      <c r="AD1004" s="58"/>
      <c r="AE1004" s="58"/>
    </row>
    <row r="1005" spans="2:31" x14ac:dyDescent="0.3">
      <c r="B1005" s="57" t="s">
        <v>31</v>
      </c>
      <c r="C1005" s="57"/>
      <c r="D1005" s="57"/>
      <c r="E1005" s="153">
        <v>1.99</v>
      </c>
      <c r="F1005" s="156">
        <v>19.799999999999976</v>
      </c>
      <c r="G1005" s="153">
        <v>20.100000000000001</v>
      </c>
      <c r="H1005" s="156">
        <v>20</v>
      </c>
      <c r="I1005" s="153">
        <v>19.899999999999999</v>
      </c>
      <c r="J1005" s="156">
        <v>19.600000000000005</v>
      </c>
      <c r="K1005" s="153">
        <v>6.7550000000000017</v>
      </c>
      <c r="L1005" s="156">
        <v>0</v>
      </c>
      <c r="M1005" s="153">
        <v>0</v>
      </c>
      <c r="N1005" s="156">
        <v>0</v>
      </c>
      <c r="O1005" s="153">
        <v>0</v>
      </c>
      <c r="P1005" s="156">
        <v>0</v>
      </c>
      <c r="Q1005" s="153">
        <v>0</v>
      </c>
      <c r="R1005" s="156">
        <v>0</v>
      </c>
      <c r="S1005" s="153">
        <v>0</v>
      </c>
      <c r="T1005" s="156">
        <v>0</v>
      </c>
      <c r="U1005" s="153">
        <v>0</v>
      </c>
      <c r="V1005" s="156">
        <v>0</v>
      </c>
      <c r="W1005" s="153">
        <v>0</v>
      </c>
      <c r="X1005" s="156">
        <v>0</v>
      </c>
      <c r="Y1005" s="153">
        <v>8.0833333333333268</v>
      </c>
      <c r="Z1005" s="156">
        <v>12.100000000000014</v>
      </c>
      <c r="AA1005" s="153">
        <v>9.4983333333333277</v>
      </c>
      <c r="AB1005" s="156">
        <v>7</v>
      </c>
      <c r="AC1005" s="58">
        <f t="shared" si="508"/>
        <v>144.82666666666665</v>
      </c>
      <c r="AD1005" s="58"/>
      <c r="AE1005" s="58"/>
    </row>
    <row r="1006" spans="2:31" x14ac:dyDescent="0.3">
      <c r="B1006" s="57" t="s">
        <v>32</v>
      </c>
      <c r="C1006" s="57"/>
      <c r="D1006" s="57"/>
      <c r="E1006" s="153">
        <v>0</v>
      </c>
      <c r="F1006" s="156">
        <v>0</v>
      </c>
      <c r="G1006" s="153">
        <v>0</v>
      </c>
      <c r="H1006" s="156">
        <v>0</v>
      </c>
      <c r="I1006" s="153">
        <v>0</v>
      </c>
      <c r="J1006" s="156">
        <v>0</v>
      </c>
      <c r="K1006" s="153">
        <v>0</v>
      </c>
      <c r="L1006" s="156">
        <v>0</v>
      </c>
      <c r="M1006" s="153">
        <v>0</v>
      </c>
      <c r="N1006" s="156">
        <v>0</v>
      </c>
      <c r="O1006" s="153">
        <v>0</v>
      </c>
      <c r="P1006" s="156">
        <v>0</v>
      </c>
      <c r="Q1006" s="153">
        <v>0</v>
      </c>
      <c r="R1006" s="156">
        <v>0</v>
      </c>
      <c r="S1006" s="153">
        <v>0</v>
      </c>
      <c r="T1006" s="156">
        <v>0</v>
      </c>
      <c r="U1006" s="153">
        <v>0</v>
      </c>
      <c r="V1006" s="156">
        <v>0</v>
      </c>
      <c r="W1006" s="153">
        <v>0</v>
      </c>
      <c r="X1006" s="156">
        <v>0</v>
      </c>
      <c r="Y1006" s="153">
        <v>0</v>
      </c>
      <c r="Z1006" s="156">
        <v>0</v>
      </c>
      <c r="AA1006" s="153">
        <v>0</v>
      </c>
      <c r="AB1006" s="156">
        <v>0</v>
      </c>
      <c r="AC1006" s="58">
        <f t="shared" si="508"/>
        <v>0</v>
      </c>
      <c r="AD1006" s="58"/>
      <c r="AE1006" s="58"/>
    </row>
    <row r="1007" spans="2:31" x14ac:dyDescent="0.3">
      <c r="B1007" s="57" t="s">
        <v>33</v>
      </c>
      <c r="C1007" s="57"/>
      <c r="D1007" s="57"/>
      <c r="E1007" s="153">
        <v>0</v>
      </c>
      <c r="F1007" s="156">
        <v>0</v>
      </c>
      <c r="G1007" s="153">
        <v>0</v>
      </c>
      <c r="H1007" s="156">
        <v>0</v>
      </c>
      <c r="I1007" s="153">
        <v>1.6818333333333324</v>
      </c>
      <c r="J1007" s="156">
        <v>0.86933333333333329</v>
      </c>
      <c r="K1007" s="153">
        <v>0</v>
      </c>
      <c r="L1007" s="156">
        <v>0</v>
      </c>
      <c r="M1007" s="153">
        <v>0</v>
      </c>
      <c r="N1007" s="156">
        <v>0</v>
      </c>
      <c r="O1007" s="153">
        <v>0</v>
      </c>
      <c r="P1007" s="156">
        <v>0</v>
      </c>
      <c r="Q1007" s="153">
        <v>0</v>
      </c>
      <c r="R1007" s="156">
        <v>0</v>
      </c>
      <c r="S1007" s="153">
        <v>0</v>
      </c>
      <c r="T1007" s="156">
        <v>0</v>
      </c>
      <c r="U1007" s="153">
        <v>0</v>
      </c>
      <c r="V1007" s="156">
        <v>0</v>
      </c>
      <c r="W1007" s="153">
        <v>0</v>
      </c>
      <c r="X1007" s="156">
        <v>0</v>
      </c>
      <c r="Y1007" s="153">
        <v>3.702666666666667</v>
      </c>
      <c r="Z1007" s="156">
        <v>3.6294999999999997</v>
      </c>
      <c r="AA1007" s="153">
        <v>0.32116666666666654</v>
      </c>
      <c r="AB1007" s="156">
        <v>0</v>
      </c>
      <c r="AC1007" s="58">
        <f t="shared" si="508"/>
        <v>10.204499999999999</v>
      </c>
      <c r="AD1007" s="58"/>
      <c r="AE1007" s="58"/>
    </row>
    <row r="1008" spans="2:31" x14ac:dyDescent="0.3">
      <c r="B1008" s="57" t="s">
        <v>34</v>
      </c>
      <c r="C1008" s="57"/>
      <c r="D1008" s="57"/>
      <c r="E1008" s="153">
        <v>8.083333333333334E-2</v>
      </c>
      <c r="F1008" s="156">
        <v>0.56833333333333302</v>
      </c>
      <c r="G1008" s="153">
        <v>1.1551666666666669</v>
      </c>
      <c r="H1008" s="156">
        <v>0.83316666666666672</v>
      </c>
      <c r="I1008" s="153">
        <v>0.69433333333333325</v>
      </c>
      <c r="J1008" s="156">
        <v>0.64099999999999935</v>
      </c>
      <c r="K1008" s="153">
        <v>0.54133333333333333</v>
      </c>
      <c r="L1008" s="156">
        <v>0</v>
      </c>
      <c r="M1008" s="153">
        <v>0</v>
      </c>
      <c r="N1008" s="156">
        <v>0</v>
      </c>
      <c r="O1008" s="153">
        <v>0</v>
      </c>
      <c r="P1008" s="156">
        <v>0</v>
      </c>
      <c r="Q1008" s="153">
        <v>0</v>
      </c>
      <c r="R1008" s="156">
        <v>0</v>
      </c>
      <c r="S1008" s="153">
        <v>0</v>
      </c>
      <c r="T1008" s="156">
        <v>0</v>
      </c>
      <c r="U1008" s="153">
        <v>0</v>
      </c>
      <c r="V1008" s="156">
        <v>0</v>
      </c>
      <c r="W1008" s="153">
        <v>0</v>
      </c>
      <c r="X1008" s="156">
        <v>0</v>
      </c>
      <c r="Y1008" s="153">
        <v>2.6209999999999996</v>
      </c>
      <c r="Z1008" s="156">
        <v>1.3806666666666669</v>
      </c>
      <c r="AA1008" s="153">
        <v>1.4108333333333338</v>
      </c>
      <c r="AB1008" s="156">
        <v>0.43249999999999977</v>
      </c>
      <c r="AC1008" s="58">
        <f t="shared" si="508"/>
        <v>10.359166666666665</v>
      </c>
      <c r="AD1008" s="58"/>
      <c r="AE1008" s="58"/>
    </row>
    <row r="1009" spans="2:31" x14ac:dyDescent="0.3">
      <c r="B1009" s="57" t="s">
        <v>35</v>
      </c>
      <c r="C1009" s="57"/>
      <c r="D1009" s="57"/>
      <c r="E1009" s="153">
        <v>0</v>
      </c>
      <c r="F1009" s="156">
        <v>0</v>
      </c>
      <c r="G1009" s="153">
        <v>0</v>
      </c>
      <c r="H1009" s="156">
        <v>0</v>
      </c>
      <c r="I1009" s="153">
        <v>1.1999999999999863E-2</v>
      </c>
      <c r="J1009" s="156">
        <v>3.2150000000000003</v>
      </c>
      <c r="K1009" s="153">
        <v>0.28516666666666701</v>
      </c>
      <c r="L1009" s="156">
        <v>0</v>
      </c>
      <c r="M1009" s="153">
        <v>0</v>
      </c>
      <c r="N1009" s="156">
        <v>0</v>
      </c>
      <c r="O1009" s="153">
        <v>0</v>
      </c>
      <c r="P1009" s="156">
        <v>0</v>
      </c>
      <c r="Q1009" s="153">
        <v>0</v>
      </c>
      <c r="R1009" s="156">
        <v>0</v>
      </c>
      <c r="S1009" s="153">
        <v>0</v>
      </c>
      <c r="T1009" s="156">
        <v>0</v>
      </c>
      <c r="U1009" s="153">
        <v>0</v>
      </c>
      <c r="V1009" s="156">
        <v>0</v>
      </c>
      <c r="W1009" s="153">
        <v>0</v>
      </c>
      <c r="X1009" s="156">
        <v>0</v>
      </c>
      <c r="Y1009" s="153">
        <v>0</v>
      </c>
      <c r="Z1009" s="156">
        <v>0</v>
      </c>
      <c r="AA1009" s="153">
        <v>0</v>
      </c>
      <c r="AB1009" s="156">
        <v>0</v>
      </c>
      <c r="AC1009" s="58">
        <f t="shared" si="508"/>
        <v>3.5121666666666673</v>
      </c>
      <c r="AD1009" s="58"/>
      <c r="AE1009" s="58"/>
    </row>
    <row r="1010" spans="2:31" x14ac:dyDescent="0.3">
      <c r="B1010" s="57" t="s">
        <v>36</v>
      </c>
      <c r="C1010" s="57"/>
      <c r="D1010" s="57"/>
      <c r="E1010" s="153">
        <v>0</v>
      </c>
      <c r="F1010" s="156">
        <v>0</v>
      </c>
      <c r="G1010" s="153">
        <v>0</v>
      </c>
      <c r="H1010" s="156">
        <v>0</v>
      </c>
      <c r="I1010" s="153">
        <v>0</v>
      </c>
      <c r="J1010" s="156">
        <v>0.16599999999999973</v>
      </c>
      <c r="K1010" s="153">
        <v>0</v>
      </c>
      <c r="L1010" s="156">
        <v>0</v>
      </c>
      <c r="M1010" s="153">
        <v>0</v>
      </c>
      <c r="N1010" s="156">
        <v>0</v>
      </c>
      <c r="O1010" s="153">
        <v>0</v>
      </c>
      <c r="P1010" s="156">
        <v>0</v>
      </c>
      <c r="Q1010" s="153">
        <v>0</v>
      </c>
      <c r="R1010" s="156">
        <v>0</v>
      </c>
      <c r="S1010" s="153">
        <v>0</v>
      </c>
      <c r="T1010" s="156">
        <v>0</v>
      </c>
      <c r="U1010" s="153">
        <v>0</v>
      </c>
      <c r="V1010" s="156">
        <v>0</v>
      </c>
      <c r="W1010" s="153">
        <v>0</v>
      </c>
      <c r="X1010" s="156">
        <v>0</v>
      </c>
      <c r="Y1010" s="153">
        <v>3.047166666666667</v>
      </c>
      <c r="Z1010" s="156">
        <v>3.6174999999999988</v>
      </c>
      <c r="AA1010" s="153">
        <v>5.9093333333333344</v>
      </c>
      <c r="AB1010" s="156">
        <v>0.11850000000000001</v>
      </c>
      <c r="AC1010" s="58">
        <f t="shared" si="508"/>
        <v>12.858499999999999</v>
      </c>
      <c r="AD1010" s="58"/>
      <c r="AE1010" s="58"/>
    </row>
    <row r="1011" spans="2:31" x14ac:dyDescent="0.3">
      <c r="B1011" s="12" t="s">
        <v>86</v>
      </c>
      <c r="C1011" s="12"/>
      <c r="D1011" s="12"/>
      <c r="E1011" s="153">
        <v>1.9028333333333334</v>
      </c>
      <c r="F1011" s="156">
        <v>16.884833333333329</v>
      </c>
      <c r="G1011" s="153">
        <v>11.828666666666667</v>
      </c>
      <c r="H1011" s="156">
        <v>11.440166666666663</v>
      </c>
      <c r="I1011" s="153">
        <v>0.96416666666666606</v>
      </c>
      <c r="J1011" s="156">
        <v>3.4579999999999989</v>
      </c>
      <c r="K1011" s="153">
        <v>1.6833333333333331</v>
      </c>
      <c r="L1011" s="156">
        <v>0</v>
      </c>
      <c r="M1011" s="153">
        <v>0</v>
      </c>
      <c r="N1011" s="156">
        <v>0</v>
      </c>
      <c r="O1011" s="153">
        <v>0</v>
      </c>
      <c r="P1011" s="156">
        <v>0</v>
      </c>
      <c r="Q1011" s="153">
        <v>0</v>
      </c>
      <c r="R1011" s="156">
        <v>0</v>
      </c>
      <c r="S1011" s="153">
        <v>0</v>
      </c>
      <c r="T1011" s="156">
        <v>0</v>
      </c>
      <c r="U1011" s="153">
        <v>0</v>
      </c>
      <c r="V1011" s="156">
        <v>0</v>
      </c>
      <c r="W1011" s="153">
        <v>0</v>
      </c>
      <c r="X1011" s="156">
        <v>0</v>
      </c>
      <c r="Y1011" s="153">
        <v>0</v>
      </c>
      <c r="Z1011" s="156">
        <v>4.0413333333333341</v>
      </c>
      <c r="AA1011" s="153">
        <v>7.5434999999999999</v>
      </c>
      <c r="AB1011" s="156">
        <v>0</v>
      </c>
      <c r="AC1011" s="58">
        <f t="shared" si="508"/>
        <v>59.746833333333321</v>
      </c>
      <c r="AD1011" s="58"/>
      <c r="AE1011" s="58"/>
    </row>
    <row r="1012" spans="2:31" x14ac:dyDescent="0.3">
      <c r="B1012" s="12" t="s">
        <v>87</v>
      </c>
      <c r="C1012" s="12"/>
      <c r="D1012" s="12"/>
      <c r="E1012" s="153">
        <v>3.0100000000000002</v>
      </c>
      <c r="F1012" s="156">
        <v>30.893666666666668</v>
      </c>
      <c r="G1012" s="153">
        <v>29.041999999999977</v>
      </c>
      <c r="H1012" s="156">
        <v>28.900666666666684</v>
      </c>
      <c r="I1012" s="153">
        <v>26.5595</v>
      </c>
      <c r="J1012" s="156">
        <v>23.890000000000008</v>
      </c>
      <c r="K1012" s="153">
        <v>8.6575000000000006</v>
      </c>
      <c r="L1012" s="156">
        <v>0</v>
      </c>
      <c r="M1012" s="153">
        <v>0</v>
      </c>
      <c r="N1012" s="156">
        <v>0</v>
      </c>
      <c r="O1012" s="153">
        <v>0</v>
      </c>
      <c r="P1012" s="156">
        <v>0</v>
      </c>
      <c r="Q1012" s="153">
        <v>0</v>
      </c>
      <c r="R1012" s="156">
        <v>0</v>
      </c>
      <c r="S1012" s="153">
        <v>0</v>
      </c>
      <c r="T1012" s="156">
        <v>0</v>
      </c>
      <c r="U1012" s="153">
        <v>0</v>
      </c>
      <c r="V1012" s="156">
        <v>0</v>
      </c>
      <c r="W1012" s="153">
        <v>0</v>
      </c>
      <c r="X1012" s="156">
        <v>0</v>
      </c>
      <c r="Y1012" s="153">
        <v>3.9644999999999988</v>
      </c>
      <c r="Z1012" s="156">
        <v>13.077500000000002</v>
      </c>
      <c r="AA1012" s="153">
        <v>10.333500000000006</v>
      </c>
      <c r="AB1012" s="156">
        <v>0</v>
      </c>
      <c r="AC1012" s="58">
        <f t="shared" si="508"/>
        <v>178.32883333333334</v>
      </c>
      <c r="AD1012" s="58"/>
      <c r="AE1012" s="58"/>
    </row>
    <row r="1013" spans="2:31" x14ac:dyDescent="0.3">
      <c r="B1013" s="12" t="s">
        <v>100</v>
      </c>
      <c r="C1013" s="12"/>
      <c r="D1013" s="12"/>
      <c r="E1013" s="153">
        <v>0</v>
      </c>
      <c r="F1013" s="156">
        <v>0</v>
      </c>
      <c r="G1013" s="153">
        <v>1.6666666666666904E-3</v>
      </c>
      <c r="H1013" s="156">
        <v>0</v>
      </c>
      <c r="I1013" s="153">
        <v>0.1883333333333331</v>
      </c>
      <c r="J1013" s="156">
        <v>0</v>
      </c>
      <c r="K1013" s="153">
        <v>0</v>
      </c>
      <c r="L1013" s="156">
        <v>0</v>
      </c>
      <c r="M1013" s="153">
        <v>0</v>
      </c>
      <c r="N1013" s="156">
        <v>0</v>
      </c>
      <c r="O1013" s="153">
        <v>0</v>
      </c>
      <c r="P1013" s="156">
        <v>0</v>
      </c>
      <c r="Q1013" s="153">
        <v>0</v>
      </c>
      <c r="R1013" s="156">
        <v>0</v>
      </c>
      <c r="S1013" s="153">
        <v>0</v>
      </c>
      <c r="T1013" s="156">
        <v>0</v>
      </c>
      <c r="U1013" s="153">
        <v>0</v>
      </c>
      <c r="V1013" s="156">
        <v>0</v>
      </c>
      <c r="W1013" s="153">
        <v>0</v>
      </c>
      <c r="X1013" s="156">
        <v>0</v>
      </c>
      <c r="Y1013" s="153">
        <v>9.376000000000003</v>
      </c>
      <c r="Z1013" s="156">
        <v>14.266666666666669</v>
      </c>
      <c r="AA1013" s="153">
        <v>3.8855</v>
      </c>
      <c r="AB1013" s="156">
        <v>0</v>
      </c>
      <c r="AC1013" s="58">
        <f t="shared" si="508"/>
        <v>27.718166666666672</v>
      </c>
      <c r="AD1013" s="58"/>
      <c r="AE1013" s="58"/>
    </row>
    <row r="1014" spans="2:31" x14ac:dyDescent="0.3">
      <c r="B1014" s="13" t="s">
        <v>2</v>
      </c>
      <c r="C1014" s="13"/>
      <c r="D1014" s="13"/>
      <c r="E1014" s="14">
        <f>SUM(E976:E1013)</f>
        <v>16.045333333333332</v>
      </c>
      <c r="F1014" s="14">
        <f t="shared" ref="F1014" si="509">SUM(F976:F1013)</f>
        <v>177.84683333333325</v>
      </c>
      <c r="G1014" s="14">
        <f t="shared" ref="G1014" si="510">SUM(G976:G1013)</f>
        <v>170.09099999999992</v>
      </c>
      <c r="H1014" s="14">
        <f t="shared" ref="H1014" si="511">SUM(H976:H1013)</f>
        <v>171.13400000000004</v>
      </c>
      <c r="I1014" s="14">
        <f t="shared" ref="I1014" si="512">SUM(I976:I1013)</f>
        <v>162.37766666666664</v>
      </c>
      <c r="J1014" s="14">
        <f t="shared" ref="J1014" si="513">SUM(J976:J1013)</f>
        <v>158.35900000000004</v>
      </c>
      <c r="K1014" s="14">
        <f t="shared" ref="K1014" si="514">SUM(K976:K1013)</f>
        <v>43.978666666666669</v>
      </c>
      <c r="L1014" s="14">
        <f t="shared" ref="L1014" si="515">SUM(L976:L1013)</f>
        <v>0</v>
      </c>
      <c r="M1014" s="14">
        <f t="shared" ref="M1014" si="516">SUM(M976:M1013)</f>
        <v>0</v>
      </c>
      <c r="N1014" s="14">
        <f t="shared" ref="N1014" si="517">SUM(N976:N1013)</f>
        <v>0</v>
      </c>
      <c r="O1014" s="14">
        <f t="shared" ref="O1014" si="518">SUM(O976:O1013)</f>
        <v>0</v>
      </c>
      <c r="P1014" s="14">
        <f t="shared" ref="P1014" si="519">SUM(P976:P1013)</f>
        <v>0</v>
      </c>
      <c r="Q1014" s="14">
        <f t="shared" ref="Q1014" si="520">SUM(Q976:Q1013)</f>
        <v>0</v>
      </c>
      <c r="R1014" s="14">
        <f t="shared" ref="R1014" si="521">SUM(R976:R1013)</f>
        <v>0</v>
      </c>
      <c r="S1014" s="14">
        <f t="shared" ref="S1014" si="522">SUM(S976:S1013)</f>
        <v>59.116166666666651</v>
      </c>
      <c r="T1014" s="14">
        <f t="shared" ref="T1014" si="523">SUM(T976:T1013)</f>
        <v>93.680333333333323</v>
      </c>
      <c r="U1014" s="14">
        <f t="shared" ref="U1014" si="524">SUM(U976:U1013)</f>
        <v>126.86716666666671</v>
      </c>
      <c r="V1014" s="14">
        <f t="shared" ref="V1014" si="525">SUM(V976:V1013)</f>
        <v>204.29016666666666</v>
      </c>
      <c r="W1014" s="14">
        <f t="shared" ref="W1014" si="526">SUM(W976:W1013)</f>
        <v>101.89916666666666</v>
      </c>
      <c r="X1014" s="14">
        <f t="shared" ref="X1014" si="527">SUM(X976:X1013)</f>
        <v>0</v>
      </c>
      <c r="Y1014" s="14">
        <f t="shared" ref="Y1014" si="528">SUM(Y976:Y1013)</f>
        <v>87.155166666666645</v>
      </c>
      <c r="Z1014" s="14">
        <f t="shared" ref="Z1014" si="529">SUM(Z976:Z1013)</f>
        <v>105.85433333333333</v>
      </c>
      <c r="AA1014" s="14">
        <f t="shared" ref="AA1014" si="530">SUM(AA976:AA1013)</f>
        <v>76.273333333333326</v>
      </c>
      <c r="AB1014" s="14">
        <f t="shared" ref="AB1014" si="531">SUM(AB976:AB1013)</f>
        <v>35.489999999999988</v>
      </c>
      <c r="AC1014" s="63">
        <f>SUM(AC976:AE1013)</f>
        <v>1790.458333333333</v>
      </c>
      <c r="AD1014" s="63"/>
      <c r="AE1014" s="63"/>
    </row>
    <row r="1017" spans="2:31" x14ac:dyDescent="0.3">
      <c r="B1017" s="8">
        <f>'Resumen-Mensual'!$AB$22</f>
        <v>45009</v>
      </c>
    </row>
    <row r="1018" spans="2:31" x14ac:dyDescent="0.3">
      <c r="B1018" s="8"/>
    </row>
    <row r="1019" spans="2:31" x14ac:dyDescent="0.3">
      <c r="B1019" s="9" t="s">
        <v>81</v>
      </c>
      <c r="C1019" s="10"/>
      <c r="D1019" s="10"/>
      <c r="E1019" s="11">
        <v>1</v>
      </c>
      <c r="F1019" s="11">
        <v>2</v>
      </c>
      <c r="G1019" s="11">
        <v>3</v>
      </c>
      <c r="H1019" s="11">
        <v>4</v>
      </c>
      <c r="I1019" s="11">
        <v>5</v>
      </c>
      <c r="J1019" s="11">
        <v>6</v>
      </c>
      <c r="K1019" s="11">
        <v>7</v>
      </c>
      <c r="L1019" s="11">
        <v>8</v>
      </c>
      <c r="M1019" s="11">
        <v>9</v>
      </c>
      <c r="N1019" s="11">
        <v>10</v>
      </c>
      <c r="O1019" s="11">
        <v>11</v>
      </c>
      <c r="P1019" s="11">
        <v>12</v>
      </c>
      <c r="Q1019" s="11">
        <v>13</v>
      </c>
      <c r="R1019" s="11">
        <v>14</v>
      </c>
      <c r="S1019" s="11">
        <v>15</v>
      </c>
      <c r="T1019" s="11">
        <v>16</v>
      </c>
      <c r="U1019" s="11">
        <v>17</v>
      </c>
      <c r="V1019" s="11">
        <v>18</v>
      </c>
      <c r="W1019" s="11">
        <v>19</v>
      </c>
      <c r="X1019" s="11">
        <v>20</v>
      </c>
      <c r="Y1019" s="11">
        <v>21</v>
      </c>
      <c r="Z1019" s="11">
        <v>22</v>
      </c>
      <c r="AA1019" s="11">
        <v>23</v>
      </c>
      <c r="AB1019" s="11">
        <v>24</v>
      </c>
      <c r="AC1019" s="61" t="s">
        <v>2</v>
      </c>
      <c r="AD1019" s="61"/>
      <c r="AE1019" s="61"/>
    </row>
    <row r="1020" spans="2:31" x14ac:dyDescent="0.3">
      <c r="B1020" s="57" t="s">
        <v>4</v>
      </c>
      <c r="C1020" s="57"/>
      <c r="D1020" s="57"/>
      <c r="E1020" s="158">
        <v>0</v>
      </c>
      <c r="F1020" s="159">
        <v>0</v>
      </c>
      <c r="G1020" s="158">
        <v>0</v>
      </c>
      <c r="H1020" s="159">
        <v>0</v>
      </c>
      <c r="I1020" s="158">
        <v>0</v>
      </c>
      <c r="J1020" s="159">
        <v>0</v>
      </c>
      <c r="K1020" s="158">
        <v>0</v>
      </c>
      <c r="L1020" s="159">
        <v>0</v>
      </c>
      <c r="M1020" s="158">
        <v>0</v>
      </c>
      <c r="N1020" s="159">
        <v>0</v>
      </c>
      <c r="O1020" s="158">
        <v>0</v>
      </c>
      <c r="P1020" s="159">
        <v>0</v>
      </c>
      <c r="Q1020" s="158">
        <v>0</v>
      </c>
      <c r="R1020" s="159">
        <v>0</v>
      </c>
      <c r="S1020" s="158">
        <v>0</v>
      </c>
      <c r="T1020" s="159">
        <v>0</v>
      </c>
      <c r="U1020" s="158">
        <v>0</v>
      </c>
      <c r="V1020" s="159">
        <v>0</v>
      </c>
      <c r="W1020" s="158">
        <v>0</v>
      </c>
      <c r="X1020" s="159">
        <v>0</v>
      </c>
      <c r="Y1020" s="158">
        <v>0</v>
      </c>
      <c r="Z1020" s="159">
        <v>0</v>
      </c>
      <c r="AA1020" s="158">
        <v>2.1291666666666664</v>
      </c>
      <c r="AB1020" s="159">
        <v>0.70066666666666644</v>
      </c>
      <c r="AC1020" s="58">
        <f>SUM(E1020:AB1020)</f>
        <v>2.8298333333333328</v>
      </c>
      <c r="AD1020" s="58"/>
      <c r="AE1020" s="58"/>
    </row>
    <row r="1021" spans="2:31" x14ac:dyDescent="0.3">
      <c r="B1021" s="57" t="s">
        <v>5</v>
      </c>
      <c r="C1021" s="57"/>
      <c r="D1021" s="57"/>
      <c r="E1021" s="157">
        <v>0</v>
      </c>
      <c r="F1021" s="160">
        <v>0</v>
      </c>
      <c r="G1021" s="157">
        <v>0</v>
      </c>
      <c r="H1021" s="160">
        <v>0</v>
      </c>
      <c r="I1021" s="157">
        <v>0</v>
      </c>
      <c r="J1021" s="160">
        <v>0</v>
      </c>
      <c r="K1021" s="157">
        <v>0</v>
      </c>
      <c r="L1021" s="160">
        <v>0</v>
      </c>
      <c r="M1021" s="157">
        <v>0</v>
      </c>
      <c r="N1021" s="160">
        <v>0</v>
      </c>
      <c r="O1021" s="157">
        <v>0</v>
      </c>
      <c r="P1021" s="160">
        <v>0</v>
      </c>
      <c r="Q1021" s="157">
        <v>0</v>
      </c>
      <c r="R1021" s="160">
        <v>4.4465000000000012</v>
      </c>
      <c r="S1021" s="157">
        <v>18.404</v>
      </c>
      <c r="T1021" s="160">
        <v>26.980666666666668</v>
      </c>
      <c r="U1021" s="157">
        <v>30.525166666666667</v>
      </c>
      <c r="V1021" s="160">
        <v>26.926000000000005</v>
      </c>
      <c r="W1021" s="157">
        <v>10.419999999999996</v>
      </c>
      <c r="X1021" s="160">
        <v>0</v>
      </c>
      <c r="Y1021" s="157">
        <v>1.690333333333333</v>
      </c>
      <c r="Z1021" s="160">
        <v>0</v>
      </c>
      <c r="AA1021" s="157">
        <v>0</v>
      </c>
      <c r="AB1021" s="160">
        <v>0</v>
      </c>
      <c r="AC1021" s="58">
        <f t="shared" ref="AC1021:AC1057" si="532">SUM(E1021:AB1021)</f>
        <v>119.39266666666667</v>
      </c>
      <c r="AD1021" s="58"/>
      <c r="AE1021" s="58"/>
    </row>
    <row r="1022" spans="2:31" x14ac:dyDescent="0.3">
      <c r="B1022" s="57" t="s">
        <v>6</v>
      </c>
      <c r="C1022" s="57"/>
      <c r="D1022" s="57"/>
      <c r="E1022" s="157">
        <v>0</v>
      </c>
      <c r="F1022" s="160">
        <v>0</v>
      </c>
      <c r="G1022" s="157">
        <v>0</v>
      </c>
      <c r="H1022" s="160">
        <v>0</v>
      </c>
      <c r="I1022" s="157">
        <v>0</v>
      </c>
      <c r="J1022" s="160">
        <v>0</v>
      </c>
      <c r="K1022" s="157">
        <v>0</v>
      </c>
      <c r="L1022" s="160">
        <v>0</v>
      </c>
      <c r="M1022" s="157">
        <v>0</v>
      </c>
      <c r="N1022" s="160">
        <v>0</v>
      </c>
      <c r="O1022" s="157">
        <v>0</v>
      </c>
      <c r="P1022" s="160">
        <v>0</v>
      </c>
      <c r="Q1022" s="157">
        <v>0</v>
      </c>
      <c r="R1022" s="160">
        <v>0</v>
      </c>
      <c r="S1022" s="157">
        <v>0</v>
      </c>
      <c r="T1022" s="160">
        <v>0</v>
      </c>
      <c r="U1022" s="157">
        <v>0</v>
      </c>
      <c r="V1022" s="160">
        <v>0</v>
      </c>
      <c r="W1022" s="157">
        <v>0</v>
      </c>
      <c r="X1022" s="160">
        <v>0</v>
      </c>
      <c r="Y1022" s="157">
        <v>0</v>
      </c>
      <c r="Z1022" s="160">
        <v>0.96750000000000047</v>
      </c>
      <c r="AA1022" s="157">
        <v>0</v>
      </c>
      <c r="AB1022" s="160">
        <v>1.4769999999999996</v>
      </c>
      <c r="AC1022" s="58">
        <f t="shared" si="532"/>
        <v>2.4445000000000001</v>
      </c>
      <c r="AD1022" s="58"/>
      <c r="AE1022" s="58"/>
    </row>
    <row r="1023" spans="2:31" x14ac:dyDescent="0.3">
      <c r="B1023" s="57" t="s">
        <v>99</v>
      </c>
      <c r="C1023" s="57"/>
      <c r="D1023" s="57"/>
      <c r="E1023" s="157">
        <v>0</v>
      </c>
      <c r="F1023" s="160">
        <v>0</v>
      </c>
      <c r="G1023" s="157">
        <v>0</v>
      </c>
      <c r="H1023" s="160">
        <v>0</v>
      </c>
      <c r="I1023" s="157">
        <v>0</v>
      </c>
      <c r="J1023" s="160">
        <v>0</v>
      </c>
      <c r="K1023" s="157">
        <v>0</v>
      </c>
      <c r="L1023" s="160">
        <v>0</v>
      </c>
      <c r="M1023" s="157">
        <v>0</v>
      </c>
      <c r="N1023" s="160">
        <v>0</v>
      </c>
      <c r="O1023" s="157">
        <v>0</v>
      </c>
      <c r="P1023" s="160">
        <v>0</v>
      </c>
      <c r="Q1023" s="157">
        <v>0</v>
      </c>
      <c r="R1023" s="160">
        <v>0</v>
      </c>
      <c r="S1023" s="157">
        <v>11.764500000000004</v>
      </c>
      <c r="T1023" s="160">
        <v>0</v>
      </c>
      <c r="U1023" s="157">
        <v>0</v>
      </c>
      <c r="V1023" s="160">
        <v>0</v>
      </c>
      <c r="W1023" s="157">
        <v>0</v>
      </c>
      <c r="X1023" s="160">
        <v>0</v>
      </c>
      <c r="Y1023" s="157">
        <v>2.5886666666666676</v>
      </c>
      <c r="Z1023" s="160">
        <v>0.35366666666666652</v>
      </c>
      <c r="AA1023" s="157">
        <v>2.333333333333331E-2</v>
      </c>
      <c r="AB1023" s="160">
        <v>1.6583333333333339</v>
      </c>
      <c r="AC1023" s="58">
        <f t="shared" si="532"/>
        <v>16.388500000000004</v>
      </c>
      <c r="AD1023" s="58"/>
      <c r="AE1023" s="58"/>
    </row>
    <row r="1024" spans="2:31" x14ac:dyDescent="0.3">
      <c r="B1024" s="57" t="s">
        <v>7</v>
      </c>
      <c r="C1024" s="57"/>
      <c r="D1024" s="57"/>
      <c r="E1024" s="157">
        <v>0</v>
      </c>
      <c r="F1024" s="160">
        <v>0</v>
      </c>
      <c r="G1024" s="157">
        <v>0</v>
      </c>
      <c r="H1024" s="160">
        <v>0</v>
      </c>
      <c r="I1024" s="157">
        <v>0</v>
      </c>
      <c r="J1024" s="160">
        <v>0</v>
      </c>
      <c r="K1024" s="157">
        <v>0</v>
      </c>
      <c r="L1024" s="160">
        <v>0</v>
      </c>
      <c r="M1024" s="157">
        <v>0</v>
      </c>
      <c r="N1024" s="160">
        <v>0</v>
      </c>
      <c r="O1024" s="157">
        <v>0</v>
      </c>
      <c r="P1024" s="160">
        <v>0</v>
      </c>
      <c r="Q1024" s="157">
        <v>0</v>
      </c>
      <c r="R1024" s="160">
        <v>12.156499999999999</v>
      </c>
      <c r="S1024" s="157">
        <v>25.177000000000007</v>
      </c>
      <c r="T1024" s="160">
        <v>0</v>
      </c>
      <c r="U1024" s="157">
        <v>0</v>
      </c>
      <c r="V1024" s="160">
        <v>0</v>
      </c>
      <c r="W1024" s="157">
        <v>0</v>
      </c>
      <c r="X1024" s="160">
        <v>0</v>
      </c>
      <c r="Y1024" s="157">
        <v>0.81516666666666682</v>
      </c>
      <c r="Z1024" s="160">
        <v>16.700333333333326</v>
      </c>
      <c r="AA1024" s="157">
        <v>0</v>
      </c>
      <c r="AB1024" s="160">
        <v>0.84116666666666651</v>
      </c>
      <c r="AC1024" s="58">
        <f t="shared" si="532"/>
        <v>55.69016666666667</v>
      </c>
      <c r="AD1024" s="58"/>
      <c r="AE1024" s="58"/>
    </row>
    <row r="1025" spans="2:31" x14ac:dyDescent="0.3">
      <c r="B1025" s="57" t="s">
        <v>8</v>
      </c>
      <c r="C1025" s="57"/>
      <c r="D1025" s="57"/>
      <c r="E1025" s="157">
        <v>0</v>
      </c>
      <c r="F1025" s="160">
        <v>0</v>
      </c>
      <c r="G1025" s="157">
        <v>0</v>
      </c>
      <c r="H1025" s="160">
        <v>0</v>
      </c>
      <c r="I1025" s="157">
        <v>0</v>
      </c>
      <c r="J1025" s="160">
        <v>0</v>
      </c>
      <c r="K1025" s="157">
        <v>0</v>
      </c>
      <c r="L1025" s="160">
        <v>0</v>
      </c>
      <c r="M1025" s="157">
        <v>0</v>
      </c>
      <c r="N1025" s="160">
        <v>0</v>
      </c>
      <c r="O1025" s="157">
        <v>0</v>
      </c>
      <c r="P1025" s="160">
        <v>0</v>
      </c>
      <c r="Q1025" s="157">
        <v>0</v>
      </c>
      <c r="R1025" s="160">
        <v>1.9865000000000004</v>
      </c>
      <c r="S1025" s="157">
        <v>11.661666666666655</v>
      </c>
      <c r="T1025" s="160">
        <v>18.899999999999991</v>
      </c>
      <c r="U1025" s="157">
        <v>16.844166666666677</v>
      </c>
      <c r="V1025" s="160">
        <v>0.47050000000000053</v>
      </c>
      <c r="W1025" s="157">
        <v>0</v>
      </c>
      <c r="X1025" s="160">
        <v>0</v>
      </c>
      <c r="Y1025" s="157">
        <v>1.8080000000000005</v>
      </c>
      <c r="Z1025" s="160">
        <v>1.2930000000000004</v>
      </c>
      <c r="AA1025" s="157">
        <v>1.950000000000002</v>
      </c>
      <c r="AB1025" s="160">
        <v>6.4499999999999931</v>
      </c>
      <c r="AC1025" s="58">
        <f t="shared" si="532"/>
        <v>61.363833333333325</v>
      </c>
      <c r="AD1025" s="58"/>
      <c r="AE1025" s="58"/>
    </row>
    <row r="1026" spans="2:31" x14ac:dyDescent="0.3">
      <c r="B1026" s="57" t="s">
        <v>9</v>
      </c>
      <c r="C1026" s="57"/>
      <c r="D1026" s="57"/>
      <c r="E1026" s="157">
        <v>0</v>
      </c>
      <c r="F1026" s="160">
        <v>0</v>
      </c>
      <c r="G1026" s="157">
        <v>0</v>
      </c>
      <c r="H1026" s="160">
        <v>0</v>
      </c>
      <c r="I1026" s="157">
        <v>0</v>
      </c>
      <c r="J1026" s="160">
        <v>0</v>
      </c>
      <c r="K1026" s="157">
        <v>0</v>
      </c>
      <c r="L1026" s="160">
        <v>0</v>
      </c>
      <c r="M1026" s="157">
        <v>0</v>
      </c>
      <c r="N1026" s="160">
        <v>0</v>
      </c>
      <c r="O1026" s="157">
        <v>0</v>
      </c>
      <c r="P1026" s="160">
        <v>0</v>
      </c>
      <c r="Q1026" s="157">
        <v>0</v>
      </c>
      <c r="R1026" s="160">
        <v>0</v>
      </c>
      <c r="S1026" s="157">
        <v>0</v>
      </c>
      <c r="T1026" s="160">
        <v>0.19216666666666668</v>
      </c>
      <c r="U1026" s="157">
        <v>1.9656666666666669</v>
      </c>
      <c r="V1026" s="160">
        <v>3.4378333333333329</v>
      </c>
      <c r="W1026" s="157">
        <v>0</v>
      </c>
      <c r="X1026" s="160">
        <v>0</v>
      </c>
      <c r="Y1026" s="157">
        <v>0</v>
      </c>
      <c r="Z1026" s="160">
        <v>0</v>
      </c>
      <c r="AA1026" s="157">
        <v>0</v>
      </c>
      <c r="AB1026" s="160">
        <v>0</v>
      </c>
      <c r="AC1026" s="58">
        <f t="shared" si="532"/>
        <v>5.5956666666666663</v>
      </c>
      <c r="AD1026" s="58"/>
      <c r="AE1026" s="58"/>
    </row>
    <row r="1027" spans="2:31" x14ac:dyDescent="0.3">
      <c r="B1027" s="57" t="s">
        <v>10</v>
      </c>
      <c r="C1027" s="57"/>
      <c r="D1027" s="57"/>
      <c r="E1027" s="157">
        <v>0</v>
      </c>
      <c r="F1027" s="160">
        <v>0</v>
      </c>
      <c r="G1027" s="157">
        <v>0</v>
      </c>
      <c r="H1027" s="160">
        <v>0</v>
      </c>
      <c r="I1027" s="157">
        <v>0</v>
      </c>
      <c r="J1027" s="160">
        <v>0</v>
      </c>
      <c r="K1027" s="157">
        <v>0</v>
      </c>
      <c r="L1027" s="160">
        <v>0</v>
      </c>
      <c r="M1027" s="157">
        <v>0</v>
      </c>
      <c r="N1027" s="160">
        <v>0</v>
      </c>
      <c r="O1027" s="157">
        <v>0</v>
      </c>
      <c r="P1027" s="160">
        <v>0</v>
      </c>
      <c r="Q1027" s="157">
        <v>0</v>
      </c>
      <c r="R1027" s="160">
        <v>0</v>
      </c>
      <c r="S1027" s="157">
        <v>0.35849999999999976</v>
      </c>
      <c r="T1027" s="160">
        <v>3.8676666666666661</v>
      </c>
      <c r="U1027" s="157">
        <v>8.1560000000000006</v>
      </c>
      <c r="V1027" s="160">
        <v>9.020500000000002</v>
      </c>
      <c r="W1027" s="157">
        <v>4.7024999999999997</v>
      </c>
      <c r="X1027" s="160">
        <v>0</v>
      </c>
      <c r="Y1027" s="157">
        <v>0</v>
      </c>
      <c r="Z1027" s="160">
        <v>0</v>
      </c>
      <c r="AA1027" s="157">
        <v>0</v>
      </c>
      <c r="AB1027" s="160">
        <v>0</v>
      </c>
      <c r="AC1027" s="58">
        <f t="shared" si="532"/>
        <v>26.105166666666669</v>
      </c>
      <c r="AD1027" s="58"/>
      <c r="AE1027" s="58"/>
    </row>
    <row r="1028" spans="2:31" x14ac:dyDescent="0.3">
      <c r="B1028" s="57" t="s">
        <v>11</v>
      </c>
      <c r="C1028" s="57"/>
      <c r="D1028" s="57"/>
      <c r="E1028" s="157">
        <v>0</v>
      </c>
      <c r="F1028" s="160">
        <v>0</v>
      </c>
      <c r="G1028" s="157">
        <v>0</v>
      </c>
      <c r="H1028" s="160">
        <v>0</v>
      </c>
      <c r="I1028" s="157">
        <v>0</v>
      </c>
      <c r="J1028" s="160">
        <v>0</v>
      </c>
      <c r="K1028" s="157">
        <v>0</v>
      </c>
      <c r="L1028" s="160">
        <v>0</v>
      </c>
      <c r="M1028" s="157">
        <v>0</v>
      </c>
      <c r="N1028" s="160">
        <v>0</v>
      </c>
      <c r="O1028" s="157">
        <v>0</v>
      </c>
      <c r="P1028" s="160">
        <v>0</v>
      </c>
      <c r="Q1028" s="157">
        <v>0</v>
      </c>
      <c r="R1028" s="160">
        <v>0</v>
      </c>
      <c r="S1028" s="157">
        <v>2.4078333333333322</v>
      </c>
      <c r="T1028" s="160">
        <v>10.340833333333336</v>
      </c>
      <c r="U1028" s="157">
        <v>9.6106666666666687</v>
      </c>
      <c r="V1028" s="160">
        <v>6.9615000000000018</v>
      </c>
      <c r="W1028" s="157">
        <v>3.7250000000000001</v>
      </c>
      <c r="X1028" s="160">
        <v>0</v>
      </c>
      <c r="Y1028" s="157">
        <v>0</v>
      </c>
      <c r="Z1028" s="160">
        <v>0</v>
      </c>
      <c r="AA1028" s="157">
        <v>0</v>
      </c>
      <c r="AB1028" s="160">
        <v>0</v>
      </c>
      <c r="AC1028" s="58">
        <f t="shared" si="532"/>
        <v>33.045833333333341</v>
      </c>
      <c r="AD1028" s="58"/>
      <c r="AE1028" s="58"/>
    </row>
    <row r="1029" spans="2:31" x14ac:dyDescent="0.3">
      <c r="B1029" s="57" t="s">
        <v>12</v>
      </c>
      <c r="C1029" s="57"/>
      <c r="D1029" s="57"/>
      <c r="E1029" s="157">
        <v>0</v>
      </c>
      <c r="F1029" s="160">
        <v>0</v>
      </c>
      <c r="G1029" s="157">
        <v>0</v>
      </c>
      <c r="H1029" s="160">
        <v>0</v>
      </c>
      <c r="I1029" s="157">
        <v>0</v>
      </c>
      <c r="J1029" s="160">
        <v>0</v>
      </c>
      <c r="K1029" s="157">
        <v>0</v>
      </c>
      <c r="L1029" s="160">
        <v>0</v>
      </c>
      <c r="M1029" s="157">
        <v>0</v>
      </c>
      <c r="N1029" s="160">
        <v>0</v>
      </c>
      <c r="O1029" s="157">
        <v>0</v>
      </c>
      <c r="P1029" s="160">
        <v>0</v>
      </c>
      <c r="Q1029" s="157">
        <v>0</v>
      </c>
      <c r="R1029" s="160">
        <v>0</v>
      </c>
      <c r="S1029" s="157">
        <v>4.1829999999999998</v>
      </c>
      <c r="T1029" s="160">
        <v>8.7050000000000018</v>
      </c>
      <c r="U1029" s="157">
        <v>8.4448333333333316</v>
      </c>
      <c r="V1029" s="160">
        <v>6.927999999999999</v>
      </c>
      <c r="W1029" s="157">
        <v>4.5256666666666669</v>
      </c>
      <c r="X1029" s="160">
        <v>0</v>
      </c>
      <c r="Y1029" s="157">
        <v>0</v>
      </c>
      <c r="Z1029" s="160">
        <v>0</v>
      </c>
      <c r="AA1029" s="157">
        <v>0</v>
      </c>
      <c r="AB1029" s="160">
        <v>0</v>
      </c>
      <c r="AC1029" s="58">
        <f t="shared" si="532"/>
        <v>32.786499999999997</v>
      </c>
      <c r="AD1029" s="58"/>
      <c r="AE1029" s="58"/>
    </row>
    <row r="1030" spans="2:31" x14ac:dyDescent="0.3">
      <c r="B1030" s="57" t="s">
        <v>13</v>
      </c>
      <c r="C1030" s="57"/>
      <c r="D1030" s="57"/>
      <c r="E1030" s="157">
        <v>0</v>
      </c>
      <c r="F1030" s="160">
        <v>0</v>
      </c>
      <c r="G1030" s="157">
        <v>0</v>
      </c>
      <c r="H1030" s="160">
        <v>0</v>
      </c>
      <c r="I1030" s="157">
        <v>0</v>
      </c>
      <c r="J1030" s="160">
        <v>0</v>
      </c>
      <c r="K1030" s="157">
        <v>0</v>
      </c>
      <c r="L1030" s="160">
        <v>0</v>
      </c>
      <c r="M1030" s="157">
        <v>0</v>
      </c>
      <c r="N1030" s="160">
        <v>0</v>
      </c>
      <c r="O1030" s="157">
        <v>0</v>
      </c>
      <c r="P1030" s="160">
        <v>0</v>
      </c>
      <c r="Q1030" s="157">
        <v>0</v>
      </c>
      <c r="R1030" s="160">
        <v>0</v>
      </c>
      <c r="S1030" s="157">
        <v>0.84099999999999964</v>
      </c>
      <c r="T1030" s="160">
        <v>4.9223333333333317</v>
      </c>
      <c r="U1030" s="157">
        <v>8.5563333333333293</v>
      </c>
      <c r="V1030" s="160">
        <v>11.305666666666665</v>
      </c>
      <c r="W1030" s="157">
        <v>2.0906666666666665</v>
      </c>
      <c r="X1030" s="160">
        <v>0</v>
      </c>
      <c r="Y1030" s="157">
        <v>0</v>
      </c>
      <c r="Z1030" s="160">
        <v>0</v>
      </c>
      <c r="AA1030" s="157">
        <v>0</v>
      </c>
      <c r="AB1030" s="160">
        <v>0</v>
      </c>
      <c r="AC1030" s="58">
        <f t="shared" si="532"/>
        <v>27.71599999999999</v>
      </c>
      <c r="AD1030" s="58"/>
      <c r="AE1030" s="58"/>
    </row>
    <row r="1031" spans="2:31" x14ac:dyDescent="0.3">
      <c r="B1031" s="57" t="s">
        <v>14</v>
      </c>
      <c r="C1031" s="57"/>
      <c r="D1031" s="57"/>
      <c r="E1031" s="157">
        <v>0</v>
      </c>
      <c r="F1031" s="160">
        <v>0</v>
      </c>
      <c r="G1031" s="157">
        <v>0</v>
      </c>
      <c r="H1031" s="160">
        <v>0</v>
      </c>
      <c r="I1031" s="157">
        <v>0</v>
      </c>
      <c r="J1031" s="160">
        <v>0</v>
      </c>
      <c r="K1031" s="157">
        <v>0</v>
      </c>
      <c r="L1031" s="160">
        <v>0</v>
      </c>
      <c r="M1031" s="157">
        <v>0</v>
      </c>
      <c r="N1031" s="160">
        <v>0</v>
      </c>
      <c r="O1031" s="157">
        <v>0</v>
      </c>
      <c r="P1031" s="160">
        <v>0</v>
      </c>
      <c r="Q1031" s="157">
        <v>0</v>
      </c>
      <c r="R1031" s="160">
        <v>1.4903333333333331</v>
      </c>
      <c r="S1031" s="157">
        <v>2.2300000000000009</v>
      </c>
      <c r="T1031" s="160">
        <v>2.1299999999999981</v>
      </c>
      <c r="U1031" s="157">
        <v>2.1299999999999981</v>
      </c>
      <c r="V1031" s="160">
        <v>2.0300000000000007</v>
      </c>
      <c r="W1031" s="157">
        <v>0.74550000000000016</v>
      </c>
      <c r="X1031" s="160">
        <v>0</v>
      </c>
      <c r="Y1031" s="157">
        <v>0</v>
      </c>
      <c r="Z1031" s="160">
        <v>0</v>
      </c>
      <c r="AA1031" s="157">
        <v>0</v>
      </c>
      <c r="AB1031" s="160">
        <v>0</v>
      </c>
      <c r="AC1031" s="58">
        <f t="shared" si="532"/>
        <v>10.75583333333333</v>
      </c>
      <c r="AD1031" s="58"/>
      <c r="AE1031" s="58"/>
    </row>
    <row r="1032" spans="2:31" x14ac:dyDescent="0.3">
      <c r="B1032" s="57" t="s">
        <v>15</v>
      </c>
      <c r="C1032" s="57"/>
      <c r="D1032" s="57"/>
      <c r="E1032" s="157">
        <v>0</v>
      </c>
      <c r="F1032" s="160">
        <v>0</v>
      </c>
      <c r="G1032" s="157">
        <v>0</v>
      </c>
      <c r="H1032" s="160">
        <v>0</v>
      </c>
      <c r="I1032" s="157">
        <v>0</v>
      </c>
      <c r="J1032" s="160">
        <v>0</v>
      </c>
      <c r="K1032" s="157">
        <v>0</v>
      </c>
      <c r="L1032" s="160">
        <v>0</v>
      </c>
      <c r="M1032" s="157">
        <v>0</v>
      </c>
      <c r="N1032" s="160">
        <v>0</v>
      </c>
      <c r="O1032" s="157">
        <v>0</v>
      </c>
      <c r="P1032" s="160">
        <v>0</v>
      </c>
      <c r="Q1032" s="157">
        <v>0</v>
      </c>
      <c r="R1032" s="160">
        <v>0</v>
      </c>
      <c r="S1032" s="157">
        <v>1.1051666666666669</v>
      </c>
      <c r="T1032" s="160">
        <v>2.8543333333333321</v>
      </c>
      <c r="U1032" s="157">
        <v>0.54116666666666691</v>
      </c>
      <c r="V1032" s="160">
        <v>4.7125000000000004</v>
      </c>
      <c r="W1032" s="157">
        <v>3.0948333333333324</v>
      </c>
      <c r="X1032" s="160">
        <v>0</v>
      </c>
      <c r="Y1032" s="157">
        <v>0</v>
      </c>
      <c r="Z1032" s="160">
        <v>0</v>
      </c>
      <c r="AA1032" s="157">
        <v>0</v>
      </c>
      <c r="AB1032" s="160">
        <v>0</v>
      </c>
      <c r="AC1032" s="58">
        <f t="shared" si="532"/>
        <v>12.307999999999998</v>
      </c>
      <c r="AD1032" s="58"/>
      <c r="AE1032" s="58"/>
    </row>
    <row r="1033" spans="2:31" x14ac:dyDescent="0.3">
      <c r="B1033" s="57" t="s">
        <v>16</v>
      </c>
      <c r="C1033" s="57"/>
      <c r="D1033" s="57"/>
      <c r="E1033" s="157">
        <v>0</v>
      </c>
      <c r="F1033" s="160">
        <v>0</v>
      </c>
      <c r="G1033" s="157">
        <v>0</v>
      </c>
      <c r="H1033" s="160">
        <v>0</v>
      </c>
      <c r="I1033" s="157">
        <v>0</v>
      </c>
      <c r="J1033" s="160">
        <v>0</v>
      </c>
      <c r="K1033" s="157">
        <v>0</v>
      </c>
      <c r="L1033" s="160">
        <v>0</v>
      </c>
      <c r="M1033" s="157">
        <v>0</v>
      </c>
      <c r="N1033" s="160">
        <v>0</v>
      </c>
      <c r="O1033" s="157">
        <v>0</v>
      </c>
      <c r="P1033" s="160">
        <v>0</v>
      </c>
      <c r="Q1033" s="157">
        <v>0</v>
      </c>
      <c r="R1033" s="160">
        <v>0</v>
      </c>
      <c r="S1033" s="157">
        <v>0</v>
      </c>
      <c r="T1033" s="160">
        <v>0</v>
      </c>
      <c r="U1033" s="157">
        <v>0</v>
      </c>
      <c r="V1033" s="160">
        <v>0</v>
      </c>
      <c r="W1033" s="157">
        <v>0</v>
      </c>
      <c r="X1033" s="160">
        <v>0</v>
      </c>
      <c r="Y1033" s="157">
        <v>0</v>
      </c>
      <c r="Z1033" s="160">
        <v>0</v>
      </c>
      <c r="AA1033" s="157">
        <v>0</v>
      </c>
      <c r="AB1033" s="160">
        <v>0</v>
      </c>
      <c r="AC1033" s="58">
        <f t="shared" si="532"/>
        <v>0</v>
      </c>
      <c r="AD1033" s="58"/>
      <c r="AE1033" s="58"/>
    </row>
    <row r="1034" spans="2:31" x14ac:dyDescent="0.3">
      <c r="B1034" s="57" t="s">
        <v>17</v>
      </c>
      <c r="C1034" s="57"/>
      <c r="D1034" s="57"/>
      <c r="E1034" s="157">
        <v>0</v>
      </c>
      <c r="F1034" s="160">
        <v>0</v>
      </c>
      <c r="G1034" s="157">
        <v>0</v>
      </c>
      <c r="H1034" s="160">
        <v>0</v>
      </c>
      <c r="I1034" s="157">
        <v>0</v>
      </c>
      <c r="J1034" s="160">
        <v>0</v>
      </c>
      <c r="K1034" s="157">
        <v>0</v>
      </c>
      <c r="L1034" s="160">
        <v>0</v>
      </c>
      <c r="M1034" s="157">
        <v>0</v>
      </c>
      <c r="N1034" s="160">
        <v>0</v>
      </c>
      <c r="O1034" s="157">
        <v>0</v>
      </c>
      <c r="P1034" s="160">
        <v>0</v>
      </c>
      <c r="Q1034" s="157">
        <v>0</v>
      </c>
      <c r="R1034" s="160">
        <v>0</v>
      </c>
      <c r="S1034" s="157">
        <v>1.6673333333333331</v>
      </c>
      <c r="T1034" s="160">
        <v>7.0204999999999993</v>
      </c>
      <c r="U1034" s="157">
        <v>10.919666666666664</v>
      </c>
      <c r="V1034" s="160">
        <v>15.904333333333335</v>
      </c>
      <c r="W1034" s="157">
        <v>7.1498333333333326</v>
      </c>
      <c r="X1034" s="160">
        <v>0</v>
      </c>
      <c r="Y1034" s="157">
        <v>0</v>
      </c>
      <c r="Z1034" s="160">
        <v>0</v>
      </c>
      <c r="AA1034" s="157">
        <v>0</v>
      </c>
      <c r="AB1034" s="160">
        <v>0</v>
      </c>
      <c r="AC1034" s="58">
        <f t="shared" si="532"/>
        <v>42.661666666666662</v>
      </c>
      <c r="AD1034" s="58"/>
      <c r="AE1034" s="58"/>
    </row>
    <row r="1035" spans="2:31" x14ac:dyDescent="0.3">
      <c r="B1035" s="57" t="s">
        <v>18</v>
      </c>
      <c r="C1035" s="57"/>
      <c r="D1035" s="57"/>
      <c r="E1035" s="157">
        <v>0</v>
      </c>
      <c r="F1035" s="160">
        <v>0</v>
      </c>
      <c r="G1035" s="157">
        <v>0</v>
      </c>
      <c r="H1035" s="160">
        <v>0</v>
      </c>
      <c r="I1035" s="157">
        <v>0</v>
      </c>
      <c r="J1035" s="160">
        <v>0</v>
      </c>
      <c r="K1035" s="157">
        <v>0</v>
      </c>
      <c r="L1035" s="160">
        <v>0</v>
      </c>
      <c r="M1035" s="157">
        <v>0</v>
      </c>
      <c r="N1035" s="160">
        <v>0</v>
      </c>
      <c r="O1035" s="157">
        <v>0</v>
      </c>
      <c r="P1035" s="160">
        <v>0</v>
      </c>
      <c r="Q1035" s="157">
        <v>0</v>
      </c>
      <c r="R1035" s="160">
        <v>0</v>
      </c>
      <c r="S1035" s="157">
        <v>0.51266666666666671</v>
      </c>
      <c r="T1035" s="160">
        <v>1.746666666666667</v>
      </c>
      <c r="U1035" s="157">
        <v>3.4336666666666664</v>
      </c>
      <c r="V1035" s="160">
        <v>7.2976666666666654</v>
      </c>
      <c r="W1035" s="157">
        <v>4.0801666666666661</v>
      </c>
      <c r="X1035" s="160">
        <v>0</v>
      </c>
      <c r="Y1035" s="157">
        <v>0</v>
      </c>
      <c r="Z1035" s="160">
        <v>0</v>
      </c>
      <c r="AA1035" s="157">
        <v>0</v>
      </c>
      <c r="AB1035" s="160">
        <v>0</v>
      </c>
      <c r="AC1035" s="58">
        <f t="shared" si="532"/>
        <v>17.070833333333333</v>
      </c>
      <c r="AD1035" s="58"/>
      <c r="AE1035" s="58"/>
    </row>
    <row r="1036" spans="2:31" x14ac:dyDescent="0.3">
      <c r="B1036" s="57" t="s">
        <v>19</v>
      </c>
      <c r="C1036" s="57"/>
      <c r="D1036" s="57"/>
      <c r="E1036" s="157">
        <v>0</v>
      </c>
      <c r="F1036" s="160">
        <v>0</v>
      </c>
      <c r="G1036" s="157">
        <v>0</v>
      </c>
      <c r="H1036" s="160">
        <v>0</v>
      </c>
      <c r="I1036" s="157">
        <v>0</v>
      </c>
      <c r="J1036" s="160">
        <v>0</v>
      </c>
      <c r="K1036" s="157">
        <v>0</v>
      </c>
      <c r="L1036" s="160">
        <v>0</v>
      </c>
      <c r="M1036" s="157">
        <v>0</v>
      </c>
      <c r="N1036" s="160">
        <v>0</v>
      </c>
      <c r="O1036" s="157">
        <v>0</v>
      </c>
      <c r="P1036" s="160">
        <v>0</v>
      </c>
      <c r="Q1036" s="157">
        <v>0</v>
      </c>
      <c r="R1036" s="160">
        <v>0</v>
      </c>
      <c r="S1036" s="157">
        <v>1.7284999999999999</v>
      </c>
      <c r="T1036" s="160">
        <v>6.1613333333333333</v>
      </c>
      <c r="U1036" s="157">
        <v>3.6629999999999994</v>
      </c>
      <c r="V1036" s="160">
        <v>10.38</v>
      </c>
      <c r="W1036" s="157">
        <v>4.8186666666666671</v>
      </c>
      <c r="X1036" s="160">
        <v>0</v>
      </c>
      <c r="Y1036" s="157">
        <v>0</v>
      </c>
      <c r="Z1036" s="160">
        <v>0</v>
      </c>
      <c r="AA1036" s="157">
        <v>0</v>
      </c>
      <c r="AB1036" s="160">
        <v>0</v>
      </c>
      <c r="AC1036" s="58">
        <f t="shared" si="532"/>
        <v>26.7515</v>
      </c>
      <c r="AD1036" s="58"/>
      <c r="AE1036" s="58"/>
    </row>
    <row r="1037" spans="2:31" x14ac:dyDescent="0.3">
      <c r="B1037" s="57" t="s">
        <v>20</v>
      </c>
      <c r="C1037" s="57"/>
      <c r="D1037" s="57"/>
      <c r="E1037" s="157">
        <v>0</v>
      </c>
      <c r="F1037" s="160">
        <v>0</v>
      </c>
      <c r="G1037" s="157">
        <v>0</v>
      </c>
      <c r="H1037" s="160">
        <v>0</v>
      </c>
      <c r="I1037" s="157">
        <v>0</v>
      </c>
      <c r="J1037" s="160">
        <v>0</v>
      </c>
      <c r="K1037" s="157">
        <v>0</v>
      </c>
      <c r="L1037" s="160">
        <v>0</v>
      </c>
      <c r="M1037" s="157">
        <v>0</v>
      </c>
      <c r="N1037" s="160">
        <v>0</v>
      </c>
      <c r="O1037" s="157">
        <v>0</v>
      </c>
      <c r="P1037" s="160">
        <v>0</v>
      </c>
      <c r="Q1037" s="157">
        <v>0</v>
      </c>
      <c r="R1037" s="160">
        <v>0</v>
      </c>
      <c r="S1037" s="157">
        <v>0</v>
      </c>
      <c r="T1037" s="160">
        <v>0</v>
      </c>
      <c r="U1037" s="157">
        <v>0</v>
      </c>
      <c r="V1037" s="160">
        <v>0.24650000000000008</v>
      </c>
      <c r="W1037" s="157">
        <v>0.22050000000000003</v>
      </c>
      <c r="X1037" s="160">
        <v>0</v>
      </c>
      <c r="Y1037" s="157">
        <v>0</v>
      </c>
      <c r="Z1037" s="160">
        <v>0</v>
      </c>
      <c r="AA1037" s="157">
        <v>0</v>
      </c>
      <c r="AB1037" s="160">
        <v>0</v>
      </c>
      <c r="AC1037" s="58">
        <f t="shared" si="532"/>
        <v>0.46700000000000008</v>
      </c>
      <c r="AD1037" s="58"/>
      <c r="AE1037" s="58"/>
    </row>
    <row r="1038" spans="2:31" x14ac:dyDescent="0.3">
      <c r="B1038" s="57" t="s">
        <v>21</v>
      </c>
      <c r="C1038" s="57"/>
      <c r="D1038" s="57"/>
      <c r="E1038" s="157">
        <v>0</v>
      </c>
      <c r="F1038" s="160">
        <v>0</v>
      </c>
      <c r="G1038" s="157">
        <v>0</v>
      </c>
      <c r="H1038" s="160">
        <v>0</v>
      </c>
      <c r="I1038" s="157">
        <v>0</v>
      </c>
      <c r="J1038" s="160">
        <v>0</v>
      </c>
      <c r="K1038" s="157">
        <v>0</v>
      </c>
      <c r="L1038" s="160">
        <v>0</v>
      </c>
      <c r="M1038" s="157">
        <v>0</v>
      </c>
      <c r="N1038" s="160">
        <v>0</v>
      </c>
      <c r="O1038" s="157">
        <v>0</v>
      </c>
      <c r="P1038" s="160">
        <v>0</v>
      </c>
      <c r="Q1038" s="157">
        <v>0</v>
      </c>
      <c r="R1038" s="160">
        <v>0</v>
      </c>
      <c r="S1038" s="157">
        <v>0.34033333333333321</v>
      </c>
      <c r="T1038" s="160">
        <v>0.28949999999999976</v>
      </c>
      <c r="U1038" s="157">
        <v>0.13850000000000004</v>
      </c>
      <c r="V1038" s="160">
        <v>0.42749999999999988</v>
      </c>
      <c r="W1038" s="157">
        <v>0.45466666666666655</v>
      </c>
      <c r="X1038" s="160">
        <v>0</v>
      </c>
      <c r="Y1038" s="157">
        <v>0</v>
      </c>
      <c r="Z1038" s="160">
        <v>0</v>
      </c>
      <c r="AA1038" s="157">
        <v>0</v>
      </c>
      <c r="AB1038" s="160">
        <v>0</v>
      </c>
      <c r="AC1038" s="58">
        <f t="shared" si="532"/>
        <v>1.6504999999999994</v>
      </c>
      <c r="AD1038" s="58"/>
      <c r="AE1038" s="58"/>
    </row>
    <row r="1039" spans="2:31" x14ac:dyDescent="0.3">
      <c r="B1039" s="57" t="s">
        <v>22</v>
      </c>
      <c r="C1039" s="57"/>
      <c r="D1039" s="57"/>
      <c r="E1039" s="157">
        <v>0</v>
      </c>
      <c r="F1039" s="160">
        <v>0</v>
      </c>
      <c r="G1039" s="157">
        <v>0</v>
      </c>
      <c r="H1039" s="160">
        <v>0</v>
      </c>
      <c r="I1039" s="157">
        <v>0</v>
      </c>
      <c r="J1039" s="160">
        <v>0</v>
      </c>
      <c r="K1039" s="157">
        <v>0</v>
      </c>
      <c r="L1039" s="160">
        <v>0</v>
      </c>
      <c r="M1039" s="157">
        <v>0</v>
      </c>
      <c r="N1039" s="160">
        <v>0</v>
      </c>
      <c r="O1039" s="157">
        <v>0</v>
      </c>
      <c r="P1039" s="160">
        <v>0</v>
      </c>
      <c r="Q1039" s="157">
        <v>0</v>
      </c>
      <c r="R1039" s="160">
        <v>0</v>
      </c>
      <c r="S1039" s="157">
        <v>0.151</v>
      </c>
      <c r="T1039" s="160">
        <v>0.20683333333333337</v>
      </c>
      <c r="U1039" s="157">
        <v>0.22016666666666676</v>
      </c>
      <c r="V1039" s="160">
        <v>0.4985</v>
      </c>
      <c r="W1039" s="157">
        <v>0.20999999999999994</v>
      </c>
      <c r="X1039" s="160">
        <v>0</v>
      </c>
      <c r="Y1039" s="157">
        <v>0</v>
      </c>
      <c r="Z1039" s="160">
        <v>0</v>
      </c>
      <c r="AA1039" s="157">
        <v>0</v>
      </c>
      <c r="AB1039" s="160">
        <v>0</v>
      </c>
      <c r="AC1039" s="58">
        <f t="shared" si="532"/>
        <v>1.2865</v>
      </c>
      <c r="AD1039" s="58"/>
      <c r="AE1039" s="58"/>
    </row>
    <row r="1040" spans="2:31" x14ac:dyDescent="0.3">
      <c r="B1040" s="57" t="s">
        <v>23</v>
      </c>
      <c r="C1040" s="57"/>
      <c r="D1040" s="57"/>
      <c r="E1040" s="157">
        <v>0</v>
      </c>
      <c r="F1040" s="160">
        <v>0</v>
      </c>
      <c r="G1040" s="157">
        <v>0</v>
      </c>
      <c r="H1040" s="160">
        <v>0</v>
      </c>
      <c r="I1040" s="157">
        <v>0</v>
      </c>
      <c r="J1040" s="160">
        <v>0</v>
      </c>
      <c r="K1040" s="157">
        <v>0</v>
      </c>
      <c r="L1040" s="160">
        <v>0</v>
      </c>
      <c r="M1040" s="157">
        <v>0</v>
      </c>
      <c r="N1040" s="160">
        <v>0</v>
      </c>
      <c r="O1040" s="157">
        <v>0</v>
      </c>
      <c r="P1040" s="160">
        <v>0</v>
      </c>
      <c r="Q1040" s="157">
        <v>0</v>
      </c>
      <c r="R1040" s="160">
        <v>0</v>
      </c>
      <c r="S1040" s="157">
        <v>0.53833333333333322</v>
      </c>
      <c r="T1040" s="160">
        <v>0.7000000000000004</v>
      </c>
      <c r="U1040" s="157">
        <v>0.19999999999999982</v>
      </c>
      <c r="V1040" s="160">
        <v>0.30000000000000038</v>
      </c>
      <c r="W1040" s="157">
        <v>0.28000000000000008</v>
      </c>
      <c r="X1040" s="160">
        <v>0</v>
      </c>
      <c r="Y1040" s="157">
        <v>0</v>
      </c>
      <c r="Z1040" s="160">
        <v>0</v>
      </c>
      <c r="AA1040" s="157">
        <v>0</v>
      </c>
      <c r="AB1040" s="160">
        <v>0</v>
      </c>
      <c r="AC1040" s="58">
        <f t="shared" si="532"/>
        <v>2.018333333333334</v>
      </c>
      <c r="AD1040" s="58"/>
      <c r="AE1040" s="58"/>
    </row>
    <row r="1041" spans="2:31" x14ac:dyDescent="0.3">
      <c r="B1041" s="57" t="s">
        <v>24</v>
      </c>
      <c r="C1041" s="57"/>
      <c r="D1041" s="57"/>
      <c r="E1041" s="157">
        <v>0</v>
      </c>
      <c r="F1041" s="160">
        <v>0</v>
      </c>
      <c r="G1041" s="157">
        <v>0</v>
      </c>
      <c r="H1041" s="160">
        <v>0</v>
      </c>
      <c r="I1041" s="157">
        <v>0</v>
      </c>
      <c r="J1041" s="160">
        <v>0</v>
      </c>
      <c r="K1041" s="157">
        <v>0</v>
      </c>
      <c r="L1041" s="160">
        <v>0</v>
      </c>
      <c r="M1041" s="157">
        <v>0</v>
      </c>
      <c r="N1041" s="160">
        <v>0</v>
      </c>
      <c r="O1041" s="157">
        <v>0</v>
      </c>
      <c r="P1041" s="160">
        <v>0</v>
      </c>
      <c r="Q1041" s="157">
        <v>0</v>
      </c>
      <c r="R1041" s="160">
        <v>0</v>
      </c>
      <c r="S1041" s="157">
        <v>0.41166666666666679</v>
      </c>
      <c r="T1041" s="160">
        <v>1.2999999999999985</v>
      </c>
      <c r="U1041" s="157">
        <v>1.2999999999999985</v>
      </c>
      <c r="V1041" s="160">
        <v>1.5</v>
      </c>
      <c r="W1041" s="157">
        <v>0.97999999999999965</v>
      </c>
      <c r="X1041" s="160">
        <v>0</v>
      </c>
      <c r="Y1041" s="157">
        <v>0</v>
      </c>
      <c r="Z1041" s="160">
        <v>0</v>
      </c>
      <c r="AA1041" s="157">
        <v>0</v>
      </c>
      <c r="AB1041" s="160">
        <v>0</v>
      </c>
      <c r="AC1041" s="58">
        <f t="shared" si="532"/>
        <v>5.4916666666666636</v>
      </c>
      <c r="AD1041" s="58"/>
      <c r="AE1041" s="58"/>
    </row>
    <row r="1042" spans="2:31" x14ac:dyDescent="0.3">
      <c r="B1042" s="57" t="s">
        <v>25</v>
      </c>
      <c r="C1042" s="57"/>
      <c r="D1042" s="57"/>
      <c r="E1042" s="157">
        <v>0</v>
      </c>
      <c r="F1042" s="160">
        <v>0</v>
      </c>
      <c r="G1042" s="157">
        <v>0</v>
      </c>
      <c r="H1042" s="160">
        <v>0</v>
      </c>
      <c r="I1042" s="157">
        <v>0</v>
      </c>
      <c r="J1042" s="160">
        <v>0</v>
      </c>
      <c r="K1042" s="157">
        <v>0</v>
      </c>
      <c r="L1042" s="160">
        <v>0</v>
      </c>
      <c r="M1042" s="157">
        <v>0</v>
      </c>
      <c r="N1042" s="160">
        <v>0</v>
      </c>
      <c r="O1042" s="157">
        <v>0</v>
      </c>
      <c r="P1042" s="160">
        <v>0</v>
      </c>
      <c r="Q1042" s="157">
        <v>0</v>
      </c>
      <c r="R1042" s="160">
        <v>0</v>
      </c>
      <c r="S1042" s="157">
        <v>0</v>
      </c>
      <c r="T1042" s="160">
        <v>1.0978333333333332</v>
      </c>
      <c r="U1042" s="157">
        <v>1.9614999999999998</v>
      </c>
      <c r="V1042" s="160">
        <v>0</v>
      </c>
      <c r="W1042" s="157">
        <v>0</v>
      </c>
      <c r="X1042" s="160">
        <v>0</v>
      </c>
      <c r="Y1042" s="157">
        <v>0</v>
      </c>
      <c r="Z1042" s="160">
        <v>0</v>
      </c>
      <c r="AA1042" s="157">
        <v>0</v>
      </c>
      <c r="AB1042" s="160">
        <v>0</v>
      </c>
      <c r="AC1042" s="58">
        <f t="shared" si="532"/>
        <v>3.059333333333333</v>
      </c>
      <c r="AD1042" s="58"/>
      <c r="AE1042" s="58"/>
    </row>
    <row r="1043" spans="2:31" x14ac:dyDescent="0.3">
      <c r="B1043" s="57" t="s">
        <v>26</v>
      </c>
      <c r="C1043" s="57"/>
      <c r="D1043" s="57"/>
      <c r="E1043" s="157">
        <v>0</v>
      </c>
      <c r="F1043" s="160">
        <v>0</v>
      </c>
      <c r="G1043" s="157">
        <v>0</v>
      </c>
      <c r="H1043" s="160">
        <v>2.4928333333333343</v>
      </c>
      <c r="I1043" s="157">
        <v>0.24750000000000019</v>
      </c>
      <c r="J1043" s="160">
        <v>0.34966666666666657</v>
      </c>
      <c r="K1043" s="157">
        <v>2.116666666666666E-2</v>
      </c>
      <c r="L1043" s="160">
        <v>0</v>
      </c>
      <c r="M1043" s="157">
        <v>0</v>
      </c>
      <c r="N1043" s="160">
        <v>0</v>
      </c>
      <c r="O1043" s="157">
        <v>0</v>
      </c>
      <c r="P1043" s="160">
        <v>0</v>
      </c>
      <c r="Q1043" s="157">
        <v>0</v>
      </c>
      <c r="R1043" s="160">
        <v>0</v>
      </c>
      <c r="S1043" s="157">
        <v>9.8333333333333311E-3</v>
      </c>
      <c r="T1043" s="160">
        <v>0.44516666666666688</v>
      </c>
      <c r="U1043" s="157">
        <v>0.11666666666666654</v>
      </c>
      <c r="V1043" s="160">
        <v>4.5004999999999997</v>
      </c>
      <c r="W1043" s="157">
        <v>2.6854999999999993</v>
      </c>
      <c r="X1043" s="160">
        <v>0</v>
      </c>
      <c r="Y1043" s="157">
        <v>0.91799999999999993</v>
      </c>
      <c r="Z1043" s="160">
        <v>0</v>
      </c>
      <c r="AA1043" s="157">
        <v>0</v>
      </c>
      <c r="AB1043" s="160">
        <v>4.0090000000000003</v>
      </c>
      <c r="AC1043" s="58">
        <f t="shared" si="532"/>
        <v>15.795833333333333</v>
      </c>
      <c r="AD1043" s="58"/>
      <c r="AE1043" s="58"/>
    </row>
    <row r="1044" spans="2:31" x14ac:dyDescent="0.3">
      <c r="B1044" s="57" t="s">
        <v>27</v>
      </c>
      <c r="C1044" s="57"/>
      <c r="D1044" s="57"/>
      <c r="E1044" s="157">
        <v>0</v>
      </c>
      <c r="F1044" s="160">
        <v>0</v>
      </c>
      <c r="G1044" s="157">
        <v>0</v>
      </c>
      <c r="H1044" s="160">
        <v>0</v>
      </c>
      <c r="I1044" s="157">
        <v>0</v>
      </c>
      <c r="J1044" s="160">
        <v>0</v>
      </c>
      <c r="K1044" s="157">
        <v>0</v>
      </c>
      <c r="L1044" s="160">
        <v>0</v>
      </c>
      <c r="M1044" s="157">
        <v>0</v>
      </c>
      <c r="N1044" s="160">
        <v>0</v>
      </c>
      <c r="O1044" s="157">
        <v>0</v>
      </c>
      <c r="P1044" s="160">
        <v>0</v>
      </c>
      <c r="Q1044" s="157">
        <v>0</v>
      </c>
      <c r="R1044" s="160">
        <v>0</v>
      </c>
      <c r="S1044" s="157">
        <v>0</v>
      </c>
      <c r="T1044" s="160">
        <v>0</v>
      </c>
      <c r="U1044" s="157">
        <v>3.8263333333333334</v>
      </c>
      <c r="V1044" s="160">
        <v>19.271333333333342</v>
      </c>
      <c r="W1044" s="157">
        <v>7.3369999999999997</v>
      </c>
      <c r="X1044" s="160">
        <v>0</v>
      </c>
      <c r="Y1044" s="157">
        <v>0</v>
      </c>
      <c r="Z1044" s="160">
        <v>0</v>
      </c>
      <c r="AA1044" s="157">
        <v>0</v>
      </c>
      <c r="AB1044" s="160">
        <v>0</v>
      </c>
      <c r="AC1044" s="58">
        <f t="shared" si="532"/>
        <v>30.434666666666676</v>
      </c>
      <c r="AD1044" s="58"/>
      <c r="AE1044" s="58"/>
    </row>
    <row r="1045" spans="2:31" x14ac:dyDescent="0.3">
      <c r="B1045" s="57" t="s">
        <v>28</v>
      </c>
      <c r="C1045" s="57"/>
      <c r="D1045" s="57"/>
      <c r="E1045" s="157">
        <v>0</v>
      </c>
      <c r="F1045" s="160">
        <v>0</v>
      </c>
      <c r="G1045" s="157">
        <v>0</v>
      </c>
      <c r="H1045" s="160">
        <v>0</v>
      </c>
      <c r="I1045" s="157">
        <v>0</v>
      </c>
      <c r="J1045" s="160">
        <v>0</v>
      </c>
      <c r="K1045" s="157">
        <v>0</v>
      </c>
      <c r="L1045" s="160">
        <v>0</v>
      </c>
      <c r="M1045" s="157">
        <v>0</v>
      </c>
      <c r="N1045" s="160">
        <v>0</v>
      </c>
      <c r="O1045" s="157">
        <v>0</v>
      </c>
      <c r="P1045" s="160">
        <v>0</v>
      </c>
      <c r="Q1045" s="157">
        <v>0</v>
      </c>
      <c r="R1045" s="160">
        <v>0</v>
      </c>
      <c r="S1045" s="157">
        <v>0</v>
      </c>
      <c r="T1045" s="160">
        <v>0</v>
      </c>
      <c r="U1045" s="157">
        <v>0</v>
      </c>
      <c r="V1045" s="160">
        <v>0</v>
      </c>
      <c r="W1045" s="157">
        <v>0</v>
      </c>
      <c r="X1045" s="160">
        <v>0</v>
      </c>
      <c r="Y1045" s="157">
        <v>0</v>
      </c>
      <c r="Z1045" s="160">
        <v>0</v>
      </c>
      <c r="AA1045" s="157">
        <v>0</v>
      </c>
      <c r="AB1045" s="160">
        <v>0</v>
      </c>
      <c r="AC1045" s="58">
        <f t="shared" si="532"/>
        <v>0</v>
      </c>
      <c r="AD1045" s="58"/>
      <c r="AE1045" s="58"/>
    </row>
    <row r="1046" spans="2:31" x14ac:dyDescent="0.3">
      <c r="B1046" s="57" t="s">
        <v>98</v>
      </c>
      <c r="C1046" s="57"/>
      <c r="D1046" s="57"/>
      <c r="E1046" s="157">
        <v>0</v>
      </c>
      <c r="F1046" s="160">
        <v>0</v>
      </c>
      <c r="G1046" s="157">
        <v>0</v>
      </c>
      <c r="H1046" s="160">
        <v>0</v>
      </c>
      <c r="I1046" s="157">
        <v>0</v>
      </c>
      <c r="J1046" s="160">
        <v>0</v>
      </c>
      <c r="K1046" s="157">
        <v>0</v>
      </c>
      <c r="L1046" s="160">
        <v>0</v>
      </c>
      <c r="M1046" s="157">
        <v>0</v>
      </c>
      <c r="N1046" s="160">
        <v>0</v>
      </c>
      <c r="O1046" s="157">
        <v>0</v>
      </c>
      <c r="P1046" s="160">
        <v>0</v>
      </c>
      <c r="Q1046" s="157">
        <v>0</v>
      </c>
      <c r="R1046" s="160">
        <v>0</v>
      </c>
      <c r="S1046" s="157">
        <v>0</v>
      </c>
      <c r="T1046" s="160">
        <v>0</v>
      </c>
      <c r="U1046" s="157">
        <v>0</v>
      </c>
      <c r="V1046" s="160">
        <v>0</v>
      </c>
      <c r="W1046" s="157">
        <v>0</v>
      </c>
      <c r="X1046" s="160">
        <v>0</v>
      </c>
      <c r="Y1046" s="157">
        <v>0</v>
      </c>
      <c r="Z1046" s="160">
        <v>0</v>
      </c>
      <c r="AA1046" s="157">
        <v>0</v>
      </c>
      <c r="AB1046" s="160">
        <v>0</v>
      </c>
      <c r="AC1046" s="58">
        <f t="shared" si="532"/>
        <v>0</v>
      </c>
      <c r="AD1046" s="58"/>
      <c r="AE1046" s="58"/>
    </row>
    <row r="1047" spans="2:31" x14ac:dyDescent="0.3">
      <c r="B1047" s="57" t="s">
        <v>29</v>
      </c>
      <c r="C1047" s="57"/>
      <c r="D1047" s="57"/>
      <c r="E1047" s="157">
        <v>0</v>
      </c>
      <c r="F1047" s="160">
        <v>0</v>
      </c>
      <c r="G1047" s="157">
        <v>0</v>
      </c>
      <c r="H1047" s="160">
        <v>0</v>
      </c>
      <c r="I1047" s="157">
        <v>0</v>
      </c>
      <c r="J1047" s="160">
        <v>0</v>
      </c>
      <c r="K1047" s="157">
        <v>0</v>
      </c>
      <c r="L1047" s="160">
        <v>0</v>
      </c>
      <c r="M1047" s="157">
        <v>0</v>
      </c>
      <c r="N1047" s="160">
        <v>0</v>
      </c>
      <c r="O1047" s="157">
        <v>0</v>
      </c>
      <c r="P1047" s="160">
        <v>0</v>
      </c>
      <c r="Q1047" s="157">
        <v>0</v>
      </c>
      <c r="R1047" s="160">
        <v>0</v>
      </c>
      <c r="S1047" s="157">
        <v>0</v>
      </c>
      <c r="T1047" s="160">
        <v>0</v>
      </c>
      <c r="U1047" s="157">
        <v>0</v>
      </c>
      <c r="V1047" s="160">
        <v>0</v>
      </c>
      <c r="W1047" s="157">
        <v>0</v>
      </c>
      <c r="X1047" s="160">
        <v>0</v>
      </c>
      <c r="Y1047" s="157">
        <v>0</v>
      </c>
      <c r="Z1047" s="160">
        <v>0</v>
      </c>
      <c r="AA1047" s="157">
        <v>0</v>
      </c>
      <c r="AB1047" s="160">
        <v>0</v>
      </c>
      <c r="AC1047" s="58">
        <f t="shared" si="532"/>
        <v>0</v>
      </c>
      <c r="AD1047" s="58"/>
      <c r="AE1047" s="58"/>
    </row>
    <row r="1048" spans="2:31" x14ac:dyDescent="0.3">
      <c r="B1048" s="57" t="s">
        <v>30</v>
      </c>
      <c r="C1048" s="57"/>
      <c r="D1048" s="57"/>
      <c r="E1048" s="157">
        <v>0</v>
      </c>
      <c r="F1048" s="160">
        <v>0</v>
      </c>
      <c r="G1048" s="157">
        <v>0</v>
      </c>
      <c r="H1048" s="160">
        <v>0</v>
      </c>
      <c r="I1048" s="157">
        <v>0</v>
      </c>
      <c r="J1048" s="160">
        <v>0</v>
      </c>
      <c r="K1048" s="157">
        <v>0</v>
      </c>
      <c r="L1048" s="160">
        <v>0</v>
      </c>
      <c r="M1048" s="157">
        <v>0</v>
      </c>
      <c r="N1048" s="160">
        <v>0</v>
      </c>
      <c r="O1048" s="157">
        <v>0</v>
      </c>
      <c r="P1048" s="160">
        <v>0</v>
      </c>
      <c r="Q1048" s="157">
        <v>0</v>
      </c>
      <c r="R1048" s="160">
        <v>0</v>
      </c>
      <c r="S1048" s="157">
        <v>0</v>
      </c>
      <c r="T1048" s="160">
        <v>0</v>
      </c>
      <c r="U1048" s="157">
        <v>3.5653333333333346</v>
      </c>
      <c r="V1048" s="160">
        <v>19.562666666666662</v>
      </c>
      <c r="W1048" s="157">
        <v>1.961499999999998</v>
      </c>
      <c r="X1048" s="160">
        <v>0</v>
      </c>
      <c r="Y1048" s="157">
        <v>0</v>
      </c>
      <c r="Z1048" s="160">
        <v>0</v>
      </c>
      <c r="AA1048" s="157">
        <v>0</v>
      </c>
      <c r="AB1048" s="160">
        <v>0</v>
      </c>
      <c r="AC1048" s="58">
        <f t="shared" si="532"/>
        <v>25.089499999999994</v>
      </c>
      <c r="AD1048" s="58"/>
      <c r="AE1048" s="58"/>
    </row>
    <row r="1049" spans="2:31" x14ac:dyDescent="0.3">
      <c r="B1049" s="57" t="s">
        <v>31</v>
      </c>
      <c r="C1049" s="57"/>
      <c r="D1049" s="57"/>
      <c r="E1049" s="157">
        <v>0</v>
      </c>
      <c r="F1049" s="160">
        <v>0</v>
      </c>
      <c r="G1049" s="157">
        <v>0</v>
      </c>
      <c r="H1049" s="160">
        <v>15.493333333333347</v>
      </c>
      <c r="I1049" s="157">
        <v>16.799999999999979</v>
      </c>
      <c r="J1049" s="160">
        <v>19</v>
      </c>
      <c r="K1049" s="157">
        <v>3.4650000000000007</v>
      </c>
      <c r="L1049" s="160">
        <v>0</v>
      </c>
      <c r="M1049" s="157">
        <v>0</v>
      </c>
      <c r="N1049" s="160">
        <v>0</v>
      </c>
      <c r="O1049" s="157">
        <v>0</v>
      </c>
      <c r="P1049" s="160">
        <v>0</v>
      </c>
      <c r="Q1049" s="157">
        <v>0</v>
      </c>
      <c r="R1049" s="160">
        <v>0</v>
      </c>
      <c r="S1049" s="157">
        <v>5.0350000000000001</v>
      </c>
      <c r="T1049" s="160">
        <v>16.299999999999983</v>
      </c>
      <c r="U1049" s="157">
        <v>16.799999999999979</v>
      </c>
      <c r="V1049" s="160">
        <v>17.100000000000016</v>
      </c>
      <c r="W1049" s="157">
        <v>5.95</v>
      </c>
      <c r="X1049" s="160">
        <v>0</v>
      </c>
      <c r="Y1049" s="157">
        <v>15.083333333333345</v>
      </c>
      <c r="Z1049" s="160">
        <v>20.100000000000001</v>
      </c>
      <c r="AA1049" s="157">
        <v>14.213333333333322</v>
      </c>
      <c r="AB1049" s="160">
        <v>10.360000000000001</v>
      </c>
      <c r="AC1049" s="58">
        <f t="shared" si="532"/>
        <v>175.7</v>
      </c>
      <c r="AD1049" s="58"/>
      <c r="AE1049" s="58"/>
    </row>
    <row r="1050" spans="2:31" x14ac:dyDescent="0.3">
      <c r="B1050" s="57" t="s">
        <v>32</v>
      </c>
      <c r="C1050" s="57"/>
      <c r="D1050" s="57"/>
      <c r="E1050" s="157">
        <v>0</v>
      </c>
      <c r="F1050" s="160">
        <v>0</v>
      </c>
      <c r="G1050" s="157">
        <v>0</v>
      </c>
      <c r="H1050" s="160">
        <v>0</v>
      </c>
      <c r="I1050" s="157">
        <v>0</v>
      </c>
      <c r="J1050" s="160">
        <v>0</v>
      </c>
      <c r="K1050" s="157">
        <v>0</v>
      </c>
      <c r="L1050" s="160">
        <v>0</v>
      </c>
      <c r="M1050" s="157">
        <v>0</v>
      </c>
      <c r="N1050" s="160">
        <v>0</v>
      </c>
      <c r="O1050" s="157">
        <v>0</v>
      </c>
      <c r="P1050" s="160">
        <v>0</v>
      </c>
      <c r="Q1050" s="157">
        <v>0</v>
      </c>
      <c r="R1050" s="160">
        <v>0</v>
      </c>
      <c r="S1050" s="157">
        <v>0</v>
      </c>
      <c r="T1050" s="160">
        <v>0</v>
      </c>
      <c r="U1050" s="157">
        <v>0</v>
      </c>
      <c r="V1050" s="160">
        <v>0.32283333333333292</v>
      </c>
      <c r="W1050" s="157">
        <v>0</v>
      </c>
      <c r="X1050" s="160">
        <v>0</v>
      </c>
      <c r="Y1050" s="157">
        <v>0</v>
      </c>
      <c r="Z1050" s="160">
        <v>0</v>
      </c>
      <c r="AA1050" s="157">
        <v>0</v>
      </c>
      <c r="AB1050" s="160">
        <v>0</v>
      </c>
      <c r="AC1050" s="58">
        <f t="shared" si="532"/>
        <v>0.32283333333333292</v>
      </c>
      <c r="AD1050" s="58"/>
      <c r="AE1050" s="58"/>
    </row>
    <row r="1051" spans="2:31" x14ac:dyDescent="0.3">
      <c r="B1051" s="57" t="s">
        <v>33</v>
      </c>
      <c r="C1051" s="57"/>
      <c r="D1051" s="57"/>
      <c r="E1051" s="157">
        <v>0</v>
      </c>
      <c r="F1051" s="160">
        <v>0</v>
      </c>
      <c r="G1051" s="157">
        <v>0</v>
      </c>
      <c r="H1051" s="160">
        <v>0</v>
      </c>
      <c r="I1051" s="157">
        <v>0</v>
      </c>
      <c r="J1051" s="160">
        <v>0</v>
      </c>
      <c r="K1051" s="157">
        <v>0</v>
      </c>
      <c r="L1051" s="160">
        <v>0</v>
      </c>
      <c r="M1051" s="157">
        <v>0</v>
      </c>
      <c r="N1051" s="160">
        <v>0</v>
      </c>
      <c r="O1051" s="157">
        <v>0</v>
      </c>
      <c r="P1051" s="160">
        <v>0</v>
      </c>
      <c r="Q1051" s="157">
        <v>0</v>
      </c>
      <c r="R1051" s="160">
        <v>0</v>
      </c>
      <c r="S1051" s="157">
        <v>0.12150000000000008</v>
      </c>
      <c r="T1051" s="160">
        <v>0</v>
      </c>
      <c r="U1051" s="157">
        <v>0</v>
      </c>
      <c r="V1051" s="160">
        <v>0.69066666666666587</v>
      </c>
      <c r="W1051" s="157">
        <v>0.20049999999999996</v>
      </c>
      <c r="X1051" s="160">
        <v>0</v>
      </c>
      <c r="Y1051" s="157">
        <v>0</v>
      </c>
      <c r="Z1051" s="160">
        <v>0.10049999999999989</v>
      </c>
      <c r="AA1051" s="157">
        <v>0.13483333333333328</v>
      </c>
      <c r="AB1051" s="160">
        <v>0</v>
      </c>
      <c r="AC1051" s="58">
        <f t="shared" si="532"/>
        <v>1.2479999999999991</v>
      </c>
      <c r="AD1051" s="58"/>
      <c r="AE1051" s="58"/>
    </row>
    <row r="1052" spans="2:31" x14ac:dyDescent="0.3">
      <c r="B1052" s="57" t="s">
        <v>34</v>
      </c>
      <c r="C1052" s="57"/>
      <c r="D1052" s="57"/>
      <c r="E1052" s="157">
        <v>0</v>
      </c>
      <c r="F1052" s="160">
        <v>0</v>
      </c>
      <c r="G1052" s="157">
        <v>0</v>
      </c>
      <c r="H1052" s="160">
        <v>1.6799999999999997</v>
      </c>
      <c r="I1052" s="157">
        <v>1.9175000000000011</v>
      </c>
      <c r="J1052" s="160">
        <v>2.4464999999999995</v>
      </c>
      <c r="K1052" s="157">
        <v>0.44466666666666665</v>
      </c>
      <c r="L1052" s="160">
        <v>0</v>
      </c>
      <c r="M1052" s="157">
        <v>0</v>
      </c>
      <c r="N1052" s="160">
        <v>0</v>
      </c>
      <c r="O1052" s="157">
        <v>0</v>
      </c>
      <c r="P1052" s="160">
        <v>0</v>
      </c>
      <c r="Q1052" s="157">
        <v>0</v>
      </c>
      <c r="R1052" s="160">
        <v>0</v>
      </c>
      <c r="S1052" s="157">
        <v>0.94000000000000006</v>
      </c>
      <c r="T1052" s="160">
        <v>1.2115000000000002</v>
      </c>
      <c r="U1052" s="157">
        <v>0.83550000000000024</v>
      </c>
      <c r="V1052" s="160">
        <v>2.7756666666666661</v>
      </c>
      <c r="W1052" s="157">
        <v>1.2005000000000001</v>
      </c>
      <c r="X1052" s="160">
        <v>0</v>
      </c>
      <c r="Y1052" s="157">
        <v>1.5249999999999992</v>
      </c>
      <c r="Z1052" s="160">
        <v>2.4583333333333335</v>
      </c>
      <c r="AA1052" s="157">
        <v>1.3736666666666664</v>
      </c>
      <c r="AB1052" s="160">
        <v>1.5033333333333334</v>
      </c>
      <c r="AC1052" s="58">
        <f t="shared" si="532"/>
        <v>20.312166666666663</v>
      </c>
      <c r="AD1052" s="58"/>
      <c r="AE1052" s="58"/>
    </row>
    <row r="1053" spans="2:31" x14ac:dyDescent="0.3">
      <c r="B1053" s="57" t="s">
        <v>35</v>
      </c>
      <c r="C1053" s="57"/>
      <c r="D1053" s="57"/>
      <c r="E1053" s="157">
        <v>0</v>
      </c>
      <c r="F1053" s="160">
        <v>0</v>
      </c>
      <c r="G1053" s="157">
        <v>0</v>
      </c>
      <c r="H1053" s="160">
        <v>0</v>
      </c>
      <c r="I1053" s="157">
        <v>0</v>
      </c>
      <c r="J1053" s="160">
        <v>0</v>
      </c>
      <c r="K1053" s="157">
        <v>0</v>
      </c>
      <c r="L1053" s="160">
        <v>0</v>
      </c>
      <c r="M1053" s="157">
        <v>0</v>
      </c>
      <c r="N1053" s="160">
        <v>0</v>
      </c>
      <c r="O1053" s="157">
        <v>0</v>
      </c>
      <c r="P1053" s="160">
        <v>0</v>
      </c>
      <c r="Q1053" s="157">
        <v>0</v>
      </c>
      <c r="R1053" s="160">
        <v>0</v>
      </c>
      <c r="S1053" s="157">
        <v>1.1833333333333288E-2</v>
      </c>
      <c r="T1053" s="160">
        <v>0.20849999999999996</v>
      </c>
      <c r="U1053" s="157">
        <v>0</v>
      </c>
      <c r="V1053" s="160">
        <v>0.60949999999999993</v>
      </c>
      <c r="W1053" s="157">
        <v>0.76183333333333347</v>
      </c>
      <c r="X1053" s="160">
        <v>0</v>
      </c>
      <c r="Y1053" s="157">
        <v>9.4756666666666653</v>
      </c>
      <c r="Z1053" s="160">
        <v>11.768333333333329</v>
      </c>
      <c r="AA1053" s="157">
        <v>8.6570000000000036</v>
      </c>
      <c r="AB1053" s="160">
        <v>0</v>
      </c>
      <c r="AC1053" s="58">
        <f t="shared" si="532"/>
        <v>31.492666666666665</v>
      </c>
      <c r="AD1053" s="58"/>
      <c r="AE1053" s="58"/>
    </row>
    <row r="1054" spans="2:31" x14ac:dyDescent="0.3">
      <c r="B1054" s="57" t="s">
        <v>36</v>
      </c>
      <c r="C1054" s="57"/>
      <c r="D1054" s="57"/>
      <c r="E1054" s="157">
        <v>0</v>
      </c>
      <c r="F1054" s="160">
        <v>0</v>
      </c>
      <c r="G1054" s="157">
        <v>0</v>
      </c>
      <c r="H1054" s="160">
        <v>0</v>
      </c>
      <c r="I1054" s="157">
        <v>0</v>
      </c>
      <c r="J1054" s="160">
        <v>0</v>
      </c>
      <c r="K1054" s="157">
        <v>0</v>
      </c>
      <c r="L1054" s="160">
        <v>0</v>
      </c>
      <c r="M1054" s="157">
        <v>0</v>
      </c>
      <c r="N1054" s="160">
        <v>0</v>
      </c>
      <c r="O1054" s="157">
        <v>0</v>
      </c>
      <c r="P1054" s="160">
        <v>0</v>
      </c>
      <c r="Q1054" s="157">
        <v>0</v>
      </c>
      <c r="R1054" s="160">
        <v>0</v>
      </c>
      <c r="S1054" s="157">
        <v>3.4200000000000013</v>
      </c>
      <c r="T1054" s="160">
        <v>11.100000000000012</v>
      </c>
      <c r="U1054" s="157">
        <v>11.600000000000012</v>
      </c>
      <c r="V1054" s="160">
        <v>11.5</v>
      </c>
      <c r="W1054" s="157">
        <v>3.0099999999999989</v>
      </c>
      <c r="X1054" s="160">
        <v>0</v>
      </c>
      <c r="Y1054" s="157">
        <v>0.69</v>
      </c>
      <c r="Z1054" s="160">
        <v>0</v>
      </c>
      <c r="AA1054" s="157">
        <v>0</v>
      </c>
      <c r="AB1054" s="160">
        <v>0</v>
      </c>
      <c r="AC1054" s="58">
        <f t="shared" si="532"/>
        <v>41.320000000000022</v>
      </c>
      <c r="AD1054" s="58"/>
      <c r="AE1054" s="58"/>
    </row>
    <row r="1055" spans="2:31" x14ac:dyDescent="0.3">
      <c r="B1055" s="12" t="s">
        <v>86</v>
      </c>
      <c r="C1055" s="12"/>
      <c r="D1055" s="12"/>
      <c r="E1055" s="157">
        <v>0</v>
      </c>
      <c r="F1055" s="160">
        <v>0</v>
      </c>
      <c r="G1055" s="157">
        <v>0</v>
      </c>
      <c r="H1055" s="160">
        <v>13.832999999999997</v>
      </c>
      <c r="I1055" s="157">
        <v>15.037333333333329</v>
      </c>
      <c r="J1055" s="160">
        <v>16.698333333333334</v>
      </c>
      <c r="K1055" s="157">
        <v>3.0883333333333334</v>
      </c>
      <c r="L1055" s="160">
        <v>0</v>
      </c>
      <c r="M1055" s="157">
        <v>0</v>
      </c>
      <c r="N1055" s="160">
        <v>0</v>
      </c>
      <c r="O1055" s="157">
        <v>0</v>
      </c>
      <c r="P1055" s="160">
        <v>0</v>
      </c>
      <c r="Q1055" s="157">
        <v>0</v>
      </c>
      <c r="R1055" s="160">
        <v>0</v>
      </c>
      <c r="S1055" s="157">
        <v>0</v>
      </c>
      <c r="T1055" s="160">
        <v>0</v>
      </c>
      <c r="U1055" s="157">
        <v>0</v>
      </c>
      <c r="V1055" s="160">
        <v>0</v>
      </c>
      <c r="W1055" s="157">
        <v>0</v>
      </c>
      <c r="X1055" s="160">
        <v>0</v>
      </c>
      <c r="Y1055" s="157">
        <v>0</v>
      </c>
      <c r="Z1055" s="160">
        <v>0</v>
      </c>
      <c r="AA1055" s="157">
        <v>5.7740000000000009</v>
      </c>
      <c r="AB1055" s="160">
        <v>0</v>
      </c>
      <c r="AC1055" s="58">
        <f t="shared" si="532"/>
        <v>54.43099999999999</v>
      </c>
      <c r="AD1055" s="58"/>
      <c r="AE1055" s="58"/>
    </row>
    <row r="1056" spans="2:31" x14ac:dyDescent="0.3">
      <c r="B1056" s="12" t="s">
        <v>87</v>
      </c>
      <c r="C1056" s="12"/>
      <c r="D1056" s="12"/>
      <c r="E1056" s="157">
        <v>0</v>
      </c>
      <c r="F1056" s="160">
        <v>0</v>
      </c>
      <c r="G1056" s="157">
        <v>0</v>
      </c>
      <c r="H1056" s="160">
        <v>19.455999999999996</v>
      </c>
      <c r="I1056" s="157">
        <v>21.399500000000007</v>
      </c>
      <c r="J1056" s="160">
        <v>23.688500000000019</v>
      </c>
      <c r="K1056" s="157">
        <v>4.0443333333333333</v>
      </c>
      <c r="L1056" s="160">
        <v>0</v>
      </c>
      <c r="M1056" s="157">
        <v>0</v>
      </c>
      <c r="N1056" s="160">
        <v>0</v>
      </c>
      <c r="O1056" s="157">
        <v>0</v>
      </c>
      <c r="P1056" s="160">
        <v>0</v>
      </c>
      <c r="Q1056" s="157">
        <v>0</v>
      </c>
      <c r="R1056" s="160">
        <v>0</v>
      </c>
      <c r="S1056" s="157">
        <v>3.1966666666666672</v>
      </c>
      <c r="T1056" s="160">
        <v>11.680666666666665</v>
      </c>
      <c r="U1056" s="157">
        <v>11.82516666666667</v>
      </c>
      <c r="V1056" s="160">
        <v>3.926000000000001</v>
      </c>
      <c r="W1056" s="157">
        <v>1.4660000000000002</v>
      </c>
      <c r="X1056" s="160">
        <v>0</v>
      </c>
      <c r="Y1056" s="157">
        <v>15.656333333333333</v>
      </c>
      <c r="Z1056" s="160">
        <v>32.212833333333336</v>
      </c>
      <c r="AA1056" s="157">
        <v>23.636000000000006</v>
      </c>
      <c r="AB1056" s="160">
        <v>0</v>
      </c>
      <c r="AC1056" s="58">
        <f t="shared" si="532"/>
        <v>172.18800000000002</v>
      </c>
      <c r="AD1056" s="58"/>
      <c r="AE1056" s="58"/>
    </row>
    <row r="1057" spans="2:31" x14ac:dyDescent="0.3">
      <c r="B1057" s="12" t="s">
        <v>100</v>
      </c>
      <c r="C1057" s="12"/>
      <c r="D1057" s="12"/>
      <c r="E1057" s="157">
        <v>0</v>
      </c>
      <c r="F1057" s="160">
        <v>0</v>
      </c>
      <c r="G1057" s="157">
        <v>0</v>
      </c>
      <c r="H1057" s="160">
        <v>0</v>
      </c>
      <c r="I1057" s="157">
        <v>0</v>
      </c>
      <c r="J1057" s="160">
        <v>0</v>
      </c>
      <c r="K1057" s="157">
        <v>0</v>
      </c>
      <c r="L1057" s="160">
        <v>0</v>
      </c>
      <c r="M1057" s="157">
        <v>0</v>
      </c>
      <c r="N1057" s="160">
        <v>0</v>
      </c>
      <c r="O1057" s="157">
        <v>0</v>
      </c>
      <c r="P1057" s="160">
        <v>0</v>
      </c>
      <c r="Q1057" s="157">
        <v>0</v>
      </c>
      <c r="R1057" s="160">
        <v>0</v>
      </c>
      <c r="S1057" s="157">
        <v>0.43283333333333318</v>
      </c>
      <c r="T1057" s="160">
        <v>0.3151666666666666</v>
      </c>
      <c r="U1057" s="157">
        <v>0.28349999999999981</v>
      </c>
      <c r="V1057" s="160">
        <v>3.1679999999999997</v>
      </c>
      <c r="W1057" s="157">
        <v>4.413166666666668</v>
      </c>
      <c r="X1057" s="160">
        <v>0</v>
      </c>
      <c r="Y1057" s="157">
        <v>0.76116666666666721</v>
      </c>
      <c r="Z1057" s="160">
        <v>0.11816666666666684</v>
      </c>
      <c r="AA1057" s="157">
        <v>1.1248333333333345</v>
      </c>
      <c r="AB1057" s="160">
        <v>0</v>
      </c>
      <c r="AC1057" s="58">
        <f t="shared" si="532"/>
        <v>10.616833333333338</v>
      </c>
      <c r="AD1057" s="58"/>
      <c r="AE1057" s="58"/>
    </row>
    <row r="1058" spans="2:31" x14ac:dyDescent="0.3">
      <c r="B1058" s="13" t="s">
        <v>2</v>
      </c>
      <c r="C1058" s="13"/>
      <c r="D1058" s="13"/>
      <c r="E1058" s="14">
        <f>SUM(E1020:E1057)</f>
        <v>0</v>
      </c>
      <c r="F1058" s="14">
        <f t="shared" ref="F1058" si="533">SUM(F1020:F1057)</f>
        <v>0</v>
      </c>
      <c r="G1058" s="14">
        <f t="shared" ref="G1058" si="534">SUM(G1020:G1057)</f>
        <v>0</v>
      </c>
      <c r="H1058" s="14">
        <f t="shared" ref="H1058" si="535">SUM(H1020:H1057)</f>
        <v>52.95516666666667</v>
      </c>
      <c r="I1058" s="14">
        <f t="shared" ref="I1058" si="536">SUM(I1020:I1057)</f>
        <v>55.401833333333315</v>
      </c>
      <c r="J1058" s="14">
        <f t="shared" ref="J1058" si="537">SUM(J1020:J1057)</f>
        <v>62.183000000000021</v>
      </c>
      <c r="K1058" s="14">
        <f t="shared" ref="K1058" si="538">SUM(K1020:K1057)</f>
        <v>11.063500000000001</v>
      </c>
      <c r="L1058" s="14">
        <f t="shared" ref="L1058" si="539">SUM(L1020:L1057)</f>
        <v>0</v>
      </c>
      <c r="M1058" s="14">
        <f t="shared" ref="M1058" si="540">SUM(M1020:M1057)</f>
        <v>0</v>
      </c>
      <c r="N1058" s="14">
        <f t="shared" ref="N1058" si="541">SUM(N1020:N1057)</f>
        <v>0</v>
      </c>
      <c r="O1058" s="14">
        <f t="shared" ref="O1058" si="542">SUM(O1020:O1057)</f>
        <v>0</v>
      </c>
      <c r="P1058" s="14">
        <f t="shared" ref="P1058" si="543">SUM(P1020:P1057)</f>
        <v>0</v>
      </c>
      <c r="Q1058" s="14">
        <f t="shared" ref="Q1058" si="544">SUM(Q1020:Q1057)</f>
        <v>0</v>
      </c>
      <c r="R1058" s="14">
        <f t="shared" ref="R1058" si="545">SUM(R1020:R1057)</f>
        <v>20.079833333333333</v>
      </c>
      <c r="S1058" s="14">
        <f t="shared" ref="S1058" si="546">SUM(S1020:S1057)</f>
        <v>96.650166666666635</v>
      </c>
      <c r="T1058" s="14">
        <f t="shared" ref="T1058" si="547">SUM(T1020:T1057)</f>
        <v>138.67666666666662</v>
      </c>
      <c r="U1058" s="14">
        <f t="shared" ref="U1058" si="548">SUM(U1020:U1057)</f>
        <v>157.46299999999999</v>
      </c>
      <c r="V1058" s="14">
        <f t="shared" ref="V1058" si="549">SUM(V1020:V1057)</f>
        <v>191.7741666666667</v>
      </c>
      <c r="W1058" s="14">
        <f t="shared" ref="W1058" si="550">SUM(W1020:W1057)</f>
        <v>76.483999999999995</v>
      </c>
      <c r="X1058" s="14">
        <f t="shared" ref="X1058" si="551">SUM(X1020:X1057)</f>
        <v>0</v>
      </c>
      <c r="Y1058" s="14">
        <f t="shared" ref="Y1058" si="552">SUM(Y1020:Y1057)</f>
        <v>51.011666666666684</v>
      </c>
      <c r="Z1058" s="14">
        <f t="shared" ref="Z1058" si="553">SUM(Z1020:Z1057)</f>
        <v>86.072666666666663</v>
      </c>
      <c r="AA1058" s="14">
        <f t="shared" ref="AA1058" si="554">SUM(AA1020:AA1057)</f>
        <v>59.01616666666667</v>
      </c>
      <c r="AB1058" s="14">
        <f t="shared" ref="AB1058" si="555">SUM(AB1020:AB1057)</f>
        <v>26.999499999999994</v>
      </c>
      <c r="AC1058" s="63">
        <f>SUM(AC1020:AE1057)</f>
        <v>1085.8313333333335</v>
      </c>
      <c r="AD1058" s="63"/>
      <c r="AE1058" s="63"/>
    </row>
    <row r="1061" spans="2:31" x14ac:dyDescent="0.3">
      <c r="B1061" s="8">
        <f>'Resumen-Mensual'!$AC$22</f>
        <v>45010</v>
      </c>
    </row>
    <row r="1062" spans="2:31" x14ac:dyDescent="0.3">
      <c r="B1062" s="8"/>
    </row>
    <row r="1063" spans="2:31" x14ac:dyDescent="0.3">
      <c r="B1063" s="9" t="s">
        <v>81</v>
      </c>
      <c r="C1063" s="10"/>
      <c r="D1063" s="10"/>
      <c r="E1063" s="11">
        <v>1</v>
      </c>
      <c r="F1063" s="11">
        <v>2</v>
      </c>
      <c r="G1063" s="11">
        <v>3</v>
      </c>
      <c r="H1063" s="11">
        <v>4</v>
      </c>
      <c r="I1063" s="11">
        <v>5</v>
      </c>
      <c r="J1063" s="11">
        <v>6</v>
      </c>
      <c r="K1063" s="11">
        <v>7</v>
      </c>
      <c r="L1063" s="11">
        <v>8</v>
      </c>
      <c r="M1063" s="11">
        <v>9</v>
      </c>
      <c r="N1063" s="11">
        <v>10</v>
      </c>
      <c r="O1063" s="11">
        <v>11</v>
      </c>
      <c r="P1063" s="11">
        <v>12</v>
      </c>
      <c r="Q1063" s="11">
        <v>13</v>
      </c>
      <c r="R1063" s="11">
        <v>14</v>
      </c>
      <c r="S1063" s="11">
        <v>15</v>
      </c>
      <c r="T1063" s="11">
        <v>16</v>
      </c>
      <c r="U1063" s="11">
        <v>17</v>
      </c>
      <c r="V1063" s="11">
        <v>18</v>
      </c>
      <c r="W1063" s="11">
        <v>19</v>
      </c>
      <c r="X1063" s="11">
        <v>20</v>
      </c>
      <c r="Y1063" s="11">
        <v>21</v>
      </c>
      <c r="Z1063" s="11">
        <v>22</v>
      </c>
      <c r="AA1063" s="11">
        <v>23</v>
      </c>
      <c r="AB1063" s="11">
        <v>24</v>
      </c>
      <c r="AC1063" s="61" t="s">
        <v>2</v>
      </c>
      <c r="AD1063" s="61"/>
      <c r="AE1063" s="61"/>
    </row>
    <row r="1064" spans="2:31" x14ac:dyDescent="0.3">
      <c r="B1064" s="57" t="s">
        <v>4</v>
      </c>
      <c r="C1064" s="57"/>
      <c r="D1064" s="57"/>
      <c r="E1064" s="162">
        <v>0</v>
      </c>
      <c r="F1064" s="163">
        <v>0</v>
      </c>
      <c r="G1064" s="162">
        <v>0</v>
      </c>
      <c r="H1064" s="163">
        <v>0</v>
      </c>
      <c r="I1064" s="162">
        <v>0</v>
      </c>
      <c r="J1064" s="163">
        <v>0</v>
      </c>
      <c r="K1064" s="162">
        <v>0</v>
      </c>
      <c r="L1064" s="163">
        <v>0</v>
      </c>
      <c r="M1064" s="162">
        <v>0</v>
      </c>
      <c r="N1064" s="163">
        <v>1.1976666666666667</v>
      </c>
      <c r="O1064" s="162">
        <v>2.1278333333333332</v>
      </c>
      <c r="P1064" s="163">
        <v>1.196</v>
      </c>
      <c r="Q1064" s="162">
        <v>4.6666666666666853E-3</v>
      </c>
      <c r="R1064" s="163">
        <v>0.21649999999999997</v>
      </c>
      <c r="S1064" s="162">
        <v>3.0810000000000013</v>
      </c>
      <c r="T1064" s="163">
        <v>2.8479999999999999</v>
      </c>
      <c r="U1064" s="162">
        <v>0</v>
      </c>
      <c r="V1064" s="163">
        <v>6.7833333333333343E-2</v>
      </c>
      <c r="W1064" s="162">
        <v>9.2000000000000651E-2</v>
      </c>
      <c r="X1064" s="163">
        <v>0</v>
      </c>
      <c r="Y1064" s="162">
        <v>0</v>
      </c>
      <c r="Z1064" s="163">
        <v>0</v>
      </c>
      <c r="AA1064" s="162">
        <v>0</v>
      </c>
      <c r="AB1064" s="163">
        <v>0</v>
      </c>
      <c r="AC1064" s="58">
        <f>SUM(E1064:AB1064)</f>
        <v>10.8315</v>
      </c>
      <c r="AD1064" s="58"/>
      <c r="AE1064" s="58"/>
    </row>
    <row r="1065" spans="2:31" x14ac:dyDescent="0.3">
      <c r="B1065" s="57" t="s">
        <v>5</v>
      </c>
      <c r="C1065" s="57"/>
      <c r="D1065" s="57"/>
      <c r="E1065" s="161">
        <v>0</v>
      </c>
      <c r="F1065" s="164">
        <v>0</v>
      </c>
      <c r="G1065" s="161">
        <v>0</v>
      </c>
      <c r="H1065" s="164">
        <v>0</v>
      </c>
      <c r="I1065" s="161">
        <v>0</v>
      </c>
      <c r="J1065" s="164">
        <v>0</v>
      </c>
      <c r="K1065" s="161">
        <v>0</v>
      </c>
      <c r="L1065" s="164">
        <v>0</v>
      </c>
      <c r="M1065" s="161">
        <v>0</v>
      </c>
      <c r="N1065" s="164">
        <v>0</v>
      </c>
      <c r="O1065" s="161">
        <v>0</v>
      </c>
      <c r="P1065" s="164">
        <v>0</v>
      </c>
      <c r="Q1065" s="161">
        <v>0</v>
      </c>
      <c r="R1065" s="164">
        <v>4.8689999999999989</v>
      </c>
      <c r="S1065" s="161">
        <v>14.970166666666668</v>
      </c>
      <c r="T1065" s="164">
        <v>18.062166666666673</v>
      </c>
      <c r="U1065" s="161">
        <v>16.847499999999997</v>
      </c>
      <c r="V1065" s="164">
        <v>23.637166666666662</v>
      </c>
      <c r="W1065" s="161">
        <v>19.919833333333326</v>
      </c>
      <c r="X1065" s="164">
        <v>0</v>
      </c>
      <c r="Y1065" s="161">
        <v>0</v>
      </c>
      <c r="Z1065" s="164">
        <v>0</v>
      </c>
      <c r="AA1065" s="161">
        <v>0</v>
      </c>
      <c r="AB1065" s="164">
        <v>0</v>
      </c>
      <c r="AC1065" s="58">
        <f t="shared" ref="AC1065:AC1101" si="556">SUM(E1065:AB1065)</f>
        <v>98.305833333333325</v>
      </c>
      <c r="AD1065" s="58"/>
      <c r="AE1065" s="58"/>
    </row>
    <row r="1066" spans="2:31" x14ac:dyDescent="0.3">
      <c r="B1066" s="57" t="s">
        <v>6</v>
      </c>
      <c r="C1066" s="57"/>
      <c r="D1066" s="57"/>
      <c r="E1066" s="161">
        <v>0</v>
      </c>
      <c r="F1066" s="164">
        <v>0</v>
      </c>
      <c r="G1066" s="161">
        <v>0</v>
      </c>
      <c r="H1066" s="164">
        <v>0</v>
      </c>
      <c r="I1066" s="161">
        <v>0</v>
      </c>
      <c r="J1066" s="164">
        <v>0</v>
      </c>
      <c r="K1066" s="161">
        <v>0</v>
      </c>
      <c r="L1066" s="164">
        <v>0</v>
      </c>
      <c r="M1066" s="161">
        <v>0</v>
      </c>
      <c r="N1066" s="164">
        <v>0.15249999999999997</v>
      </c>
      <c r="O1066" s="161">
        <v>0</v>
      </c>
      <c r="P1066" s="164">
        <v>0</v>
      </c>
      <c r="Q1066" s="161">
        <v>0</v>
      </c>
      <c r="R1066" s="164">
        <v>0</v>
      </c>
      <c r="S1066" s="161">
        <v>0</v>
      </c>
      <c r="T1066" s="164">
        <v>0</v>
      </c>
      <c r="U1066" s="161">
        <v>0</v>
      </c>
      <c r="V1066" s="164">
        <v>0</v>
      </c>
      <c r="W1066" s="161">
        <v>1.1829999999999996</v>
      </c>
      <c r="X1066" s="164">
        <v>0</v>
      </c>
      <c r="Y1066" s="161">
        <v>0</v>
      </c>
      <c r="Z1066" s="164">
        <v>0</v>
      </c>
      <c r="AA1066" s="161">
        <v>0</v>
      </c>
      <c r="AB1066" s="164">
        <v>0</v>
      </c>
      <c r="AC1066" s="58">
        <f t="shared" si="556"/>
        <v>1.3354999999999997</v>
      </c>
      <c r="AD1066" s="58"/>
      <c r="AE1066" s="58"/>
    </row>
    <row r="1067" spans="2:31" x14ac:dyDescent="0.3">
      <c r="B1067" s="57" t="s">
        <v>99</v>
      </c>
      <c r="C1067" s="57"/>
      <c r="D1067" s="57"/>
      <c r="E1067" s="161">
        <v>0</v>
      </c>
      <c r="F1067" s="164">
        <v>0</v>
      </c>
      <c r="G1067" s="161">
        <v>0</v>
      </c>
      <c r="H1067" s="164">
        <v>0</v>
      </c>
      <c r="I1067" s="161">
        <v>0</v>
      </c>
      <c r="J1067" s="164">
        <v>0</v>
      </c>
      <c r="K1067" s="161">
        <v>0</v>
      </c>
      <c r="L1067" s="164">
        <v>0</v>
      </c>
      <c r="M1067" s="161">
        <v>0</v>
      </c>
      <c r="N1067" s="164">
        <v>0.28500000000000003</v>
      </c>
      <c r="O1067" s="161">
        <v>1.799999999999998</v>
      </c>
      <c r="P1067" s="164">
        <v>2.2999999999999989</v>
      </c>
      <c r="Q1067" s="161">
        <v>5.8999999999999959</v>
      </c>
      <c r="R1067" s="164">
        <v>21.729166666666661</v>
      </c>
      <c r="S1067" s="161">
        <v>61.4791666666666</v>
      </c>
      <c r="T1067" s="164">
        <v>55.120000000000047</v>
      </c>
      <c r="U1067" s="161">
        <v>0</v>
      </c>
      <c r="V1067" s="164">
        <v>0</v>
      </c>
      <c r="W1067" s="161">
        <v>0</v>
      </c>
      <c r="X1067" s="164">
        <v>0</v>
      </c>
      <c r="Y1067" s="161">
        <v>0</v>
      </c>
      <c r="Z1067" s="164">
        <v>0</v>
      </c>
      <c r="AA1067" s="161">
        <v>0</v>
      </c>
      <c r="AB1067" s="164">
        <v>0</v>
      </c>
      <c r="AC1067" s="58">
        <f t="shared" si="556"/>
        <v>148.61333333333329</v>
      </c>
      <c r="AD1067" s="58"/>
      <c r="AE1067" s="58"/>
    </row>
    <row r="1068" spans="2:31" x14ac:dyDescent="0.3">
      <c r="B1068" s="57" t="s">
        <v>7</v>
      </c>
      <c r="C1068" s="57"/>
      <c r="D1068" s="57"/>
      <c r="E1068" s="161">
        <v>0</v>
      </c>
      <c r="F1068" s="164">
        <v>0</v>
      </c>
      <c r="G1068" s="161">
        <v>0</v>
      </c>
      <c r="H1068" s="164">
        <v>0</v>
      </c>
      <c r="I1068" s="161">
        <v>0</v>
      </c>
      <c r="J1068" s="164">
        <v>0</v>
      </c>
      <c r="K1068" s="161">
        <v>0</v>
      </c>
      <c r="L1068" s="164">
        <v>0</v>
      </c>
      <c r="M1068" s="161">
        <v>0</v>
      </c>
      <c r="N1068" s="164">
        <v>0.42449999999999999</v>
      </c>
      <c r="O1068" s="161">
        <v>0.58683333333333343</v>
      </c>
      <c r="P1068" s="164">
        <v>0</v>
      </c>
      <c r="Q1068" s="161">
        <v>0</v>
      </c>
      <c r="R1068" s="164">
        <v>2.0819999999999994</v>
      </c>
      <c r="S1068" s="161">
        <v>0</v>
      </c>
      <c r="T1068" s="164">
        <v>0</v>
      </c>
      <c r="U1068" s="161">
        <v>0</v>
      </c>
      <c r="V1068" s="164">
        <v>1.594166666666663</v>
      </c>
      <c r="W1068" s="161">
        <v>3.3563333333333336</v>
      </c>
      <c r="X1068" s="164">
        <v>0</v>
      </c>
      <c r="Y1068" s="161">
        <v>0</v>
      </c>
      <c r="Z1068" s="164">
        <v>0</v>
      </c>
      <c r="AA1068" s="161">
        <v>0</v>
      </c>
      <c r="AB1068" s="164">
        <v>0</v>
      </c>
      <c r="AC1068" s="58">
        <f t="shared" si="556"/>
        <v>8.0438333333333283</v>
      </c>
      <c r="AD1068" s="58"/>
      <c r="AE1068" s="58"/>
    </row>
    <row r="1069" spans="2:31" x14ac:dyDescent="0.3">
      <c r="B1069" s="57" t="s">
        <v>8</v>
      </c>
      <c r="C1069" s="57"/>
      <c r="D1069" s="57"/>
      <c r="E1069" s="161">
        <v>0</v>
      </c>
      <c r="F1069" s="164">
        <v>0</v>
      </c>
      <c r="G1069" s="161">
        <v>0</v>
      </c>
      <c r="H1069" s="164">
        <v>0</v>
      </c>
      <c r="I1069" s="161">
        <v>0</v>
      </c>
      <c r="J1069" s="164">
        <v>0</v>
      </c>
      <c r="K1069" s="161">
        <v>0</v>
      </c>
      <c r="L1069" s="164">
        <v>0</v>
      </c>
      <c r="M1069" s="161">
        <v>0</v>
      </c>
      <c r="N1069" s="164">
        <v>0</v>
      </c>
      <c r="O1069" s="161">
        <v>0</v>
      </c>
      <c r="P1069" s="164">
        <v>0</v>
      </c>
      <c r="Q1069" s="161">
        <v>0</v>
      </c>
      <c r="R1069" s="164">
        <v>4.7305000000000001</v>
      </c>
      <c r="S1069" s="161">
        <v>0</v>
      </c>
      <c r="T1069" s="164">
        <v>0</v>
      </c>
      <c r="U1069" s="161">
        <v>6.6666666666665244E-4</v>
      </c>
      <c r="V1069" s="164">
        <v>0</v>
      </c>
      <c r="W1069" s="161">
        <v>2.2833333333333351E-2</v>
      </c>
      <c r="X1069" s="164">
        <v>0</v>
      </c>
      <c r="Y1069" s="161">
        <v>0</v>
      </c>
      <c r="Z1069" s="164">
        <v>0</v>
      </c>
      <c r="AA1069" s="161">
        <v>0</v>
      </c>
      <c r="AB1069" s="164">
        <v>0</v>
      </c>
      <c r="AC1069" s="58">
        <f t="shared" si="556"/>
        <v>4.7540000000000004</v>
      </c>
      <c r="AD1069" s="58"/>
      <c r="AE1069" s="58"/>
    </row>
    <row r="1070" spans="2:31" x14ac:dyDescent="0.3">
      <c r="B1070" s="57" t="s">
        <v>9</v>
      </c>
      <c r="C1070" s="57"/>
      <c r="D1070" s="57"/>
      <c r="E1070" s="161">
        <v>0</v>
      </c>
      <c r="F1070" s="164">
        <v>0</v>
      </c>
      <c r="G1070" s="161">
        <v>0</v>
      </c>
      <c r="H1070" s="164">
        <v>0</v>
      </c>
      <c r="I1070" s="161">
        <v>0</v>
      </c>
      <c r="J1070" s="164">
        <v>0</v>
      </c>
      <c r="K1070" s="161">
        <v>0</v>
      </c>
      <c r="L1070" s="164">
        <v>0</v>
      </c>
      <c r="M1070" s="161">
        <v>0</v>
      </c>
      <c r="N1070" s="164">
        <v>0</v>
      </c>
      <c r="O1070" s="161">
        <v>0</v>
      </c>
      <c r="P1070" s="164">
        <v>3.7214999999999994</v>
      </c>
      <c r="Q1070" s="161">
        <v>8.3068333333333371</v>
      </c>
      <c r="R1070" s="164">
        <v>8.4176666666666673</v>
      </c>
      <c r="S1070" s="161">
        <v>3.9768333333333339</v>
      </c>
      <c r="T1070" s="164">
        <v>2.5625</v>
      </c>
      <c r="U1070" s="161">
        <v>0</v>
      </c>
      <c r="V1070" s="164">
        <v>0</v>
      </c>
      <c r="W1070" s="161">
        <v>0</v>
      </c>
      <c r="X1070" s="164">
        <v>0</v>
      </c>
      <c r="Y1070" s="161">
        <v>0</v>
      </c>
      <c r="Z1070" s="164">
        <v>0</v>
      </c>
      <c r="AA1070" s="161">
        <v>0</v>
      </c>
      <c r="AB1070" s="164">
        <v>0</v>
      </c>
      <c r="AC1070" s="58">
        <f t="shared" si="556"/>
        <v>26.98533333333334</v>
      </c>
      <c r="AD1070" s="58"/>
      <c r="AE1070" s="58"/>
    </row>
    <row r="1071" spans="2:31" x14ac:dyDescent="0.3">
      <c r="B1071" s="57" t="s">
        <v>10</v>
      </c>
      <c r="C1071" s="57"/>
      <c r="D1071" s="57"/>
      <c r="E1071" s="161">
        <v>0</v>
      </c>
      <c r="F1071" s="164">
        <v>0</v>
      </c>
      <c r="G1071" s="161">
        <v>0</v>
      </c>
      <c r="H1071" s="164">
        <v>0</v>
      </c>
      <c r="I1071" s="161">
        <v>0</v>
      </c>
      <c r="J1071" s="164">
        <v>0</v>
      </c>
      <c r="K1071" s="161">
        <v>0</v>
      </c>
      <c r="L1071" s="164">
        <v>0</v>
      </c>
      <c r="M1071" s="161">
        <v>0</v>
      </c>
      <c r="N1071" s="164">
        <v>0</v>
      </c>
      <c r="O1071" s="161">
        <v>5.6426666666666661</v>
      </c>
      <c r="P1071" s="164">
        <v>11.744166666666668</v>
      </c>
      <c r="Q1071" s="161">
        <v>10.952499999999997</v>
      </c>
      <c r="R1071" s="164">
        <v>12.269499999999995</v>
      </c>
      <c r="S1071" s="161">
        <v>14.237333333333337</v>
      </c>
      <c r="T1071" s="164">
        <v>1.2691666666666668</v>
      </c>
      <c r="U1071" s="161">
        <v>0</v>
      </c>
      <c r="V1071" s="164">
        <v>0</v>
      </c>
      <c r="W1071" s="161">
        <v>2.859500000000001</v>
      </c>
      <c r="X1071" s="164">
        <v>0</v>
      </c>
      <c r="Y1071" s="161">
        <v>0</v>
      </c>
      <c r="Z1071" s="164">
        <v>0</v>
      </c>
      <c r="AA1071" s="161">
        <v>0</v>
      </c>
      <c r="AB1071" s="164">
        <v>0</v>
      </c>
      <c r="AC1071" s="58">
        <f t="shared" si="556"/>
        <v>58.974833333333336</v>
      </c>
      <c r="AD1071" s="58"/>
      <c r="AE1071" s="58"/>
    </row>
    <row r="1072" spans="2:31" x14ac:dyDescent="0.3">
      <c r="B1072" s="57" t="s">
        <v>11</v>
      </c>
      <c r="C1072" s="57"/>
      <c r="D1072" s="57"/>
      <c r="E1072" s="161">
        <v>0</v>
      </c>
      <c r="F1072" s="164">
        <v>0</v>
      </c>
      <c r="G1072" s="161">
        <v>0</v>
      </c>
      <c r="H1072" s="164">
        <v>0</v>
      </c>
      <c r="I1072" s="161">
        <v>0</v>
      </c>
      <c r="J1072" s="164">
        <v>0</v>
      </c>
      <c r="K1072" s="161">
        <v>0</v>
      </c>
      <c r="L1072" s="164">
        <v>0</v>
      </c>
      <c r="M1072" s="161">
        <v>0</v>
      </c>
      <c r="N1072" s="164">
        <v>2.1983333333333333</v>
      </c>
      <c r="O1072" s="161">
        <v>16.333500000000004</v>
      </c>
      <c r="P1072" s="164">
        <v>24.859999999999975</v>
      </c>
      <c r="Q1072" s="161">
        <v>22.559999999999967</v>
      </c>
      <c r="R1072" s="164">
        <v>14.543666666666665</v>
      </c>
      <c r="S1072" s="161">
        <v>17.945666666666671</v>
      </c>
      <c r="T1072" s="164">
        <v>2.2535000000000012</v>
      </c>
      <c r="U1072" s="161">
        <v>0</v>
      </c>
      <c r="V1072" s="164">
        <v>0</v>
      </c>
      <c r="W1072" s="161">
        <v>2.4360000000000008</v>
      </c>
      <c r="X1072" s="164">
        <v>0</v>
      </c>
      <c r="Y1072" s="161">
        <v>0</v>
      </c>
      <c r="Z1072" s="164">
        <v>0</v>
      </c>
      <c r="AA1072" s="161">
        <v>0</v>
      </c>
      <c r="AB1072" s="164">
        <v>0</v>
      </c>
      <c r="AC1072" s="58">
        <f t="shared" si="556"/>
        <v>103.13066666666661</v>
      </c>
      <c r="AD1072" s="58"/>
      <c r="AE1072" s="58"/>
    </row>
    <row r="1073" spans="2:31" x14ac:dyDescent="0.3">
      <c r="B1073" s="57" t="s">
        <v>12</v>
      </c>
      <c r="C1073" s="57"/>
      <c r="D1073" s="57"/>
      <c r="E1073" s="161">
        <v>0</v>
      </c>
      <c r="F1073" s="164">
        <v>0</v>
      </c>
      <c r="G1073" s="161">
        <v>0</v>
      </c>
      <c r="H1073" s="164">
        <v>0</v>
      </c>
      <c r="I1073" s="161">
        <v>0</v>
      </c>
      <c r="J1073" s="164">
        <v>0</v>
      </c>
      <c r="K1073" s="161">
        <v>0</v>
      </c>
      <c r="L1073" s="164">
        <v>0</v>
      </c>
      <c r="M1073" s="161">
        <v>0</v>
      </c>
      <c r="N1073" s="164">
        <v>0.42516666666666669</v>
      </c>
      <c r="O1073" s="161">
        <v>9.0984999999999996</v>
      </c>
      <c r="P1073" s="164">
        <v>15.561666666666659</v>
      </c>
      <c r="Q1073" s="161">
        <v>14.41433333333333</v>
      </c>
      <c r="R1073" s="164">
        <v>20.943499999999993</v>
      </c>
      <c r="S1073" s="161">
        <v>13.556833333333328</v>
      </c>
      <c r="T1073" s="164">
        <v>3.2166666666666649E-2</v>
      </c>
      <c r="U1073" s="161">
        <v>0</v>
      </c>
      <c r="V1073" s="164">
        <v>0</v>
      </c>
      <c r="W1073" s="161">
        <v>3.5718333333333332</v>
      </c>
      <c r="X1073" s="164">
        <v>0</v>
      </c>
      <c r="Y1073" s="161">
        <v>0</v>
      </c>
      <c r="Z1073" s="164">
        <v>0</v>
      </c>
      <c r="AA1073" s="161">
        <v>0</v>
      </c>
      <c r="AB1073" s="164">
        <v>0</v>
      </c>
      <c r="AC1073" s="58">
        <f t="shared" si="556"/>
        <v>77.603999999999971</v>
      </c>
      <c r="AD1073" s="58"/>
      <c r="AE1073" s="58"/>
    </row>
    <row r="1074" spans="2:31" x14ac:dyDescent="0.3">
      <c r="B1074" s="57" t="s">
        <v>13</v>
      </c>
      <c r="C1074" s="57"/>
      <c r="D1074" s="57"/>
      <c r="E1074" s="161">
        <v>0</v>
      </c>
      <c r="F1074" s="164">
        <v>0</v>
      </c>
      <c r="G1074" s="161">
        <v>0</v>
      </c>
      <c r="H1074" s="164">
        <v>0</v>
      </c>
      <c r="I1074" s="161">
        <v>0</v>
      </c>
      <c r="J1074" s="164">
        <v>0</v>
      </c>
      <c r="K1074" s="161">
        <v>0</v>
      </c>
      <c r="L1074" s="164">
        <v>0</v>
      </c>
      <c r="M1074" s="161">
        <v>0</v>
      </c>
      <c r="N1074" s="164">
        <v>0</v>
      </c>
      <c r="O1074" s="161">
        <v>0</v>
      </c>
      <c r="P1074" s="164">
        <v>0.17366666666666694</v>
      </c>
      <c r="Q1074" s="161">
        <v>5.7330000000000005</v>
      </c>
      <c r="R1074" s="164">
        <v>10.329000000000002</v>
      </c>
      <c r="S1074" s="161">
        <v>8.9748333333333346</v>
      </c>
      <c r="T1074" s="164">
        <v>9.3333333333333254E-2</v>
      </c>
      <c r="U1074" s="161">
        <v>0</v>
      </c>
      <c r="V1074" s="164">
        <v>9.0166666666665923E-2</v>
      </c>
      <c r="W1074" s="161">
        <v>1.6195000000000002</v>
      </c>
      <c r="X1074" s="164">
        <v>0</v>
      </c>
      <c r="Y1074" s="161">
        <v>0</v>
      </c>
      <c r="Z1074" s="164">
        <v>0</v>
      </c>
      <c r="AA1074" s="161">
        <v>0</v>
      </c>
      <c r="AB1074" s="164">
        <v>0</v>
      </c>
      <c r="AC1074" s="58">
        <f t="shared" si="556"/>
        <v>27.013500000000001</v>
      </c>
      <c r="AD1074" s="58"/>
      <c r="AE1074" s="58"/>
    </row>
    <row r="1075" spans="2:31" x14ac:dyDescent="0.3">
      <c r="B1075" s="57" t="s">
        <v>14</v>
      </c>
      <c r="C1075" s="57"/>
      <c r="D1075" s="57"/>
      <c r="E1075" s="161">
        <v>0</v>
      </c>
      <c r="F1075" s="164">
        <v>0</v>
      </c>
      <c r="G1075" s="161">
        <v>0</v>
      </c>
      <c r="H1075" s="164">
        <v>0</v>
      </c>
      <c r="I1075" s="161">
        <v>0</v>
      </c>
      <c r="J1075" s="164">
        <v>0</v>
      </c>
      <c r="K1075" s="161">
        <v>0</v>
      </c>
      <c r="L1075" s="164">
        <v>0</v>
      </c>
      <c r="M1075" s="161">
        <v>0</v>
      </c>
      <c r="N1075" s="164">
        <v>0</v>
      </c>
      <c r="O1075" s="161">
        <v>0.12999999999999992</v>
      </c>
      <c r="P1075" s="164">
        <v>0.62999999999999967</v>
      </c>
      <c r="Q1075" s="161">
        <v>1.4300000000000017</v>
      </c>
      <c r="R1075" s="164">
        <v>2.1299999999999981</v>
      </c>
      <c r="S1075" s="161">
        <v>2.1299999999999981</v>
      </c>
      <c r="T1075" s="164">
        <v>1.930000000000003</v>
      </c>
      <c r="U1075" s="161">
        <v>1.629999999999999</v>
      </c>
      <c r="V1075" s="164">
        <v>1.629999999999999</v>
      </c>
      <c r="W1075" s="161">
        <v>1.278</v>
      </c>
      <c r="X1075" s="164">
        <v>0</v>
      </c>
      <c r="Y1075" s="161">
        <v>0</v>
      </c>
      <c r="Z1075" s="164">
        <v>0</v>
      </c>
      <c r="AA1075" s="161">
        <v>0</v>
      </c>
      <c r="AB1075" s="164">
        <v>0</v>
      </c>
      <c r="AC1075" s="58">
        <f t="shared" si="556"/>
        <v>12.917999999999999</v>
      </c>
      <c r="AD1075" s="58"/>
      <c r="AE1075" s="58"/>
    </row>
    <row r="1076" spans="2:31" x14ac:dyDescent="0.3">
      <c r="B1076" s="57" t="s">
        <v>15</v>
      </c>
      <c r="C1076" s="57"/>
      <c r="D1076" s="57"/>
      <c r="E1076" s="161">
        <v>0</v>
      </c>
      <c r="F1076" s="164">
        <v>0</v>
      </c>
      <c r="G1076" s="161">
        <v>0</v>
      </c>
      <c r="H1076" s="164">
        <v>0</v>
      </c>
      <c r="I1076" s="161">
        <v>0</v>
      </c>
      <c r="J1076" s="164">
        <v>0</v>
      </c>
      <c r="K1076" s="161">
        <v>0</v>
      </c>
      <c r="L1076" s="164">
        <v>0</v>
      </c>
      <c r="M1076" s="161">
        <v>0</v>
      </c>
      <c r="N1076" s="164">
        <v>0.88800000000000001</v>
      </c>
      <c r="O1076" s="161">
        <v>9.1443333333333303</v>
      </c>
      <c r="P1076" s="164">
        <v>0</v>
      </c>
      <c r="Q1076" s="161">
        <v>0</v>
      </c>
      <c r="R1076" s="164">
        <v>7.9944999999999986</v>
      </c>
      <c r="S1076" s="161">
        <v>0</v>
      </c>
      <c r="T1076" s="164">
        <v>0.24883333333333335</v>
      </c>
      <c r="U1076" s="161">
        <v>2.3576666666666664</v>
      </c>
      <c r="V1076" s="164">
        <v>5.3503333333333343</v>
      </c>
      <c r="W1076" s="161">
        <v>2.8491666666666666</v>
      </c>
      <c r="X1076" s="164">
        <v>0</v>
      </c>
      <c r="Y1076" s="161">
        <v>0</v>
      </c>
      <c r="Z1076" s="164">
        <v>0</v>
      </c>
      <c r="AA1076" s="161">
        <v>0</v>
      </c>
      <c r="AB1076" s="164">
        <v>0</v>
      </c>
      <c r="AC1076" s="58">
        <f t="shared" si="556"/>
        <v>28.83283333333333</v>
      </c>
      <c r="AD1076" s="58"/>
      <c r="AE1076" s="58"/>
    </row>
    <row r="1077" spans="2:31" x14ac:dyDescent="0.3">
      <c r="B1077" s="57" t="s">
        <v>16</v>
      </c>
      <c r="C1077" s="57"/>
      <c r="D1077" s="57"/>
      <c r="E1077" s="161">
        <v>0</v>
      </c>
      <c r="F1077" s="164">
        <v>0</v>
      </c>
      <c r="G1077" s="161">
        <v>0</v>
      </c>
      <c r="H1077" s="164">
        <v>0</v>
      </c>
      <c r="I1077" s="161">
        <v>0</v>
      </c>
      <c r="J1077" s="164">
        <v>0</v>
      </c>
      <c r="K1077" s="161">
        <v>0</v>
      </c>
      <c r="L1077" s="164">
        <v>0</v>
      </c>
      <c r="M1077" s="161">
        <v>0</v>
      </c>
      <c r="N1077" s="164">
        <v>0</v>
      </c>
      <c r="O1077" s="161">
        <v>0</v>
      </c>
      <c r="P1077" s="164">
        <v>0.11749999999999998</v>
      </c>
      <c r="Q1077" s="161">
        <v>0</v>
      </c>
      <c r="R1077" s="164">
        <v>1.0224999999999997</v>
      </c>
      <c r="S1077" s="161">
        <v>6.5098333333333347</v>
      </c>
      <c r="T1077" s="164">
        <v>1.1425000000000003</v>
      </c>
      <c r="U1077" s="161">
        <v>0</v>
      </c>
      <c r="V1077" s="164">
        <v>7.0833333333333359E-2</v>
      </c>
      <c r="W1077" s="161">
        <v>6.7333333333333328E-2</v>
      </c>
      <c r="X1077" s="164">
        <v>0</v>
      </c>
      <c r="Y1077" s="161">
        <v>0</v>
      </c>
      <c r="Z1077" s="164">
        <v>0</v>
      </c>
      <c r="AA1077" s="161">
        <v>0</v>
      </c>
      <c r="AB1077" s="164">
        <v>0</v>
      </c>
      <c r="AC1077" s="58">
        <f t="shared" si="556"/>
        <v>8.9305000000000021</v>
      </c>
      <c r="AD1077" s="58"/>
      <c r="AE1077" s="58"/>
    </row>
    <row r="1078" spans="2:31" x14ac:dyDescent="0.3">
      <c r="B1078" s="57" t="s">
        <v>17</v>
      </c>
      <c r="C1078" s="57"/>
      <c r="D1078" s="57"/>
      <c r="E1078" s="161">
        <v>0</v>
      </c>
      <c r="F1078" s="164">
        <v>0</v>
      </c>
      <c r="G1078" s="161">
        <v>0</v>
      </c>
      <c r="H1078" s="164">
        <v>0</v>
      </c>
      <c r="I1078" s="161">
        <v>0</v>
      </c>
      <c r="J1078" s="164">
        <v>0</v>
      </c>
      <c r="K1078" s="161">
        <v>0</v>
      </c>
      <c r="L1078" s="164">
        <v>0</v>
      </c>
      <c r="M1078" s="161">
        <v>0</v>
      </c>
      <c r="N1078" s="164">
        <v>0</v>
      </c>
      <c r="O1078" s="161">
        <v>1.440333333333333</v>
      </c>
      <c r="P1078" s="164">
        <v>3.3246666666666664</v>
      </c>
      <c r="Q1078" s="161">
        <v>4.3661666666666665</v>
      </c>
      <c r="R1078" s="164">
        <v>6.278666666666668</v>
      </c>
      <c r="S1078" s="161">
        <v>3.0144999999999991</v>
      </c>
      <c r="T1078" s="164">
        <v>0</v>
      </c>
      <c r="U1078" s="161">
        <v>0.31583333333333313</v>
      </c>
      <c r="V1078" s="164">
        <v>7.3834999999999997</v>
      </c>
      <c r="W1078" s="161">
        <v>9.1448333333333345</v>
      </c>
      <c r="X1078" s="164">
        <v>0</v>
      </c>
      <c r="Y1078" s="161">
        <v>0</v>
      </c>
      <c r="Z1078" s="164">
        <v>0</v>
      </c>
      <c r="AA1078" s="161">
        <v>0</v>
      </c>
      <c r="AB1078" s="164">
        <v>0</v>
      </c>
      <c r="AC1078" s="58">
        <f t="shared" si="556"/>
        <v>35.268500000000003</v>
      </c>
      <c r="AD1078" s="58"/>
      <c r="AE1078" s="58"/>
    </row>
    <row r="1079" spans="2:31" x14ac:dyDescent="0.3">
      <c r="B1079" s="57" t="s">
        <v>18</v>
      </c>
      <c r="C1079" s="57"/>
      <c r="D1079" s="57"/>
      <c r="E1079" s="161">
        <v>0</v>
      </c>
      <c r="F1079" s="164">
        <v>0</v>
      </c>
      <c r="G1079" s="161">
        <v>0</v>
      </c>
      <c r="H1079" s="164">
        <v>0</v>
      </c>
      <c r="I1079" s="161">
        <v>0</v>
      </c>
      <c r="J1079" s="164">
        <v>0</v>
      </c>
      <c r="K1079" s="161">
        <v>0</v>
      </c>
      <c r="L1079" s="164">
        <v>0</v>
      </c>
      <c r="M1079" s="161">
        <v>0</v>
      </c>
      <c r="N1079" s="164">
        <v>8.0000000000000019E-3</v>
      </c>
      <c r="O1079" s="161">
        <v>0.69899999999999984</v>
      </c>
      <c r="P1079" s="164">
        <v>0</v>
      </c>
      <c r="Q1079" s="161">
        <v>0</v>
      </c>
      <c r="R1079" s="164">
        <v>0</v>
      </c>
      <c r="S1079" s="161">
        <v>0</v>
      </c>
      <c r="T1079" s="164">
        <v>0</v>
      </c>
      <c r="U1079" s="161">
        <v>0</v>
      </c>
      <c r="V1079" s="164">
        <v>0.53283333333333338</v>
      </c>
      <c r="W1079" s="161">
        <v>1.538999999999999</v>
      </c>
      <c r="X1079" s="164">
        <v>0</v>
      </c>
      <c r="Y1079" s="161">
        <v>0</v>
      </c>
      <c r="Z1079" s="164">
        <v>0</v>
      </c>
      <c r="AA1079" s="161">
        <v>0</v>
      </c>
      <c r="AB1079" s="164">
        <v>0</v>
      </c>
      <c r="AC1079" s="58">
        <f t="shared" si="556"/>
        <v>2.7788333333333322</v>
      </c>
      <c r="AD1079" s="58"/>
      <c r="AE1079" s="58"/>
    </row>
    <row r="1080" spans="2:31" x14ac:dyDescent="0.3">
      <c r="B1080" s="57" t="s">
        <v>19</v>
      </c>
      <c r="C1080" s="57"/>
      <c r="D1080" s="57"/>
      <c r="E1080" s="161">
        <v>0</v>
      </c>
      <c r="F1080" s="164">
        <v>0</v>
      </c>
      <c r="G1080" s="161">
        <v>0</v>
      </c>
      <c r="H1080" s="164">
        <v>0</v>
      </c>
      <c r="I1080" s="161">
        <v>0</v>
      </c>
      <c r="J1080" s="164">
        <v>0</v>
      </c>
      <c r="K1080" s="161">
        <v>0</v>
      </c>
      <c r="L1080" s="164">
        <v>0</v>
      </c>
      <c r="M1080" s="161">
        <v>0</v>
      </c>
      <c r="N1080" s="164">
        <v>0</v>
      </c>
      <c r="O1080" s="161">
        <v>0</v>
      </c>
      <c r="P1080" s="164">
        <v>0</v>
      </c>
      <c r="Q1080" s="161">
        <v>1.9400000000000004</v>
      </c>
      <c r="R1080" s="164">
        <v>3.7280000000000011</v>
      </c>
      <c r="S1080" s="161">
        <v>9.0746666666666709</v>
      </c>
      <c r="T1080" s="164">
        <v>3.751666666666666</v>
      </c>
      <c r="U1080" s="161">
        <v>5.1258333333333344</v>
      </c>
      <c r="V1080" s="164">
        <v>6.0008333333333308</v>
      </c>
      <c r="W1080" s="161">
        <v>4.2393333333333336</v>
      </c>
      <c r="X1080" s="164">
        <v>0</v>
      </c>
      <c r="Y1080" s="161">
        <v>0</v>
      </c>
      <c r="Z1080" s="164">
        <v>0</v>
      </c>
      <c r="AA1080" s="161">
        <v>0</v>
      </c>
      <c r="AB1080" s="164">
        <v>0</v>
      </c>
      <c r="AC1080" s="58">
        <f t="shared" si="556"/>
        <v>33.860333333333337</v>
      </c>
      <c r="AD1080" s="58"/>
      <c r="AE1080" s="58"/>
    </row>
    <row r="1081" spans="2:31" x14ac:dyDescent="0.3">
      <c r="B1081" s="57" t="s">
        <v>20</v>
      </c>
      <c r="C1081" s="57"/>
      <c r="D1081" s="57"/>
      <c r="E1081" s="161">
        <v>0</v>
      </c>
      <c r="F1081" s="164">
        <v>0</v>
      </c>
      <c r="G1081" s="161">
        <v>0</v>
      </c>
      <c r="H1081" s="164">
        <v>0</v>
      </c>
      <c r="I1081" s="161">
        <v>0</v>
      </c>
      <c r="J1081" s="164">
        <v>0</v>
      </c>
      <c r="K1081" s="161">
        <v>0</v>
      </c>
      <c r="L1081" s="164">
        <v>0</v>
      </c>
      <c r="M1081" s="161">
        <v>0</v>
      </c>
      <c r="N1081" s="164">
        <v>0</v>
      </c>
      <c r="O1081" s="161">
        <v>0</v>
      </c>
      <c r="P1081" s="164">
        <v>0</v>
      </c>
      <c r="Q1081" s="161">
        <v>0</v>
      </c>
      <c r="R1081" s="164">
        <v>0</v>
      </c>
      <c r="S1081" s="161">
        <v>1.2581666666666662</v>
      </c>
      <c r="T1081" s="164">
        <v>0.12283333333333335</v>
      </c>
      <c r="U1081" s="161">
        <v>2.5833333333333326E-2</v>
      </c>
      <c r="V1081" s="164">
        <v>0.25000000000000006</v>
      </c>
      <c r="W1081" s="161">
        <v>0</v>
      </c>
      <c r="X1081" s="164">
        <v>0</v>
      </c>
      <c r="Y1081" s="161">
        <v>0</v>
      </c>
      <c r="Z1081" s="164">
        <v>0</v>
      </c>
      <c r="AA1081" s="161">
        <v>0</v>
      </c>
      <c r="AB1081" s="164">
        <v>0</v>
      </c>
      <c r="AC1081" s="58">
        <f t="shared" si="556"/>
        <v>1.6568333333333329</v>
      </c>
      <c r="AD1081" s="58"/>
      <c r="AE1081" s="58"/>
    </row>
    <row r="1082" spans="2:31" x14ac:dyDescent="0.3">
      <c r="B1082" s="57" t="s">
        <v>21</v>
      </c>
      <c r="C1082" s="57"/>
      <c r="D1082" s="57"/>
      <c r="E1082" s="161">
        <v>0</v>
      </c>
      <c r="F1082" s="164">
        <v>0</v>
      </c>
      <c r="G1082" s="161">
        <v>0</v>
      </c>
      <c r="H1082" s="164">
        <v>0</v>
      </c>
      <c r="I1082" s="161">
        <v>0</v>
      </c>
      <c r="J1082" s="164">
        <v>0</v>
      </c>
      <c r="K1082" s="161">
        <v>0</v>
      </c>
      <c r="L1082" s="164">
        <v>0</v>
      </c>
      <c r="M1082" s="161">
        <v>0</v>
      </c>
      <c r="N1082" s="164">
        <v>0</v>
      </c>
      <c r="O1082" s="161">
        <v>0.93283333333333318</v>
      </c>
      <c r="P1082" s="164">
        <v>1.0463333333333336</v>
      </c>
      <c r="Q1082" s="161">
        <v>1.0183333333333333</v>
      </c>
      <c r="R1082" s="164">
        <v>0</v>
      </c>
      <c r="S1082" s="161">
        <v>7.7166666666666592E-2</v>
      </c>
      <c r="T1082" s="164">
        <v>0</v>
      </c>
      <c r="U1082" s="161">
        <v>3.5833333333333342E-2</v>
      </c>
      <c r="V1082" s="164">
        <v>0.43300000000000011</v>
      </c>
      <c r="W1082" s="161">
        <v>0.38733333333333325</v>
      </c>
      <c r="X1082" s="164">
        <v>0</v>
      </c>
      <c r="Y1082" s="161">
        <v>0</v>
      </c>
      <c r="Z1082" s="164">
        <v>0</v>
      </c>
      <c r="AA1082" s="161">
        <v>0</v>
      </c>
      <c r="AB1082" s="164">
        <v>0</v>
      </c>
      <c r="AC1082" s="58">
        <f t="shared" si="556"/>
        <v>3.9308333333333332</v>
      </c>
      <c r="AD1082" s="58"/>
      <c r="AE1082" s="58"/>
    </row>
    <row r="1083" spans="2:31" x14ac:dyDescent="0.3">
      <c r="B1083" s="57" t="s">
        <v>22</v>
      </c>
      <c r="C1083" s="57"/>
      <c r="D1083" s="57"/>
      <c r="E1083" s="161">
        <v>0</v>
      </c>
      <c r="F1083" s="164">
        <v>0</v>
      </c>
      <c r="G1083" s="161">
        <v>0</v>
      </c>
      <c r="H1083" s="164">
        <v>0</v>
      </c>
      <c r="I1083" s="161">
        <v>0</v>
      </c>
      <c r="J1083" s="164">
        <v>0</v>
      </c>
      <c r="K1083" s="161">
        <v>0</v>
      </c>
      <c r="L1083" s="164">
        <v>0</v>
      </c>
      <c r="M1083" s="161">
        <v>0</v>
      </c>
      <c r="N1083" s="164">
        <v>0</v>
      </c>
      <c r="O1083" s="161">
        <v>0.13750000000000001</v>
      </c>
      <c r="P1083" s="164">
        <v>0.11999999999999998</v>
      </c>
      <c r="Q1083" s="161">
        <v>0</v>
      </c>
      <c r="R1083" s="164">
        <v>0</v>
      </c>
      <c r="S1083" s="161">
        <v>0</v>
      </c>
      <c r="T1083" s="164">
        <v>0</v>
      </c>
      <c r="U1083" s="161">
        <v>0</v>
      </c>
      <c r="V1083" s="164">
        <v>8.6000000000000007E-2</v>
      </c>
      <c r="W1083" s="161">
        <v>0.23466666666666683</v>
      </c>
      <c r="X1083" s="164">
        <v>0</v>
      </c>
      <c r="Y1083" s="161">
        <v>0</v>
      </c>
      <c r="Z1083" s="164">
        <v>0</v>
      </c>
      <c r="AA1083" s="161">
        <v>0</v>
      </c>
      <c r="AB1083" s="164">
        <v>0</v>
      </c>
      <c r="AC1083" s="58">
        <f t="shared" si="556"/>
        <v>0.57816666666666683</v>
      </c>
      <c r="AD1083" s="58"/>
      <c r="AE1083" s="58"/>
    </row>
    <row r="1084" spans="2:31" x14ac:dyDescent="0.3">
      <c r="B1084" s="57" t="s">
        <v>23</v>
      </c>
      <c r="C1084" s="57"/>
      <c r="D1084" s="57"/>
      <c r="E1084" s="161">
        <v>0</v>
      </c>
      <c r="F1084" s="164">
        <v>0</v>
      </c>
      <c r="G1084" s="161">
        <v>0</v>
      </c>
      <c r="H1084" s="164">
        <v>0</v>
      </c>
      <c r="I1084" s="161">
        <v>0</v>
      </c>
      <c r="J1084" s="164">
        <v>0</v>
      </c>
      <c r="K1084" s="161">
        <v>0</v>
      </c>
      <c r="L1084" s="164">
        <v>0</v>
      </c>
      <c r="M1084" s="161">
        <v>0</v>
      </c>
      <c r="N1084" s="164">
        <v>0</v>
      </c>
      <c r="O1084" s="161">
        <v>0.16133333333333333</v>
      </c>
      <c r="P1084" s="164">
        <v>0.20383333333333334</v>
      </c>
      <c r="Q1084" s="161">
        <v>0</v>
      </c>
      <c r="R1084" s="164">
        <v>0</v>
      </c>
      <c r="S1084" s="161">
        <v>0</v>
      </c>
      <c r="T1084" s="164">
        <v>0</v>
      </c>
      <c r="U1084" s="161">
        <v>0</v>
      </c>
      <c r="V1084" s="164">
        <v>3.8833333333333338E-2</v>
      </c>
      <c r="W1084" s="161">
        <v>0.3</v>
      </c>
      <c r="X1084" s="164">
        <v>0</v>
      </c>
      <c r="Y1084" s="161">
        <v>0</v>
      </c>
      <c r="Z1084" s="164">
        <v>0</v>
      </c>
      <c r="AA1084" s="161">
        <v>0</v>
      </c>
      <c r="AB1084" s="164">
        <v>0</v>
      </c>
      <c r="AC1084" s="58">
        <f t="shared" si="556"/>
        <v>0.70399999999999996</v>
      </c>
      <c r="AD1084" s="58"/>
      <c r="AE1084" s="58"/>
    </row>
    <row r="1085" spans="2:31" x14ac:dyDescent="0.3">
      <c r="B1085" s="57" t="s">
        <v>24</v>
      </c>
      <c r="C1085" s="57"/>
      <c r="D1085" s="57"/>
      <c r="E1085" s="161">
        <v>0</v>
      </c>
      <c r="F1085" s="164">
        <v>0</v>
      </c>
      <c r="G1085" s="161">
        <v>0</v>
      </c>
      <c r="H1085" s="164">
        <v>0</v>
      </c>
      <c r="I1085" s="161">
        <v>0</v>
      </c>
      <c r="J1085" s="164">
        <v>0</v>
      </c>
      <c r="K1085" s="161">
        <v>0</v>
      </c>
      <c r="L1085" s="164">
        <v>0</v>
      </c>
      <c r="M1085" s="161">
        <v>0</v>
      </c>
      <c r="N1085" s="164">
        <v>0.15</v>
      </c>
      <c r="O1085" s="161">
        <v>1.7000000000000017</v>
      </c>
      <c r="P1085" s="164">
        <v>2.900000000000003</v>
      </c>
      <c r="Q1085" s="161">
        <v>3.5</v>
      </c>
      <c r="R1085" s="164">
        <v>4</v>
      </c>
      <c r="S1085" s="161">
        <v>3.8000000000000038</v>
      </c>
      <c r="T1085" s="164">
        <v>2.5</v>
      </c>
      <c r="U1085" s="161">
        <v>1.5999999999999985</v>
      </c>
      <c r="V1085" s="164">
        <v>1.2999999999999985</v>
      </c>
      <c r="W1085" s="161">
        <v>0.9</v>
      </c>
      <c r="X1085" s="164">
        <v>0</v>
      </c>
      <c r="Y1085" s="161">
        <v>0</v>
      </c>
      <c r="Z1085" s="164">
        <v>0</v>
      </c>
      <c r="AA1085" s="161">
        <v>0</v>
      </c>
      <c r="AB1085" s="164">
        <v>0</v>
      </c>
      <c r="AC1085" s="58">
        <f t="shared" si="556"/>
        <v>22.35</v>
      </c>
      <c r="AD1085" s="58"/>
      <c r="AE1085" s="58"/>
    </row>
    <row r="1086" spans="2:31" x14ac:dyDescent="0.3">
      <c r="B1086" s="57" t="s">
        <v>25</v>
      </c>
      <c r="C1086" s="57"/>
      <c r="D1086" s="57"/>
      <c r="E1086" s="161">
        <v>0</v>
      </c>
      <c r="F1086" s="164">
        <v>0</v>
      </c>
      <c r="G1086" s="161">
        <v>0</v>
      </c>
      <c r="H1086" s="164">
        <v>0</v>
      </c>
      <c r="I1086" s="161">
        <v>0</v>
      </c>
      <c r="J1086" s="164">
        <v>0</v>
      </c>
      <c r="K1086" s="161">
        <v>0</v>
      </c>
      <c r="L1086" s="164">
        <v>0</v>
      </c>
      <c r="M1086" s="161">
        <v>0</v>
      </c>
      <c r="N1086" s="164">
        <v>0</v>
      </c>
      <c r="O1086" s="161">
        <v>0.10416666666666684</v>
      </c>
      <c r="P1086" s="164">
        <v>0</v>
      </c>
      <c r="Q1086" s="161">
        <v>0.30799999999999994</v>
      </c>
      <c r="R1086" s="164">
        <v>0.95633333333333304</v>
      </c>
      <c r="S1086" s="161">
        <v>1.900000000000001E-2</v>
      </c>
      <c r="T1086" s="164">
        <v>0</v>
      </c>
      <c r="U1086" s="161">
        <v>0</v>
      </c>
      <c r="V1086" s="164">
        <v>0</v>
      </c>
      <c r="W1086" s="161">
        <v>0.18466666666666692</v>
      </c>
      <c r="X1086" s="164">
        <v>0</v>
      </c>
      <c r="Y1086" s="161">
        <v>0</v>
      </c>
      <c r="Z1086" s="164">
        <v>0</v>
      </c>
      <c r="AA1086" s="161">
        <v>0</v>
      </c>
      <c r="AB1086" s="164">
        <v>0</v>
      </c>
      <c r="AC1086" s="58">
        <f t="shared" si="556"/>
        <v>1.5721666666666667</v>
      </c>
      <c r="AD1086" s="58"/>
      <c r="AE1086" s="58"/>
    </row>
    <row r="1087" spans="2:31" x14ac:dyDescent="0.3">
      <c r="B1087" s="57" t="s">
        <v>26</v>
      </c>
      <c r="C1087" s="57"/>
      <c r="D1087" s="57"/>
      <c r="E1087" s="161">
        <v>0</v>
      </c>
      <c r="F1087" s="164">
        <v>0</v>
      </c>
      <c r="G1087" s="161">
        <v>0</v>
      </c>
      <c r="H1087" s="164">
        <v>0</v>
      </c>
      <c r="I1087" s="161">
        <v>0</v>
      </c>
      <c r="J1087" s="164">
        <v>0</v>
      </c>
      <c r="K1087" s="161">
        <v>0</v>
      </c>
      <c r="L1087" s="164">
        <v>0</v>
      </c>
      <c r="M1087" s="161">
        <v>2.8785000000000007</v>
      </c>
      <c r="N1087" s="164">
        <v>3.9945000000000004</v>
      </c>
      <c r="O1087" s="161">
        <v>0</v>
      </c>
      <c r="P1087" s="164">
        <v>24.309833333333323</v>
      </c>
      <c r="Q1087" s="161">
        <v>22.524999999999988</v>
      </c>
      <c r="R1087" s="164">
        <v>22.123500000000025</v>
      </c>
      <c r="S1087" s="161">
        <v>23.274499999999982</v>
      </c>
      <c r="T1087" s="164">
        <v>21.57233333333334</v>
      </c>
      <c r="U1087" s="161">
        <v>20.026333333333334</v>
      </c>
      <c r="V1087" s="164">
        <v>20.204500000000014</v>
      </c>
      <c r="W1087" s="161">
        <v>14.18366666666666</v>
      </c>
      <c r="X1087" s="164">
        <v>5.6098333333333317</v>
      </c>
      <c r="Y1087" s="161">
        <v>0.15133333333333329</v>
      </c>
      <c r="Z1087" s="164">
        <v>0</v>
      </c>
      <c r="AA1087" s="161">
        <v>0</v>
      </c>
      <c r="AB1087" s="164">
        <v>2.2091666666666661</v>
      </c>
      <c r="AC1087" s="58">
        <f t="shared" si="556"/>
        <v>183.06300000000002</v>
      </c>
      <c r="AD1087" s="58"/>
      <c r="AE1087" s="58"/>
    </row>
    <row r="1088" spans="2:31" x14ac:dyDescent="0.3">
      <c r="B1088" s="57" t="s">
        <v>27</v>
      </c>
      <c r="C1088" s="57"/>
      <c r="D1088" s="57"/>
      <c r="E1088" s="161">
        <v>0</v>
      </c>
      <c r="F1088" s="164">
        <v>0</v>
      </c>
      <c r="G1088" s="161">
        <v>0</v>
      </c>
      <c r="H1088" s="164">
        <v>0</v>
      </c>
      <c r="I1088" s="161">
        <v>0</v>
      </c>
      <c r="J1088" s="164">
        <v>0</v>
      </c>
      <c r="K1088" s="161">
        <v>0</v>
      </c>
      <c r="L1088" s="164">
        <v>0</v>
      </c>
      <c r="M1088" s="161">
        <v>1.9040000000000012</v>
      </c>
      <c r="N1088" s="164">
        <v>0</v>
      </c>
      <c r="O1088" s="161">
        <v>0</v>
      </c>
      <c r="P1088" s="164">
        <v>0</v>
      </c>
      <c r="Q1088" s="161">
        <v>0</v>
      </c>
      <c r="R1088" s="164">
        <v>0</v>
      </c>
      <c r="S1088" s="161">
        <v>0</v>
      </c>
      <c r="T1088" s="164">
        <v>0</v>
      </c>
      <c r="U1088" s="161">
        <v>0</v>
      </c>
      <c r="V1088" s="164">
        <v>0</v>
      </c>
      <c r="W1088" s="161">
        <v>0.93600000000000183</v>
      </c>
      <c r="X1088" s="164">
        <v>0</v>
      </c>
      <c r="Y1088" s="161">
        <v>0</v>
      </c>
      <c r="Z1088" s="164">
        <v>0</v>
      </c>
      <c r="AA1088" s="161">
        <v>0</v>
      </c>
      <c r="AB1088" s="164">
        <v>0</v>
      </c>
      <c r="AC1088" s="58">
        <f t="shared" si="556"/>
        <v>2.840000000000003</v>
      </c>
      <c r="AD1088" s="58"/>
      <c r="AE1088" s="58"/>
    </row>
    <row r="1089" spans="2:31" x14ac:dyDescent="0.3">
      <c r="B1089" s="57" t="s">
        <v>28</v>
      </c>
      <c r="C1089" s="57"/>
      <c r="D1089" s="57"/>
      <c r="E1089" s="161">
        <v>0</v>
      </c>
      <c r="F1089" s="164">
        <v>0</v>
      </c>
      <c r="G1089" s="161">
        <v>0</v>
      </c>
      <c r="H1089" s="164">
        <v>0</v>
      </c>
      <c r="I1089" s="161">
        <v>0</v>
      </c>
      <c r="J1089" s="164">
        <v>0</v>
      </c>
      <c r="K1089" s="161">
        <v>0</v>
      </c>
      <c r="L1089" s="164">
        <v>60.599500000000006</v>
      </c>
      <c r="M1089" s="161">
        <v>55.404166666666626</v>
      </c>
      <c r="N1089" s="164">
        <v>10.027500000000002</v>
      </c>
      <c r="O1089" s="161">
        <v>66.647833333333352</v>
      </c>
      <c r="P1089" s="164">
        <v>65.94000000000004</v>
      </c>
      <c r="Q1089" s="161">
        <v>61.539999999999971</v>
      </c>
      <c r="R1089" s="164">
        <v>60.130000000000081</v>
      </c>
      <c r="S1089" s="161">
        <v>62.92999999999995</v>
      </c>
      <c r="T1089" s="164">
        <v>58.622166666666587</v>
      </c>
      <c r="U1089" s="161">
        <v>54.920000000000044</v>
      </c>
      <c r="V1089" s="164">
        <v>55.219999999999935</v>
      </c>
      <c r="W1089" s="161">
        <v>46.653333333333315</v>
      </c>
      <c r="X1089" s="164">
        <v>68.90999999999994</v>
      </c>
      <c r="Y1089" s="161">
        <v>15.677500000000004</v>
      </c>
      <c r="Z1089" s="164">
        <v>57.153999999999982</v>
      </c>
      <c r="AA1089" s="161">
        <v>71.453166666666661</v>
      </c>
      <c r="AB1089" s="164">
        <v>62.913499999999992</v>
      </c>
      <c r="AC1089" s="58">
        <f t="shared" si="556"/>
        <v>934.74266666666654</v>
      </c>
      <c r="AD1089" s="58"/>
      <c r="AE1089" s="58"/>
    </row>
    <row r="1090" spans="2:31" x14ac:dyDescent="0.3">
      <c r="B1090" s="57" t="s">
        <v>98</v>
      </c>
      <c r="C1090" s="57"/>
      <c r="D1090" s="57"/>
      <c r="E1090" s="161">
        <v>0</v>
      </c>
      <c r="F1090" s="164">
        <v>0</v>
      </c>
      <c r="G1090" s="161">
        <v>0</v>
      </c>
      <c r="H1090" s="164">
        <v>0</v>
      </c>
      <c r="I1090" s="161">
        <v>0</v>
      </c>
      <c r="J1090" s="164">
        <v>0</v>
      </c>
      <c r="K1090" s="161">
        <v>0</v>
      </c>
      <c r="L1090" s="164">
        <v>0</v>
      </c>
      <c r="M1090" s="161">
        <v>3.3523333333333283</v>
      </c>
      <c r="N1090" s="164">
        <v>2.7716666666666674</v>
      </c>
      <c r="O1090" s="161">
        <v>0</v>
      </c>
      <c r="P1090" s="164">
        <v>13.013833333333331</v>
      </c>
      <c r="Q1090" s="161">
        <v>4.4681666666666668</v>
      </c>
      <c r="R1090" s="164">
        <v>0</v>
      </c>
      <c r="S1090" s="161">
        <v>0</v>
      </c>
      <c r="T1090" s="164">
        <v>0</v>
      </c>
      <c r="U1090" s="161">
        <v>0</v>
      </c>
      <c r="V1090" s="164">
        <v>0</v>
      </c>
      <c r="W1090" s="161">
        <v>2.356833333333332</v>
      </c>
      <c r="X1090" s="164">
        <v>1.7595000000000007</v>
      </c>
      <c r="Y1090" s="161">
        <v>0.81566666666666665</v>
      </c>
      <c r="Z1090" s="164">
        <v>0</v>
      </c>
      <c r="AA1090" s="161">
        <v>4.5813333333333315</v>
      </c>
      <c r="AB1090" s="164">
        <v>7.8399999999999954</v>
      </c>
      <c r="AC1090" s="58">
        <f t="shared" si="556"/>
        <v>40.959333333333319</v>
      </c>
      <c r="AD1090" s="58"/>
      <c r="AE1090" s="58"/>
    </row>
    <row r="1091" spans="2:31" x14ac:dyDescent="0.3">
      <c r="B1091" s="57" t="s">
        <v>29</v>
      </c>
      <c r="C1091" s="57"/>
      <c r="D1091" s="57"/>
      <c r="E1091" s="161">
        <v>0</v>
      </c>
      <c r="F1091" s="164">
        <v>0</v>
      </c>
      <c r="G1091" s="161">
        <v>0</v>
      </c>
      <c r="H1091" s="164">
        <v>0</v>
      </c>
      <c r="I1091" s="161">
        <v>0</v>
      </c>
      <c r="J1091" s="164">
        <v>0</v>
      </c>
      <c r="K1091" s="161">
        <v>0</v>
      </c>
      <c r="L1091" s="164">
        <v>0</v>
      </c>
      <c r="M1091" s="161">
        <v>2.4979999999999998</v>
      </c>
      <c r="N1091" s="164">
        <v>2.8645000000000009</v>
      </c>
      <c r="O1091" s="161">
        <v>37.317333333333323</v>
      </c>
      <c r="P1091" s="164">
        <v>14.78133333333334</v>
      </c>
      <c r="Q1091" s="161">
        <v>5.0341666666666631</v>
      </c>
      <c r="R1091" s="164">
        <v>0</v>
      </c>
      <c r="S1091" s="161">
        <v>0</v>
      </c>
      <c r="T1091" s="164">
        <v>0</v>
      </c>
      <c r="U1091" s="161">
        <v>0</v>
      </c>
      <c r="V1091" s="164">
        <v>0</v>
      </c>
      <c r="W1091" s="161">
        <v>2.1023333333333323</v>
      </c>
      <c r="X1091" s="164">
        <v>1.7385000000000008</v>
      </c>
      <c r="Y1091" s="161">
        <v>0.76066666666666649</v>
      </c>
      <c r="Z1091" s="164">
        <v>0</v>
      </c>
      <c r="AA1091" s="161">
        <v>2.3855000000000048</v>
      </c>
      <c r="AB1091" s="164">
        <v>6.3606666666666625</v>
      </c>
      <c r="AC1091" s="58">
        <f t="shared" si="556"/>
        <v>75.842999999999989</v>
      </c>
      <c r="AD1091" s="58"/>
      <c r="AE1091" s="58"/>
    </row>
    <row r="1092" spans="2:31" x14ac:dyDescent="0.3">
      <c r="B1092" s="57" t="s">
        <v>30</v>
      </c>
      <c r="C1092" s="57"/>
      <c r="D1092" s="57"/>
      <c r="E1092" s="161">
        <v>0</v>
      </c>
      <c r="F1092" s="164">
        <v>0</v>
      </c>
      <c r="G1092" s="161">
        <v>0</v>
      </c>
      <c r="H1092" s="164">
        <v>0</v>
      </c>
      <c r="I1092" s="161">
        <v>0</v>
      </c>
      <c r="J1092" s="164">
        <v>0</v>
      </c>
      <c r="K1092" s="161">
        <v>0</v>
      </c>
      <c r="L1092" s="164">
        <v>0</v>
      </c>
      <c r="M1092" s="161">
        <v>0</v>
      </c>
      <c r="N1092" s="164">
        <v>0</v>
      </c>
      <c r="O1092" s="161">
        <v>3.416666666666638E-2</v>
      </c>
      <c r="P1092" s="164">
        <v>0</v>
      </c>
      <c r="Q1092" s="161">
        <v>0</v>
      </c>
      <c r="R1092" s="164">
        <v>0</v>
      </c>
      <c r="S1092" s="161">
        <v>0</v>
      </c>
      <c r="T1092" s="164">
        <v>0</v>
      </c>
      <c r="U1092" s="161">
        <v>0</v>
      </c>
      <c r="V1092" s="164">
        <v>0</v>
      </c>
      <c r="W1092" s="161">
        <v>0</v>
      </c>
      <c r="X1092" s="164">
        <v>0</v>
      </c>
      <c r="Y1092" s="161">
        <v>0</v>
      </c>
      <c r="Z1092" s="164">
        <v>0</v>
      </c>
      <c r="AA1092" s="161">
        <v>0</v>
      </c>
      <c r="AB1092" s="164">
        <v>2.7036666666666664</v>
      </c>
      <c r="AC1092" s="58">
        <f t="shared" si="556"/>
        <v>2.7378333333333327</v>
      </c>
      <c r="AD1092" s="58"/>
      <c r="AE1092" s="58"/>
    </row>
    <row r="1093" spans="2:31" x14ac:dyDescent="0.3">
      <c r="B1093" s="57" t="s">
        <v>31</v>
      </c>
      <c r="C1093" s="57"/>
      <c r="D1093" s="57"/>
      <c r="E1093" s="161">
        <v>0</v>
      </c>
      <c r="F1093" s="164">
        <v>0</v>
      </c>
      <c r="G1093" s="161">
        <v>0</v>
      </c>
      <c r="H1093" s="164">
        <v>0</v>
      </c>
      <c r="I1093" s="161">
        <v>0</v>
      </c>
      <c r="J1093" s="164">
        <v>0</v>
      </c>
      <c r="K1093" s="161">
        <v>0</v>
      </c>
      <c r="L1093" s="164">
        <v>0</v>
      </c>
      <c r="M1093" s="161">
        <v>16.875</v>
      </c>
      <c r="N1093" s="164">
        <v>5.1566666666666672</v>
      </c>
      <c r="O1093" s="161">
        <v>21.900000000000009</v>
      </c>
      <c r="P1093" s="164">
        <v>21.599999999999991</v>
      </c>
      <c r="Q1093" s="161">
        <v>20</v>
      </c>
      <c r="R1093" s="164">
        <v>19.799999999999976</v>
      </c>
      <c r="S1093" s="161">
        <v>20.5</v>
      </c>
      <c r="T1093" s="164">
        <v>18.899999999999991</v>
      </c>
      <c r="U1093" s="161">
        <v>17.600000000000012</v>
      </c>
      <c r="V1093" s="164">
        <v>17.5</v>
      </c>
      <c r="W1093" s="161">
        <v>12.179999999999996</v>
      </c>
      <c r="X1093" s="164">
        <v>19.295000000000016</v>
      </c>
      <c r="Y1093" s="161">
        <v>5.4000000000000012</v>
      </c>
      <c r="Z1093" s="164">
        <v>0</v>
      </c>
      <c r="AA1093" s="161">
        <v>0</v>
      </c>
      <c r="AB1093" s="164">
        <v>17.233333333333334</v>
      </c>
      <c r="AC1093" s="58">
        <f t="shared" si="556"/>
        <v>233.94</v>
      </c>
      <c r="AD1093" s="58"/>
      <c r="AE1093" s="58"/>
    </row>
    <row r="1094" spans="2:31" x14ac:dyDescent="0.3">
      <c r="B1094" s="57" t="s">
        <v>32</v>
      </c>
      <c r="C1094" s="57"/>
      <c r="D1094" s="57"/>
      <c r="E1094" s="161">
        <v>0</v>
      </c>
      <c r="F1094" s="164">
        <v>0</v>
      </c>
      <c r="G1094" s="161">
        <v>0</v>
      </c>
      <c r="H1094" s="164">
        <v>0</v>
      </c>
      <c r="I1094" s="161">
        <v>0</v>
      </c>
      <c r="J1094" s="164">
        <v>0</v>
      </c>
      <c r="K1094" s="161">
        <v>0</v>
      </c>
      <c r="L1094" s="164">
        <v>0</v>
      </c>
      <c r="M1094" s="161">
        <v>0</v>
      </c>
      <c r="N1094" s="164">
        <v>0</v>
      </c>
      <c r="O1094" s="161">
        <v>0</v>
      </c>
      <c r="P1094" s="164">
        <v>0</v>
      </c>
      <c r="Q1094" s="161">
        <v>0</v>
      </c>
      <c r="R1094" s="164">
        <v>0</v>
      </c>
      <c r="S1094" s="161">
        <v>0</v>
      </c>
      <c r="T1094" s="164">
        <v>0</v>
      </c>
      <c r="U1094" s="161">
        <v>0</v>
      </c>
      <c r="V1094" s="164">
        <v>0</v>
      </c>
      <c r="W1094" s="161">
        <v>1.1969999999999998</v>
      </c>
      <c r="X1094" s="164">
        <v>0</v>
      </c>
      <c r="Y1094" s="161">
        <v>0</v>
      </c>
      <c r="Z1094" s="164">
        <v>0</v>
      </c>
      <c r="AA1094" s="161">
        <v>0</v>
      </c>
      <c r="AB1094" s="164">
        <v>0</v>
      </c>
      <c r="AC1094" s="58">
        <f t="shared" si="556"/>
        <v>1.1969999999999998</v>
      </c>
      <c r="AD1094" s="58"/>
      <c r="AE1094" s="58"/>
    </row>
    <row r="1095" spans="2:31" x14ac:dyDescent="0.3">
      <c r="B1095" s="57" t="s">
        <v>33</v>
      </c>
      <c r="C1095" s="57"/>
      <c r="D1095" s="57"/>
      <c r="E1095" s="161">
        <v>0</v>
      </c>
      <c r="F1095" s="164">
        <v>0</v>
      </c>
      <c r="G1095" s="161">
        <v>0</v>
      </c>
      <c r="H1095" s="164">
        <v>0</v>
      </c>
      <c r="I1095" s="161">
        <v>0</v>
      </c>
      <c r="J1095" s="164">
        <v>0</v>
      </c>
      <c r="K1095" s="161">
        <v>0</v>
      </c>
      <c r="L1095" s="164">
        <v>0</v>
      </c>
      <c r="M1095" s="161">
        <v>3.1666666666666878E-3</v>
      </c>
      <c r="N1095" s="164">
        <v>1.8685000000000003</v>
      </c>
      <c r="O1095" s="161">
        <v>12.146333333333333</v>
      </c>
      <c r="P1095" s="164">
        <v>11.9215</v>
      </c>
      <c r="Q1095" s="161">
        <v>10.840499999999999</v>
      </c>
      <c r="R1095" s="164">
        <v>10.54183333333334</v>
      </c>
      <c r="S1095" s="161">
        <v>11.255666666666666</v>
      </c>
      <c r="T1095" s="164">
        <v>10.159333333333327</v>
      </c>
      <c r="U1095" s="161">
        <v>9.2348333333333343</v>
      </c>
      <c r="V1095" s="164">
        <v>9.4501666666666626</v>
      </c>
      <c r="W1095" s="161">
        <v>6.928499999999997</v>
      </c>
      <c r="X1095" s="164">
        <v>11.00499999999999</v>
      </c>
      <c r="Y1095" s="161">
        <v>2.8291666666666662</v>
      </c>
      <c r="Z1095" s="164">
        <v>0</v>
      </c>
      <c r="AA1095" s="161">
        <v>0</v>
      </c>
      <c r="AB1095" s="164">
        <v>0</v>
      </c>
      <c r="AC1095" s="58">
        <f t="shared" si="556"/>
        <v>108.18449999999999</v>
      </c>
      <c r="AD1095" s="58"/>
      <c r="AE1095" s="58"/>
    </row>
    <row r="1096" spans="2:31" x14ac:dyDescent="0.3">
      <c r="B1096" s="57" t="s">
        <v>34</v>
      </c>
      <c r="C1096" s="57"/>
      <c r="D1096" s="57"/>
      <c r="E1096" s="161">
        <v>0</v>
      </c>
      <c r="F1096" s="164">
        <v>0</v>
      </c>
      <c r="G1096" s="161">
        <v>0</v>
      </c>
      <c r="H1096" s="164">
        <v>0</v>
      </c>
      <c r="I1096" s="161">
        <v>0</v>
      </c>
      <c r="J1096" s="164">
        <v>0</v>
      </c>
      <c r="K1096" s="161">
        <v>0</v>
      </c>
      <c r="L1096" s="164">
        <v>0</v>
      </c>
      <c r="M1096" s="161">
        <v>1.9898333333333331</v>
      </c>
      <c r="N1096" s="164">
        <v>1.1509999999999998</v>
      </c>
      <c r="O1096" s="161">
        <v>6.7648333333333275</v>
      </c>
      <c r="P1096" s="164">
        <v>6.6018333333333352</v>
      </c>
      <c r="Q1096" s="161">
        <v>6.0980000000000043</v>
      </c>
      <c r="R1096" s="164">
        <v>5.8110000000000017</v>
      </c>
      <c r="S1096" s="161">
        <v>6.1405000000000012</v>
      </c>
      <c r="T1096" s="164">
        <v>5.7616666666666667</v>
      </c>
      <c r="U1096" s="161">
        <v>5.230500000000001</v>
      </c>
      <c r="V1096" s="164">
        <v>5.2643333333333358</v>
      </c>
      <c r="W1096" s="161">
        <v>3.7536666666666649</v>
      </c>
      <c r="X1096" s="164">
        <v>3.5039999999999982</v>
      </c>
      <c r="Y1096" s="161">
        <v>0.79833333333333367</v>
      </c>
      <c r="Z1096" s="164">
        <v>0</v>
      </c>
      <c r="AA1096" s="161">
        <v>0</v>
      </c>
      <c r="AB1096" s="164">
        <v>1.1573333333333335</v>
      </c>
      <c r="AC1096" s="58">
        <f t="shared" si="556"/>
        <v>60.026833333333336</v>
      </c>
      <c r="AD1096" s="58"/>
      <c r="AE1096" s="58"/>
    </row>
    <row r="1097" spans="2:31" x14ac:dyDescent="0.3">
      <c r="B1097" s="57" t="s">
        <v>35</v>
      </c>
      <c r="C1097" s="57"/>
      <c r="D1097" s="57"/>
      <c r="E1097" s="161">
        <v>0</v>
      </c>
      <c r="F1097" s="164">
        <v>0</v>
      </c>
      <c r="G1097" s="161">
        <v>0</v>
      </c>
      <c r="H1097" s="164">
        <v>0</v>
      </c>
      <c r="I1097" s="161">
        <v>0</v>
      </c>
      <c r="J1097" s="164">
        <v>0</v>
      </c>
      <c r="K1097" s="161">
        <v>0</v>
      </c>
      <c r="L1097" s="164">
        <v>0.87916666666666721</v>
      </c>
      <c r="M1097" s="161">
        <v>0.35350000000000115</v>
      </c>
      <c r="N1097" s="164">
        <v>0</v>
      </c>
      <c r="O1097" s="161">
        <v>0</v>
      </c>
      <c r="P1097" s="164">
        <v>1.688500000000001</v>
      </c>
      <c r="Q1097" s="161">
        <v>0</v>
      </c>
      <c r="R1097" s="164">
        <v>0.23133333333333309</v>
      </c>
      <c r="S1097" s="161">
        <v>3.3333333333333395E-2</v>
      </c>
      <c r="T1097" s="164">
        <v>0.44799999999999945</v>
      </c>
      <c r="U1097" s="161">
        <v>4.0489999999999986</v>
      </c>
      <c r="V1097" s="164">
        <v>7.7911666666666646</v>
      </c>
      <c r="W1097" s="161">
        <v>10.999499999999996</v>
      </c>
      <c r="X1097" s="164">
        <v>0</v>
      </c>
      <c r="Y1097" s="161">
        <v>0</v>
      </c>
      <c r="Z1097" s="164">
        <v>0</v>
      </c>
      <c r="AA1097" s="161">
        <v>0</v>
      </c>
      <c r="AB1097" s="164">
        <v>0</v>
      </c>
      <c r="AC1097" s="58">
        <f t="shared" si="556"/>
        <v>26.473499999999994</v>
      </c>
      <c r="AD1097" s="58"/>
      <c r="AE1097" s="58"/>
    </row>
    <row r="1098" spans="2:31" x14ac:dyDescent="0.3">
      <c r="B1098" s="57" t="s">
        <v>36</v>
      </c>
      <c r="C1098" s="57"/>
      <c r="D1098" s="57"/>
      <c r="E1098" s="161">
        <v>0</v>
      </c>
      <c r="F1098" s="164">
        <v>0</v>
      </c>
      <c r="G1098" s="161">
        <v>0</v>
      </c>
      <c r="H1098" s="164">
        <v>0</v>
      </c>
      <c r="I1098" s="161">
        <v>0</v>
      </c>
      <c r="J1098" s="164">
        <v>0</v>
      </c>
      <c r="K1098" s="161">
        <v>0</v>
      </c>
      <c r="L1098" s="164">
        <v>0</v>
      </c>
      <c r="M1098" s="161">
        <v>0</v>
      </c>
      <c r="N1098" s="164">
        <v>0</v>
      </c>
      <c r="O1098" s="161">
        <v>2.8166666666666642E-2</v>
      </c>
      <c r="P1098" s="164">
        <v>0.6928333333333333</v>
      </c>
      <c r="Q1098" s="161">
        <v>3.4003333333333337</v>
      </c>
      <c r="R1098" s="164">
        <v>3.7306666666666657</v>
      </c>
      <c r="S1098" s="161">
        <v>4.0636666666666672</v>
      </c>
      <c r="T1098" s="164">
        <v>4.1696666666666671</v>
      </c>
      <c r="U1098" s="161">
        <v>4.2739999999999991</v>
      </c>
      <c r="V1098" s="164">
        <v>5.1048333333333309</v>
      </c>
      <c r="W1098" s="161">
        <v>4.4330000000000016</v>
      </c>
      <c r="X1098" s="164">
        <v>4.1298333333333339</v>
      </c>
      <c r="Y1098" s="161">
        <v>0</v>
      </c>
      <c r="Z1098" s="164">
        <v>1.5333333333333274E-2</v>
      </c>
      <c r="AA1098" s="161">
        <v>2.2121666666666675</v>
      </c>
      <c r="AB1098" s="164">
        <v>5.1666666666666673E-2</v>
      </c>
      <c r="AC1098" s="58">
        <f t="shared" si="556"/>
        <v>36.30616666666667</v>
      </c>
      <c r="AD1098" s="58"/>
      <c r="AE1098" s="58"/>
    </row>
    <row r="1099" spans="2:31" x14ac:dyDescent="0.3">
      <c r="B1099" s="12" t="s">
        <v>86</v>
      </c>
      <c r="C1099" s="12"/>
      <c r="D1099" s="12"/>
      <c r="E1099" s="161">
        <v>0</v>
      </c>
      <c r="F1099" s="164">
        <v>0</v>
      </c>
      <c r="G1099" s="161">
        <v>0</v>
      </c>
      <c r="H1099" s="164">
        <v>0</v>
      </c>
      <c r="I1099" s="161">
        <v>0</v>
      </c>
      <c r="J1099" s="164">
        <v>0</v>
      </c>
      <c r="K1099" s="161">
        <v>0</v>
      </c>
      <c r="L1099" s="164">
        <v>0</v>
      </c>
      <c r="M1099" s="161">
        <v>4.4733333333333327</v>
      </c>
      <c r="N1099" s="164">
        <v>4.5483333333333338</v>
      </c>
      <c r="O1099" s="161">
        <v>20.927833333333314</v>
      </c>
      <c r="P1099" s="164">
        <v>18.878</v>
      </c>
      <c r="Q1099" s="161">
        <v>6.8774999999999959</v>
      </c>
      <c r="R1099" s="164">
        <v>3.8755000000000006</v>
      </c>
      <c r="S1099" s="161">
        <v>3.2810000000000006</v>
      </c>
      <c r="T1099" s="164">
        <v>1.3146666666666667</v>
      </c>
      <c r="U1099" s="161">
        <v>0</v>
      </c>
      <c r="V1099" s="164">
        <v>3.4500000000000003E-2</v>
      </c>
      <c r="W1099" s="161">
        <v>0</v>
      </c>
      <c r="X1099" s="164">
        <v>0</v>
      </c>
      <c r="Y1099" s="161">
        <v>0</v>
      </c>
      <c r="Z1099" s="164">
        <v>0</v>
      </c>
      <c r="AA1099" s="161">
        <v>0</v>
      </c>
      <c r="AB1099" s="164">
        <v>0</v>
      </c>
      <c r="AC1099" s="58">
        <f t="shared" si="556"/>
        <v>64.21066666666664</v>
      </c>
      <c r="AD1099" s="58"/>
      <c r="AE1099" s="58"/>
    </row>
    <row r="1100" spans="2:31" x14ac:dyDescent="0.3">
      <c r="B1100" s="12" t="s">
        <v>87</v>
      </c>
      <c r="C1100" s="12"/>
      <c r="D1100" s="12"/>
      <c r="E1100" s="161">
        <v>0</v>
      </c>
      <c r="F1100" s="164">
        <v>0</v>
      </c>
      <c r="G1100" s="161">
        <v>0</v>
      </c>
      <c r="H1100" s="164">
        <v>0</v>
      </c>
      <c r="I1100" s="161">
        <v>0</v>
      </c>
      <c r="J1100" s="164">
        <v>0</v>
      </c>
      <c r="K1100" s="161">
        <v>0</v>
      </c>
      <c r="L1100" s="164">
        <v>0</v>
      </c>
      <c r="M1100" s="161">
        <v>25.006000000000014</v>
      </c>
      <c r="N1100" s="164">
        <v>8.1086666666666662</v>
      </c>
      <c r="O1100" s="161">
        <v>36.408666666666655</v>
      </c>
      <c r="P1100" s="164">
        <v>34.940166666666656</v>
      </c>
      <c r="Q1100" s="161">
        <v>26.148333333333344</v>
      </c>
      <c r="R1100" s="164">
        <v>18.768999999999995</v>
      </c>
      <c r="S1100" s="161">
        <v>15.470166666666668</v>
      </c>
      <c r="T1100" s="164">
        <v>9.2621666666666673</v>
      </c>
      <c r="U1100" s="161">
        <v>4.6474999999999964</v>
      </c>
      <c r="V1100" s="164">
        <v>6.3371666666666631</v>
      </c>
      <c r="W1100" s="161">
        <v>8.2198333333333302</v>
      </c>
      <c r="X1100" s="164">
        <v>12.154999999999994</v>
      </c>
      <c r="Y1100" s="161">
        <v>3.350000000000001</v>
      </c>
      <c r="Z1100" s="164">
        <v>0</v>
      </c>
      <c r="AA1100" s="161">
        <v>0</v>
      </c>
      <c r="AB1100" s="164">
        <v>0</v>
      </c>
      <c r="AC1100" s="58">
        <f t="shared" si="556"/>
        <v>208.82266666666669</v>
      </c>
      <c r="AD1100" s="58"/>
      <c r="AE1100" s="58"/>
    </row>
    <row r="1101" spans="2:31" x14ac:dyDescent="0.3">
      <c r="B1101" s="12" t="s">
        <v>100</v>
      </c>
      <c r="C1101" s="12"/>
      <c r="D1101" s="12"/>
      <c r="E1101" s="161">
        <v>0</v>
      </c>
      <c r="F1101" s="164">
        <v>0</v>
      </c>
      <c r="G1101" s="161">
        <v>0</v>
      </c>
      <c r="H1101" s="164">
        <v>0</v>
      </c>
      <c r="I1101" s="161">
        <v>0</v>
      </c>
      <c r="J1101" s="164">
        <v>0</v>
      </c>
      <c r="K1101" s="161">
        <v>0</v>
      </c>
      <c r="L1101" s="164">
        <v>0</v>
      </c>
      <c r="M1101" s="161">
        <v>0</v>
      </c>
      <c r="N1101" s="164">
        <v>4.0951666666666666</v>
      </c>
      <c r="O1101" s="161">
        <v>26.486499999999999</v>
      </c>
      <c r="P1101" s="164">
        <v>24.22666666666667</v>
      </c>
      <c r="Q1101" s="161">
        <v>22.108499999999989</v>
      </c>
      <c r="R1101" s="164">
        <v>21.556666666666668</v>
      </c>
      <c r="S1101" s="161">
        <v>22.171166666666668</v>
      </c>
      <c r="T1101" s="164">
        <v>20.598499999999998</v>
      </c>
      <c r="U1101" s="161">
        <v>18.829999999999998</v>
      </c>
      <c r="V1101" s="164">
        <v>20.863833333333339</v>
      </c>
      <c r="W1101" s="161">
        <v>16.940666666666665</v>
      </c>
      <c r="X1101" s="164">
        <v>13.725666666666672</v>
      </c>
      <c r="Y1101" s="161">
        <v>0.18500000000000025</v>
      </c>
      <c r="Z1101" s="164">
        <v>0</v>
      </c>
      <c r="AA1101" s="161">
        <v>0</v>
      </c>
      <c r="AB1101" s="164">
        <v>0</v>
      </c>
      <c r="AC1101" s="58">
        <f t="shared" si="556"/>
        <v>211.78833333333336</v>
      </c>
      <c r="AD1101" s="58"/>
      <c r="AE1101" s="58"/>
    </row>
    <row r="1102" spans="2:31" x14ac:dyDescent="0.3">
      <c r="B1102" s="13" t="s">
        <v>2</v>
      </c>
      <c r="C1102" s="13"/>
      <c r="D1102" s="13"/>
      <c r="E1102" s="14">
        <f>SUM(E1064:E1101)</f>
        <v>0</v>
      </c>
      <c r="F1102" s="14">
        <f t="shared" ref="F1102" si="557">SUM(F1064:F1101)</f>
        <v>0</v>
      </c>
      <c r="G1102" s="14">
        <f t="shared" ref="G1102" si="558">SUM(G1064:G1101)</f>
        <v>0</v>
      </c>
      <c r="H1102" s="14">
        <f t="shared" ref="H1102" si="559">SUM(H1064:H1101)</f>
        <v>0</v>
      </c>
      <c r="I1102" s="14">
        <f t="shared" ref="I1102" si="560">SUM(I1064:I1101)</f>
        <v>0</v>
      </c>
      <c r="J1102" s="14">
        <f t="shared" ref="J1102" si="561">SUM(J1064:J1101)</f>
        <v>0</v>
      </c>
      <c r="K1102" s="14">
        <f t="shared" ref="K1102" si="562">SUM(K1064:K1101)</f>
        <v>0</v>
      </c>
      <c r="L1102" s="14">
        <f t="shared" ref="L1102" si="563">SUM(L1064:L1101)</f>
        <v>61.478666666666676</v>
      </c>
      <c r="M1102" s="14">
        <f t="shared" ref="M1102" si="564">SUM(M1064:M1101)</f>
        <v>114.7378333333333</v>
      </c>
      <c r="N1102" s="14">
        <f t="shared" ref="N1102" si="565">SUM(N1064:N1101)</f>
        <v>50.315666666666665</v>
      </c>
      <c r="O1102" s="14">
        <f t="shared" ref="O1102" si="566">SUM(O1064:O1101)</f>
        <v>278.70049999999998</v>
      </c>
      <c r="P1102" s="14">
        <f t="shared" ref="P1102" si="567">SUM(P1064:P1101)</f>
        <v>306.49383333333338</v>
      </c>
      <c r="Q1102" s="14">
        <f t="shared" ref="Q1102" si="568">SUM(Q1064:Q1101)</f>
        <v>269.47433333333322</v>
      </c>
      <c r="R1102" s="14">
        <f t="shared" ref="R1102" si="569">SUM(R1064:R1101)</f>
        <v>292.81000000000006</v>
      </c>
      <c r="S1102" s="14">
        <f t="shared" ref="S1102" si="570">SUM(S1064:S1101)</f>
        <v>333.22516666666661</v>
      </c>
      <c r="T1102" s="14">
        <f t="shared" ref="T1102" si="571">SUM(T1064:T1101)</f>
        <v>242.74516666666665</v>
      </c>
      <c r="U1102" s="14">
        <f t="shared" ref="U1102" si="572">SUM(U1064:U1101)</f>
        <v>166.75133333333338</v>
      </c>
      <c r="V1102" s="14">
        <f t="shared" ref="V1102" si="573">SUM(V1064:V1101)</f>
        <v>196.2359999999999</v>
      </c>
      <c r="W1102" s="14">
        <f t="shared" ref="W1102" si="574">SUM(W1064:W1101)</f>
        <v>187.06949999999992</v>
      </c>
      <c r="X1102" s="14">
        <f t="shared" ref="X1102" si="575">SUM(X1064:X1101)</f>
        <v>141.83233333333331</v>
      </c>
      <c r="Y1102" s="14">
        <f t="shared" ref="Y1102" si="576">SUM(Y1064:Y1101)</f>
        <v>29.96766666666667</v>
      </c>
      <c r="Z1102" s="14">
        <f t="shared" ref="Z1102" si="577">SUM(Z1064:Z1101)</f>
        <v>57.169333333333313</v>
      </c>
      <c r="AA1102" s="14">
        <f t="shared" ref="AA1102" si="578">SUM(AA1064:AA1101)</f>
        <v>80.632166666666663</v>
      </c>
      <c r="AB1102" s="14">
        <f t="shared" ref="AB1102" si="579">SUM(AB1064:AB1101)</f>
        <v>100.4693333333333</v>
      </c>
      <c r="AC1102" s="63">
        <f>SUM(AC1064:AE1101)</f>
        <v>2910.1088333333332</v>
      </c>
      <c r="AD1102" s="63"/>
      <c r="AE1102" s="63"/>
    </row>
    <row r="1105" spans="2:31" x14ac:dyDescent="0.3">
      <c r="B1105" s="8">
        <f>'Resumen-Mensual'!$AD$22</f>
        <v>45011</v>
      </c>
    </row>
    <row r="1106" spans="2:31" x14ac:dyDescent="0.3">
      <c r="B1106" s="8"/>
    </row>
    <row r="1107" spans="2:31" x14ac:dyDescent="0.3">
      <c r="B1107" s="9" t="s">
        <v>81</v>
      </c>
      <c r="C1107" s="10"/>
      <c r="D1107" s="10"/>
      <c r="E1107" s="11">
        <v>1</v>
      </c>
      <c r="F1107" s="11">
        <v>2</v>
      </c>
      <c r="G1107" s="11">
        <v>3</v>
      </c>
      <c r="H1107" s="11">
        <v>4</v>
      </c>
      <c r="I1107" s="11">
        <v>5</v>
      </c>
      <c r="J1107" s="11">
        <v>6</v>
      </c>
      <c r="K1107" s="11">
        <v>7</v>
      </c>
      <c r="L1107" s="11">
        <v>8</v>
      </c>
      <c r="M1107" s="11">
        <v>9</v>
      </c>
      <c r="N1107" s="11">
        <v>10</v>
      </c>
      <c r="O1107" s="11">
        <v>11</v>
      </c>
      <c r="P1107" s="11">
        <v>12</v>
      </c>
      <c r="Q1107" s="11">
        <v>13</v>
      </c>
      <c r="R1107" s="11">
        <v>14</v>
      </c>
      <c r="S1107" s="11">
        <v>15</v>
      </c>
      <c r="T1107" s="11">
        <v>16</v>
      </c>
      <c r="U1107" s="11">
        <v>17</v>
      </c>
      <c r="V1107" s="11">
        <v>18</v>
      </c>
      <c r="W1107" s="11">
        <v>19</v>
      </c>
      <c r="X1107" s="11">
        <v>20</v>
      </c>
      <c r="Y1107" s="11">
        <v>21</v>
      </c>
      <c r="Z1107" s="11">
        <v>22</v>
      </c>
      <c r="AA1107" s="11">
        <v>23</v>
      </c>
      <c r="AB1107" s="11">
        <v>24</v>
      </c>
      <c r="AC1107" s="61" t="s">
        <v>2</v>
      </c>
      <c r="AD1107" s="61"/>
      <c r="AE1107" s="61"/>
    </row>
    <row r="1108" spans="2:31" x14ac:dyDescent="0.3">
      <c r="B1108" s="57" t="s">
        <v>4</v>
      </c>
      <c r="C1108" s="57"/>
      <c r="D1108" s="57"/>
      <c r="E1108" s="166">
        <v>0</v>
      </c>
      <c r="F1108" s="167">
        <v>0</v>
      </c>
      <c r="G1108" s="166">
        <v>0</v>
      </c>
      <c r="H1108" s="167">
        <v>0</v>
      </c>
      <c r="I1108" s="166">
        <v>0</v>
      </c>
      <c r="J1108" s="167">
        <v>0</v>
      </c>
      <c r="K1108" s="166">
        <v>0</v>
      </c>
      <c r="L1108" s="167">
        <v>0</v>
      </c>
      <c r="M1108" s="166">
        <v>3.5761666666666665</v>
      </c>
      <c r="N1108" s="167">
        <v>23.793833333333335</v>
      </c>
      <c r="O1108" s="166">
        <v>6.2275000000000018</v>
      </c>
      <c r="P1108" s="167">
        <v>0.72</v>
      </c>
      <c r="Q1108" s="166">
        <v>0</v>
      </c>
      <c r="R1108" s="167">
        <v>0</v>
      </c>
      <c r="S1108" s="166">
        <v>0</v>
      </c>
      <c r="T1108" s="167">
        <v>0</v>
      </c>
      <c r="U1108" s="166">
        <v>0.42</v>
      </c>
      <c r="V1108" s="167">
        <v>4.583499999999999</v>
      </c>
      <c r="W1108" s="166">
        <v>1.6603333333333337</v>
      </c>
      <c r="X1108" s="167">
        <v>0</v>
      </c>
      <c r="Y1108" s="166">
        <v>0</v>
      </c>
      <c r="Z1108" s="167">
        <v>0</v>
      </c>
      <c r="AA1108" s="166">
        <v>0</v>
      </c>
      <c r="AB1108" s="167">
        <v>0</v>
      </c>
      <c r="AC1108" s="58">
        <f>SUM(E1108:AB1108)</f>
        <v>40.981333333333339</v>
      </c>
      <c r="AD1108" s="58"/>
      <c r="AE1108" s="58"/>
    </row>
    <row r="1109" spans="2:31" x14ac:dyDescent="0.3">
      <c r="B1109" s="57" t="s">
        <v>5</v>
      </c>
      <c r="C1109" s="57"/>
      <c r="D1109" s="57"/>
      <c r="E1109" s="165">
        <v>0</v>
      </c>
      <c r="F1109" s="168">
        <v>0</v>
      </c>
      <c r="G1109" s="165">
        <v>0</v>
      </c>
      <c r="H1109" s="168">
        <v>0</v>
      </c>
      <c r="I1109" s="165">
        <v>0</v>
      </c>
      <c r="J1109" s="168">
        <v>0</v>
      </c>
      <c r="K1109" s="165">
        <v>0</v>
      </c>
      <c r="L1109" s="168">
        <v>0</v>
      </c>
      <c r="M1109" s="165">
        <v>0.20650000000000007</v>
      </c>
      <c r="N1109" s="168">
        <v>0</v>
      </c>
      <c r="O1109" s="165">
        <v>0</v>
      </c>
      <c r="P1109" s="168">
        <v>0</v>
      </c>
      <c r="Q1109" s="165">
        <v>0</v>
      </c>
      <c r="R1109" s="168">
        <v>2.0351666666666675</v>
      </c>
      <c r="S1109" s="165">
        <v>5.3501666666666665</v>
      </c>
      <c r="T1109" s="168">
        <v>9.1114999999999995</v>
      </c>
      <c r="U1109" s="165">
        <v>19.229333333333326</v>
      </c>
      <c r="V1109" s="168">
        <v>23.849833333333336</v>
      </c>
      <c r="W1109" s="165">
        <v>5.0044999999999993</v>
      </c>
      <c r="X1109" s="168">
        <v>0</v>
      </c>
      <c r="Y1109" s="165">
        <v>0</v>
      </c>
      <c r="Z1109" s="168">
        <v>0</v>
      </c>
      <c r="AA1109" s="165">
        <v>0</v>
      </c>
      <c r="AB1109" s="168">
        <v>0</v>
      </c>
      <c r="AC1109" s="58">
        <f t="shared" ref="AC1109:AC1145" si="580">SUM(E1109:AB1109)</f>
        <v>64.786999999999992</v>
      </c>
      <c r="AD1109" s="58"/>
      <c r="AE1109" s="58"/>
    </row>
    <row r="1110" spans="2:31" x14ac:dyDescent="0.3">
      <c r="B1110" s="57" t="s">
        <v>6</v>
      </c>
      <c r="C1110" s="57"/>
      <c r="D1110" s="57"/>
      <c r="E1110" s="165">
        <v>0</v>
      </c>
      <c r="F1110" s="168">
        <v>0</v>
      </c>
      <c r="G1110" s="165">
        <v>0</v>
      </c>
      <c r="H1110" s="168">
        <v>0</v>
      </c>
      <c r="I1110" s="165">
        <v>0</v>
      </c>
      <c r="J1110" s="168">
        <v>0</v>
      </c>
      <c r="K1110" s="165">
        <v>0</v>
      </c>
      <c r="L1110" s="168">
        <v>0</v>
      </c>
      <c r="M1110" s="165">
        <v>0.26033333333333331</v>
      </c>
      <c r="N1110" s="168">
        <v>0.82149999999999979</v>
      </c>
      <c r="O1110" s="165">
        <v>0</v>
      </c>
      <c r="P1110" s="168">
        <v>1.5999999999999985</v>
      </c>
      <c r="Q1110" s="165">
        <v>4.4768333333333343</v>
      </c>
      <c r="R1110" s="168">
        <v>0.62449999999999972</v>
      </c>
      <c r="S1110" s="165">
        <v>0</v>
      </c>
      <c r="T1110" s="168">
        <v>0</v>
      </c>
      <c r="U1110" s="165">
        <v>2.9343333333333352</v>
      </c>
      <c r="V1110" s="168">
        <v>2.8431666666666655</v>
      </c>
      <c r="W1110" s="165">
        <v>1.5515000000000001</v>
      </c>
      <c r="X1110" s="168">
        <v>0</v>
      </c>
      <c r="Y1110" s="165">
        <v>0</v>
      </c>
      <c r="Z1110" s="168">
        <v>0</v>
      </c>
      <c r="AA1110" s="165">
        <v>0</v>
      </c>
      <c r="AB1110" s="168">
        <v>0</v>
      </c>
      <c r="AC1110" s="58">
        <f t="shared" si="580"/>
        <v>15.112166666666667</v>
      </c>
      <c r="AD1110" s="58"/>
      <c r="AE1110" s="58"/>
    </row>
    <row r="1111" spans="2:31" x14ac:dyDescent="0.3">
      <c r="B1111" s="57" t="s">
        <v>99</v>
      </c>
      <c r="C1111" s="57"/>
      <c r="D1111" s="57"/>
      <c r="E1111" s="165">
        <v>0</v>
      </c>
      <c r="F1111" s="168">
        <v>0</v>
      </c>
      <c r="G1111" s="165">
        <v>0</v>
      </c>
      <c r="H1111" s="168">
        <v>0</v>
      </c>
      <c r="I1111" s="165">
        <v>0</v>
      </c>
      <c r="J1111" s="168">
        <v>0</v>
      </c>
      <c r="K1111" s="165">
        <v>0</v>
      </c>
      <c r="L1111" s="168">
        <v>0</v>
      </c>
      <c r="M1111" s="165">
        <v>0.2166666666666667</v>
      </c>
      <c r="N1111" s="168">
        <v>0.79999999999999927</v>
      </c>
      <c r="O1111" s="165">
        <v>0.60000000000000075</v>
      </c>
      <c r="P1111" s="168">
        <v>2.2999999999999989</v>
      </c>
      <c r="Q1111" s="165">
        <v>5.2101666666666651</v>
      </c>
      <c r="R1111" s="168">
        <v>10.40016666666668</v>
      </c>
      <c r="S1111" s="165">
        <v>0</v>
      </c>
      <c r="T1111" s="168">
        <v>0</v>
      </c>
      <c r="U1111" s="165">
        <v>0</v>
      </c>
      <c r="V1111" s="168">
        <v>0</v>
      </c>
      <c r="W1111" s="165">
        <v>0</v>
      </c>
      <c r="X1111" s="168">
        <v>0</v>
      </c>
      <c r="Y1111" s="165">
        <v>0</v>
      </c>
      <c r="Z1111" s="168">
        <v>0</v>
      </c>
      <c r="AA1111" s="165">
        <v>0</v>
      </c>
      <c r="AB1111" s="168">
        <v>0</v>
      </c>
      <c r="AC1111" s="58">
        <f t="shared" si="580"/>
        <v>19.527000000000008</v>
      </c>
      <c r="AD1111" s="58"/>
      <c r="AE1111" s="58"/>
    </row>
    <row r="1112" spans="2:31" x14ac:dyDescent="0.3">
      <c r="B1112" s="57" t="s">
        <v>7</v>
      </c>
      <c r="C1112" s="57"/>
      <c r="D1112" s="57"/>
      <c r="E1112" s="165">
        <v>0</v>
      </c>
      <c r="F1112" s="168">
        <v>0</v>
      </c>
      <c r="G1112" s="165">
        <v>0</v>
      </c>
      <c r="H1112" s="168">
        <v>0</v>
      </c>
      <c r="I1112" s="165">
        <v>0</v>
      </c>
      <c r="J1112" s="168">
        <v>0</v>
      </c>
      <c r="K1112" s="165">
        <v>0</v>
      </c>
      <c r="L1112" s="168">
        <v>0</v>
      </c>
      <c r="M1112" s="165">
        <v>0.37833333333333324</v>
      </c>
      <c r="N1112" s="168">
        <v>1.8291666666666664</v>
      </c>
      <c r="O1112" s="165">
        <v>1.493333333333333</v>
      </c>
      <c r="P1112" s="168">
        <v>2.029166666666669</v>
      </c>
      <c r="Q1112" s="165">
        <v>9.6608333333333292</v>
      </c>
      <c r="R1112" s="168">
        <v>0.80049999999999999</v>
      </c>
      <c r="S1112" s="165">
        <v>0</v>
      </c>
      <c r="T1112" s="168">
        <v>0</v>
      </c>
      <c r="U1112" s="165">
        <v>0</v>
      </c>
      <c r="V1112" s="168">
        <v>2.3363333333333371</v>
      </c>
      <c r="W1112" s="165">
        <v>7.6991666666666658</v>
      </c>
      <c r="X1112" s="168">
        <v>0</v>
      </c>
      <c r="Y1112" s="165">
        <v>0</v>
      </c>
      <c r="Z1112" s="168">
        <v>0</v>
      </c>
      <c r="AA1112" s="165">
        <v>0</v>
      </c>
      <c r="AB1112" s="168">
        <v>0</v>
      </c>
      <c r="AC1112" s="58">
        <f t="shared" si="580"/>
        <v>26.226833333333335</v>
      </c>
      <c r="AD1112" s="58"/>
      <c r="AE1112" s="58"/>
    </row>
    <row r="1113" spans="2:31" x14ac:dyDescent="0.3">
      <c r="B1113" s="57" t="s">
        <v>8</v>
      </c>
      <c r="C1113" s="57"/>
      <c r="D1113" s="57"/>
      <c r="E1113" s="165">
        <v>0</v>
      </c>
      <c r="F1113" s="168">
        <v>0</v>
      </c>
      <c r="G1113" s="165">
        <v>0</v>
      </c>
      <c r="H1113" s="168">
        <v>0</v>
      </c>
      <c r="I1113" s="165">
        <v>0</v>
      </c>
      <c r="J1113" s="168">
        <v>0</v>
      </c>
      <c r="K1113" s="165">
        <v>0</v>
      </c>
      <c r="L1113" s="168">
        <v>0</v>
      </c>
      <c r="M1113" s="165">
        <v>0</v>
      </c>
      <c r="N1113" s="168">
        <v>0</v>
      </c>
      <c r="O1113" s="165">
        <v>0</v>
      </c>
      <c r="P1113" s="168">
        <v>0</v>
      </c>
      <c r="Q1113" s="165">
        <v>2.2696666666666681</v>
      </c>
      <c r="R1113" s="168">
        <v>4.9830000000000014</v>
      </c>
      <c r="S1113" s="165">
        <v>0</v>
      </c>
      <c r="T1113" s="168">
        <v>0</v>
      </c>
      <c r="U1113" s="165">
        <v>0</v>
      </c>
      <c r="V1113" s="168">
        <v>0.52566666666666628</v>
      </c>
      <c r="W1113" s="165">
        <v>0</v>
      </c>
      <c r="X1113" s="168">
        <v>0</v>
      </c>
      <c r="Y1113" s="165">
        <v>0</v>
      </c>
      <c r="Z1113" s="168">
        <v>0</v>
      </c>
      <c r="AA1113" s="165">
        <v>0</v>
      </c>
      <c r="AB1113" s="168">
        <v>0</v>
      </c>
      <c r="AC1113" s="58">
        <f t="shared" si="580"/>
        <v>7.778333333333336</v>
      </c>
      <c r="AD1113" s="58"/>
      <c r="AE1113" s="58"/>
    </row>
    <row r="1114" spans="2:31" x14ac:dyDescent="0.3">
      <c r="B1114" s="57" t="s">
        <v>9</v>
      </c>
      <c r="C1114" s="57"/>
      <c r="D1114" s="57"/>
      <c r="E1114" s="165">
        <v>0</v>
      </c>
      <c r="F1114" s="168">
        <v>0</v>
      </c>
      <c r="G1114" s="165">
        <v>0</v>
      </c>
      <c r="H1114" s="168">
        <v>0</v>
      </c>
      <c r="I1114" s="165">
        <v>0</v>
      </c>
      <c r="J1114" s="168">
        <v>0</v>
      </c>
      <c r="K1114" s="165">
        <v>0</v>
      </c>
      <c r="L1114" s="168">
        <v>0</v>
      </c>
      <c r="M1114" s="165">
        <v>9.4166666666666676E-2</v>
      </c>
      <c r="N1114" s="168">
        <v>1.077166666666667</v>
      </c>
      <c r="O1114" s="165">
        <v>0.50583333333333347</v>
      </c>
      <c r="P1114" s="168">
        <v>0.46049999999999991</v>
      </c>
      <c r="Q1114" s="165">
        <v>0.47266666666666679</v>
      </c>
      <c r="R1114" s="168">
        <v>1.2605</v>
      </c>
      <c r="S1114" s="165">
        <v>0.94766666666666688</v>
      </c>
      <c r="T1114" s="168">
        <v>0</v>
      </c>
      <c r="U1114" s="165">
        <v>1.3900000000000006</v>
      </c>
      <c r="V1114" s="168">
        <v>0</v>
      </c>
      <c r="W1114" s="165">
        <v>0</v>
      </c>
      <c r="X1114" s="168">
        <v>0</v>
      </c>
      <c r="Y1114" s="165">
        <v>0</v>
      </c>
      <c r="Z1114" s="168">
        <v>0</v>
      </c>
      <c r="AA1114" s="165">
        <v>0</v>
      </c>
      <c r="AB1114" s="168">
        <v>0</v>
      </c>
      <c r="AC1114" s="58">
        <f t="shared" si="580"/>
        <v>6.2085000000000017</v>
      </c>
      <c r="AD1114" s="58"/>
      <c r="AE1114" s="58"/>
    </row>
    <row r="1115" spans="2:31" x14ac:dyDescent="0.3">
      <c r="B1115" s="57" t="s">
        <v>10</v>
      </c>
      <c r="C1115" s="57"/>
      <c r="D1115" s="57"/>
      <c r="E1115" s="165">
        <v>0</v>
      </c>
      <c r="F1115" s="168">
        <v>0</v>
      </c>
      <c r="G1115" s="165">
        <v>0</v>
      </c>
      <c r="H1115" s="168">
        <v>0</v>
      </c>
      <c r="I1115" s="165">
        <v>0</v>
      </c>
      <c r="J1115" s="168">
        <v>0</v>
      </c>
      <c r="K1115" s="165">
        <v>0</v>
      </c>
      <c r="L1115" s="168">
        <v>0</v>
      </c>
      <c r="M1115" s="165">
        <v>0</v>
      </c>
      <c r="N1115" s="168">
        <v>0.50499999999999978</v>
      </c>
      <c r="O1115" s="165">
        <v>0.91700000000000004</v>
      </c>
      <c r="P1115" s="168">
        <v>0.84683333333333322</v>
      </c>
      <c r="Q1115" s="165">
        <v>0.6885</v>
      </c>
      <c r="R1115" s="168">
        <v>0.37116666666666659</v>
      </c>
      <c r="S1115" s="165">
        <v>1.5981666666666672</v>
      </c>
      <c r="T1115" s="168">
        <v>9.2013333333333307</v>
      </c>
      <c r="U1115" s="165">
        <v>4.9061666666666666</v>
      </c>
      <c r="V1115" s="168">
        <v>0</v>
      </c>
      <c r="W1115" s="165">
        <v>0</v>
      </c>
      <c r="X1115" s="168">
        <v>0</v>
      </c>
      <c r="Y1115" s="165">
        <v>0</v>
      </c>
      <c r="Z1115" s="168">
        <v>0</v>
      </c>
      <c r="AA1115" s="165">
        <v>0</v>
      </c>
      <c r="AB1115" s="168">
        <v>0</v>
      </c>
      <c r="AC1115" s="58">
        <f t="shared" si="580"/>
        <v>19.034166666666664</v>
      </c>
      <c r="AD1115" s="58"/>
      <c r="AE1115" s="58"/>
    </row>
    <row r="1116" spans="2:31" x14ac:dyDescent="0.3">
      <c r="B1116" s="57" t="s">
        <v>11</v>
      </c>
      <c r="C1116" s="57"/>
      <c r="D1116" s="57"/>
      <c r="E1116" s="165">
        <v>0</v>
      </c>
      <c r="F1116" s="168">
        <v>0</v>
      </c>
      <c r="G1116" s="165">
        <v>0</v>
      </c>
      <c r="H1116" s="168">
        <v>0</v>
      </c>
      <c r="I1116" s="165">
        <v>0</v>
      </c>
      <c r="J1116" s="168">
        <v>0</v>
      </c>
      <c r="K1116" s="165">
        <v>0</v>
      </c>
      <c r="L1116" s="168">
        <v>0</v>
      </c>
      <c r="M1116" s="165">
        <v>0</v>
      </c>
      <c r="N1116" s="168">
        <v>0.48933333333333329</v>
      </c>
      <c r="O1116" s="165">
        <v>1.4686666666666681</v>
      </c>
      <c r="P1116" s="168">
        <v>1.8004999999999991</v>
      </c>
      <c r="Q1116" s="165">
        <v>0.21766666666666667</v>
      </c>
      <c r="R1116" s="168">
        <v>0.2311666666666668</v>
      </c>
      <c r="S1116" s="165">
        <v>1.9019999999999986</v>
      </c>
      <c r="T1116" s="168">
        <v>7.7799999999999878</v>
      </c>
      <c r="U1116" s="165">
        <v>3.8926666666666661</v>
      </c>
      <c r="V1116" s="168">
        <v>0</v>
      </c>
      <c r="W1116" s="165">
        <v>0</v>
      </c>
      <c r="X1116" s="168">
        <v>0</v>
      </c>
      <c r="Y1116" s="165">
        <v>0</v>
      </c>
      <c r="Z1116" s="168">
        <v>0</v>
      </c>
      <c r="AA1116" s="165">
        <v>0</v>
      </c>
      <c r="AB1116" s="168">
        <v>0</v>
      </c>
      <c r="AC1116" s="58">
        <f t="shared" si="580"/>
        <v>17.781999999999986</v>
      </c>
      <c r="AD1116" s="58"/>
      <c r="AE1116" s="58"/>
    </row>
    <row r="1117" spans="2:31" x14ac:dyDescent="0.3">
      <c r="B1117" s="57" t="s">
        <v>12</v>
      </c>
      <c r="C1117" s="57"/>
      <c r="D1117" s="57"/>
      <c r="E1117" s="165">
        <v>0</v>
      </c>
      <c r="F1117" s="168">
        <v>0</v>
      </c>
      <c r="G1117" s="165">
        <v>0</v>
      </c>
      <c r="H1117" s="168">
        <v>0</v>
      </c>
      <c r="I1117" s="165">
        <v>0</v>
      </c>
      <c r="J1117" s="168">
        <v>0</v>
      </c>
      <c r="K1117" s="165">
        <v>0</v>
      </c>
      <c r="L1117" s="168">
        <v>0</v>
      </c>
      <c r="M1117" s="165">
        <v>0</v>
      </c>
      <c r="N1117" s="168">
        <v>5.000000000000001E-3</v>
      </c>
      <c r="O1117" s="165">
        <v>1.8010000000000004</v>
      </c>
      <c r="P1117" s="168">
        <v>1.1908333333333336</v>
      </c>
      <c r="Q1117" s="165">
        <v>1.6228333333333333</v>
      </c>
      <c r="R1117" s="168">
        <v>0.32683333333333331</v>
      </c>
      <c r="S1117" s="165">
        <v>0.60283333333333322</v>
      </c>
      <c r="T1117" s="168">
        <v>5.8910000000000018</v>
      </c>
      <c r="U1117" s="165">
        <v>3.7158333333333338</v>
      </c>
      <c r="V1117" s="168">
        <v>0</v>
      </c>
      <c r="W1117" s="165">
        <v>0</v>
      </c>
      <c r="X1117" s="168">
        <v>0</v>
      </c>
      <c r="Y1117" s="165">
        <v>0</v>
      </c>
      <c r="Z1117" s="168">
        <v>0</v>
      </c>
      <c r="AA1117" s="165">
        <v>0</v>
      </c>
      <c r="AB1117" s="168">
        <v>0</v>
      </c>
      <c r="AC1117" s="58">
        <f t="shared" si="580"/>
        <v>15.156166666666669</v>
      </c>
      <c r="AD1117" s="58"/>
      <c r="AE1117" s="58"/>
    </row>
    <row r="1118" spans="2:31" x14ac:dyDescent="0.3">
      <c r="B1118" s="57" t="s">
        <v>13</v>
      </c>
      <c r="C1118" s="57"/>
      <c r="D1118" s="57"/>
      <c r="E1118" s="165">
        <v>0</v>
      </c>
      <c r="F1118" s="168">
        <v>0</v>
      </c>
      <c r="G1118" s="165">
        <v>0</v>
      </c>
      <c r="H1118" s="168">
        <v>0</v>
      </c>
      <c r="I1118" s="165">
        <v>0</v>
      </c>
      <c r="J1118" s="168">
        <v>0</v>
      </c>
      <c r="K1118" s="165">
        <v>0</v>
      </c>
      <c r="L1118" s="168">
        <v>0</v>
      </c>
      <c r="M1118" s="165">
        <v>0</v>
      </c>
      <c r="N1118" s="168">
        <v>5.0833333333333321E-2</v>
      </c>
      <c r="O1118" s="165">
        <v>9.8166666666666708E-2</v>
      </c>
      <c r="P1118" s="168">
        <v>0.21166666666666675</v>
      </c>
      <c r="Q1118" s="165">
        <v>0.81083333333333329</v>
      </c>
      <c r="R1118" s="168">
        <v>1.0946666666666667</v>
      </c>
      <c r="S1118" s="165">
        <v>0</v>
      </c>
      <c r="T1118" s="168">
        <v>0</v>
      </c>
      <c r="U1118" s="165">
        <v>0.98533333333333328</v>
      </c>
      <c r="V1118" s="168">
        <v>10.033333333333333</v>
      </c>
      <c r="W1118" s="165">
        <v>1.2540000000000002</v>
      </c>
      <c r="X1118" s="168">
        <v>0</v>
      </c>
      <c r="Y1118" s="165">
        <v>0</v>
      </c>
      <c r="Z1118" s="168">
        <v>0</v>
      </c>
      <c r="AA1118" s="165">
        <v>0</v>
      </c>
      <c r="AB1118" s="168">
        <v>0</v>
      </c>
      <c r="AC1118" s="58">
        <f t="shared" si="580"/>
        <v>14.538833333333333</v>
      </c>
      <c r="AD1118" s="58"/>
      <c r="AE1118" s="58"/>
    </row>
    <row r="1119" spans="2:31" x14ac:dyDescent="0.3">
      <c r="B1119" s="57" t="s">
        <v>14</v>
      </c>
      <c r="C1119" s="57"/>
      <c r="D1119" s="57"/>
      <c r="E1119" s="165">
        <v>0</v>
      </c>
      <c r="F1119" s="168">
        <v>0</v>
      </c>
      <c r="G1119" s="165">
        <v>0</v>
      </c>
      <c r="H1119" s="168">
        <v>0</v>
      </c>
      <c r="I1119" s="165">
        <v>0</v>
      </c>
      <c r="J1119" s="168">
        <v>0</v>
      </c>
      <c r="K1119" s="165">
        <v>0</v>
      </c>
      <c r="L1119" s="168">
        <v>0</v>
      </c>
      <c r="M1119" s="165">
        <v>0</v>
      </c>
      <c r="N1119" s="168">
        <v>0</v>
      </c>
      <c r="O1119" s="165">
        <v>3.0000000000000023E-2</v>
      </c>
      <c r="P1119" s="168">
        <v>0.72999999999999932</v>
      </c>
      <c r="Q1119" s="165">
        <v>1.3299999999999987</v>
      </c>
      <c r="R1119" s="168">
        <v>1.930000000000003</v>
      </c>
      <c r="S1119" s="165">
        <v>1.930000000000003</v>
      </c>
      <c r="T1119" s="168">
        <v>1.8299999999999985</v>
      </c>
      <c r="U1119" s="165">
        <v>1.8299999999999985</v>
      </c>
      <c r="V1119" s="168">
        <v>1.8299999999999985</v>
      </c>
      <c r="W1119" s="165">
        <v>0.48249999999999998</v>
      </c>
      <c r="X1119" s="168">
        <v>0</v>
      </c>
      <c r="Y1119" s="165">
        <v>0</v>
      </c>
      <c r="Z1119" s="168">
        <v>0</v>
      </c>
      <c r="AA1119" s="165">
        <v>0</v>
      </c>
      <c r="AB1119" s="168">
        <v>0</v>
      </c>
      <c r="AC1119" s="58">
        <f t="shared" si="580"/>
        <v>11.922499999999999</v>
      </c>
      <c r="AD1119" s="58"/>
      <c r="AE1119" s="58"/>
    </row>
    <row r="1120" spans="2:31" x14ac:dyDescent="0.3">
      <c r="B1120" s="57" t="s">
        <v>15</v>
      </c>
      <c r="C1120" s="57"/>
      <c r="D1120" s="57"/>
      <c r="E1120" s="165">
        <v>0</v>
      </c>
      <c r="F1120" s="168">
        <v>0</v>
      </c>
      <c r="G1120" s="165">
        <v>0</v>
      </c>
      <c r="H1120" s="168">
        <v>0</v>
      </c>
      <c r="I1120" s="165">
        <v>0</v>
      </c>
      <c r="J1120" s="168">
        <v>0</v>
      </c>
      <c r="K1120" s="165">
        <v>0</v>
      </c>
      <c r="L1120" s="168">
        <v>0</v>
      </c>
      <c r="M1120" s="165">
        <v>0.30333333333333334</v>
      </c>
      <c r="N1120" s="168">
        <v>0.85283333333333322</v>
      </c>
      <c r="O1120" s="165">
        <v>0.18049999999999999</v>
      </c>
      <c r="P1120" s="168">
        <v>0</v>
      </c>
      <c r="Q1120" s="165">
        <v>0</v>
      </c>
      <c r="R1120" s="168">
        <v>0</v>
      </c>
      <c r="S1120" s="165">
        <v>0</v>
      </c>
      <c r="T1120" s="168">
        <v>0.53033333333333343</v>
      </c>
      <c r="U1120" s="165">
        <v>0.73099999999999976</v>
      </c>
      <c r="V1120" s="168">
        <v>0</v>
      </c>
      <c r="W1120" s="165">
        <v>0</v>
      </c>
      <c r="X1120" s="168">
        <v>0</v>
      </c>
      <c r="Y1120" s="165">
        <v>0</v>
      </c>
      <c r="Z1120" s="168">
        <v>0</v>
      </c>
      <c r="AA1120" s="165">
        <v>0</v>
      </c>
      <c r="AB1120" s="168">
        <v>0</v>
      </c>
      <c r="AC1120" s="58">
        <f t="shared" si="580"/>
        <v>2.5979999999999999</v>
      </c>
      <c r="AD1120" s="58"/>
      <c r="AE1120" s="58"/>
    </row>
    <row r="1121" spans="2:31" x14ac:dyDescent="0.3">
      <c r="B1121" s="57" t="s">
        <v>16</v>
      </c>
      <c r="C1121" s="57"/>
      <c r="D1121" s="57"/>
      <c r="E1121" s="165">
        <v>0</v>
      </c>
      <c r="F1121" s="168">
        <v>0</v>
      </c>
      <c r="G1121" s="165">
        <v>0</v>
      </c>
      <c r="H1121" s="168">
        <v>0</v>
      </c>
      <c r="I1121" s="165">
        <v>0</v>
      </c>
      <c r="J1121" s="168">
        <v>0</v>
      </c>
      <c r="K1121" s="165">
        <v>0</v>
      </c>
      <c r="L1121" s="168">
        <v>0</v>
      </c>
      <c r="M1121" s="165">
        <v>0.25</v>
      </c>
      <c r="N1121" s="168">
        <v>1</v>
      </c>
      <c r="O1121" s="165">
        <v>0.45883333333333332</v>
      </c>
      <c r="P1121" s="168">
        <v>0.45816666666666672</v>
      </c>
      <c r="Q1121" s="165">
        <v>0.37833333333333319</v>
      </c>
      <c r="R1121" s="168">
        <v>0</v>
      </c>
      <c r="S1121" s="165">
        <v>0</v>
      </c>
      <c r="T1121" s="168">
        <v>0</v>
      </c>
      <c r="U1121" s="165">
        <v>0</v>
      </c>
      <c r="V1121" s="168">
        <v>0</v>
      </c>
      <c r="W1121" s="165">
        <v>0</v>
      </c>
      <c r="X1121" s="168">
        <v>0</v>
      </c>
      <c r="Y1121" s="165">
        <v>0</v>
      </c>
      <c r="Z1121" s="168">
        <v>0</v>
      </c>
      <c r="AA1121" s="165">
        <v>0</v>
      </c>
      <c r="AB1121" s="168">
        <v>0</v>
      </c>
      <c r="AC1121" s="58">
        <f t="shared" si="580"/>
        <v>2.5453333333333328</v>
      </c>
      <c r="AD1121" s="58"/>
      <c r="AE1121" s="58"/>
    </row>
    <row r="1122" spans="2:31" x14ac:dyDescent="0.3">
      <c r="B1122" s="57" t="s">
        <v>17</v>
      </c>
      <c r="C1122" s="57"/>
      <c r="D1122" s="57"/>
      <c r="E1122" s="165">
        <v>0</v>
      </c>
      <c r="F1122" s="168">
        <v>0</v>
      </c>
      <c r="G1122" s="165">
        <v>0</v>
      </c>
      <c r="H1122" s="168">
        <v>0</v>
      </c>
      <c r="I1122" s="165">
        <v>0</v>
      </c>
      <c r="J1122" s="168">
        <v>0</v>
      </c>
      <c r="K1122" s="165">
        <v>0</v>
      </c>
      <c r="L1122" s="168">
        <v>0</v>
      </c>
      <c r="M1122" s="165">
        <v>8.8333333333333347E-2</v>
      </c>
      <c r="N1122" s="168">
        <v>0.5751666666666666</v>
      </c>
      <c r="O1122" s="165">
        <v>3.5333333333333321E-2</v>
      </c>
      <c r="P1122" s="168">
        <v>0.27150000000000013</v>
      </c>
      <c r="Q1122" s="165">
        <v>1.1214999999999999</v>
      </c>
      <c r="R1122" s="168">
        <v>1.7886666666666671</v>
      </c>
      <c r="S1122" s="165">
        <v>3.2054999999999989</v>
      </c>
      <c r="T1122" s="168">
        <v>6.831833333333333</v>
      </c>
      <c r="U1122" s="165">
        <v>12.390666666666668</v>
      </c>
      <c r="V1122" s="168">
        <v>15.071833333333329</v>
      </c>
      <c r="W1122" s="165">
        <v>4.0390000000000006</v>
      </c>
      <c r="X1122" s="168">
        <v>0</v>
      </c>
      <c r="Y1122" s="165">
        <v>0</v>
      </c>
      <c r="Z1122" s="168">
        <v>0</v>
      </c>
      <c r="AA1122" s="165">
        <v>0</v>
      </c>
      <c r="AB1122" s="168">
        <v>0</v>
      </c>
      <c r="AC1122" s="58">
        <f t="shared" si="580"/>
        <v>45.419333333333334</v>
      </c>
      <c r="AD1122" s="58"/>
      <c r="AE1122" s="58"/>
    </row>
    <row r="1123" spans="2:31" x14ac:dyDescent="0.3">
      <c r="B1123" s="57" t="s">
        <v>18</v>
      </c>
      <c r="C1123" s="57"/>
      <c r="D1123" s="57"/>
      <c r="E1123" s="165">
        <v>0</v>
      </c>
      <c r="F1123" s="168">
        <v>0</v>
      </c>
      <c r="G1123" s="165">
        <v>0</v>
      </c>
      <c r="H1123" s="168">
        <v>0</v>
      </c>
      <c r="I1123" s="165">
        <v>0</v>
      </c>
      <c r="J1123" s="168">
        <v>0</v>
      </c>
      <c r="K1123" s="165">
        <v>0</v>
      </c>
      <c r="L1123" s="168">
        <v>0</v>
      </c>
      <c r="M1123" s="165">
        <v>0</v>
      </c>
      <c r="N1123" s="168">
        <v>0</v>
      </c>
      <c r="O1123" s="165">
        <v>0</v>
      </c>
      <c r="P1123" s="168">
        <v>5.7333333333333347E-2</v>
      </c>
      <c r="Q1123" s="165">
        <v>0.39966666666666678</v>
      </c>
      <c r="R1123" s="168">
        <v>0.74633333333333307</v>
      </c>
      <c r="S1123" s="165">
        <v>5.716666666666665E-2</v>
      </c>
      <c r="T1123" s="168">
        <v>0</v>
      </c>
      <c r="U1123" s="165">
        <v>0.76166666666666694</v>
      </c>
      <c r="V1123" s="168">
        <v>0.34649999999999975</v>
      </c>
      <c r="W1123" s="165">
        <v>0</v>
      </c>
      <c r="X1123" s="168">
        <v>0</v>
      </c>
      <c r="Y1123" s="165">
        <v>0</v>
      </c>
      <c r="Z1123" s="168">
        <v>0</v>
      </c>
      <c r="AA1123" s="165">
        <v>0</v>
      </c>
      <c r="AB1123" s="168">
        <v>0</v>
      </c>
      <c r="AC1123" s="58">
        <f t="shared" si="580"/>
        <v>2.3686666666666665</v>
      </c>
      <c r="AD1123" s="58"/>
      <c r="AE1123" s="58"/>
    </row>
    <row r="1124" spans="2:31" x14ac:dyDescent="0.3">
      <c r="B1124" s="57" t="s">
        <v>19</v>
      </c>
      <c r="C1124" s="57"/>
      <c r="D1124" s="57"/>
      <c r="E1124" s="165">
        <v>0</v>
      </c>
      <c r="F1124" s="168">
        <v>0</v>
      </c>
      <c r="G1124" s="165">
        <v>0</v>
      </c>
      <c r="H1124" s="168">
        <v>0</v>
      </c>
      <c r="I1124" s="165">
        <v>0</v>
      </c>
      <c r="J1124" s="168">
        <v>0</v>
      </c>
      <c r="K1124" s="165">
        <v>0</v>
      </c>
      <c r="L1124" s="168">
        <v>0</v>
      </c>
      <c r="M1124" s="165">
        <v>3.666666666666666E-2</v>
      </c>
      <c r="N1124" s="168">
        <v>0.32733333333333303</v>
      </c>
      <c r="O1124" s="165">
        <v>0.50966666666666649</v>
      </c>
      <c r="P1124" s="168">
        <v>1.3774999999999997</v>
      </c>
      <c r="Q1124" s="165">
        <v>2.4369999999999998</v>
      </c>
      <c r="R1124" s="168">
        <v>3.8261666666666665</v>
      </c>
      <c r="S1124" s="165">
        <v>2.2784999999999993</v>
      </c>
      <c r="T1124" s="168">
        <v>2.9043333333333337</v>
      </c>
      <c r="U1124" s="165">
        <v>5.0758333333333301</v>
      </c>
      <c r="V1124" s="168">
        <v>0.58049999999999946</v>
      </c>
      <c r="W1124" s="165">
        <v>0.68016666666666692</v>
      </c>
      <c r="X1124" s="168">
        <v>0</v>
      </c>
      <c r="Y1124" s="165">
        <v>0</v>
      </c>
      <c r="Z1124" s="168">
        <v>0</v>
      </c>
      <c r="AA1124" s="165">
        <v>0</v>
      </c>
      <c r="AB1124" s="168">
        <v>0</v>
      </c>
      <c r="AC1124" s="58">
        <f t="shared" si="580"/>
        <v>20.033666666666665</v>
      </c>
      <c r="AD1124" s="58"/>
      <c r="AE1124" s="58"/>
    </row>
    <row r="1125" spans="2:31" x14ac:dyDescent="0.3">
      <c r="B1125" s="57" t="s">
        <v>20</v>
      </c>
      <c r="C1125" s="57"/>
      <c r="D1125" s="57"/>
      <c r="E1125" s="165">
        <v>0</v>
      </c>
      <c r="F1125" s="168">
        <v>0</v>
      </c>
      <c r="G1125" s="165">
        <v>0</v>
      </c>
      <c r="H1125" s="168">
        <v>0</v>
      </c>
      <c r="I1125" s="165">
        <v>0</v>
      </c>
      <c r="J1125" s="168">
        <v>0</v>
      </c>
      <c r="K1125" s="165">
        <v>0</v>
      </c>
      <c r="L1125" s="168">
        <v>0</v>
      </c>
      <c r="M1125" s="165">
        <v>4.9999999999999996E-2</v>
      </c>
      <c r="N1125" s="168">
        <v>0.30000000000000038</v>
      </c>
      <c r="O1125" s="165">
        <v>0.19999999999999982</v>
      </c>
      <c r="P1125" s="168">
        <v>0.33916666666666667</v>
      </c>
      <c r="Q1125" s="165">
        <v>0.65449999999999997</v>
      </c>
      <c r="R1125" s="168">
        <v>0.51333333333333331</v>
      </c>
      <c r="S1125" s="165">
        <v>0.51516666666666711</v>
      </c>
      <c r="T1125" s="168">
        <v>1.4999999999999976E-3</v>
      </c>
      <c r="U1125" s="165">
        <v>0</v>
      </c>
      <c r="V1125" s="168">
        <v>0</v>
      </c>
      <c r="W1125" s="165">
        <v>0</v>
      </c>
      <c r="X1125" s="168">
        <v>0</v>
      </c>
      <c r="Y1125" s="165">
        <v>0</v>
      </c>
      <c r="Z1125" s="168">
        <v>0</v>
      </c>
      <c r="AA1125" s="165">
        <v>0</v>
      </c>
      <c r="AB1125" s="168">
        <v>0</v>
      </c>
      <c r="AC1125" s="58">
        <f t="shared" si="580"/>
        <v>2.573666666666667</v>
      </c>
      <c r="AD1125" s="58"/>
      <c r="AE1125" s="58"/>
    </row>
    <row r="1126" spans="2:31" x14ac:dyDescent="0.3">
      <c r="B1126" s="57" t="s">
        <v>21</v>
      </c>
      <c r="C1126" s="57"/>
      <c r="D1126" s="57"/>
      <c r="E1126" s="165">
        <v>0</v>
      </c>
      <c r="F1126" s="168">
        <v>0</v>
      </c>
      <c r="G1126" s="165">
        <v>0</v>
      </c>
      <c r="H1126" s="168">
        <v>0</v>
      </c>
      <c r="I1126" s="165">
        <v>0</v>
      </c>
      <c r="J1126" s="168">
        <v>0</v>
      </c>
      <c r="K1126" s="165">
        <v>0</v>
      </c>
      <c r="L1126" s="168">
        <v>0</v>
      </c>
      <c r="M1126" s="165">
        <v>0</v>
      </c>
      <c r="N1126" s="168">
        <v>0</v>
      </c>
      <c r="O1126" s="165">
        <v>0</v>
      </c>
      <c r="P1126" s="168">
        <v>0.15116666666666681</v>
      </c>
      <c r="Q1126" s="165">
        <v>6.0000000000000046E-2</v>
      </c>
      <c r="R1126" s="168">
        <v>2.0999999999999998E-2</v>
      </c>
      <c r="S1126" s="165">
        <v>0.16949999999999993</v>
      </c>
      <c r="T1126" s="168">
        <v>3.4500000000000003E-2</v>
      </c>
      <c r="U1126" s="165">
        <v>0</v>
      </c>
      <c r="V1126" s="168">
        <v>0</v>
      </c>
      <c r="W1126" s="165">
        <v>0</v>
      </c>
      <c r="X1126" s="168">
        <v>0</v>
      </c>
      <c r="Y1126" s="165">
        <v>0</v>
      </c>
      <c r="Z1126" s="168">
        <v>0</v>
      </c>
      <c r="AA1126" s="165">
        <v>0</v>
      </c>
      <c r="AB1126" s="168">
        <v>0</v>
      </c>
      <c r="AC1126" s="58">
        <f t="shared" si="580"/>
        <v>0.43616666666666681</v>
      </c>
      <c r="AD1126" s="58"/>
      <c r="AE1126" s="58"/>
    </row>
    <row r="1127" spans="2:31" x14ac:dyDescent="0.3">
      <c r="B1127" s="57" t="s">
        <v>22</v>
      </c>
      <c r="C1127" s="57"/>
      <c r="D1127" s="57"/>
      <c r="E1127" s="165">
        <v>0</v>
      </c>
      <c r="F1127" s="168">
        <v>0</v>
      </c>
      <c r="G1127" s="165">
        <v>0</v>
      </c>
      <c r="H1127" s="168">
        <v>0</v>
      </c>
      <c r="I1127" s="165">
        <v>0</v>
      </c>
      <c r="J1127" s="168">
        <v>0</v>
      </c>
      <c r="K1127" s="165">
        <v>0</v>
      </c>
      <c r="L1127" s="168">
        <v>0</v>
      </c>
      <c r="M1127" s="165">
        <v>0</v>
      </c>
      <c r="N1127" s="168">
        <v>9.9999999999999908E-2</v>
      </c>
      <c r="O1127" s="165">
        <v>9.9999999999999908E-2</v>
      </c>
      <c r="P1127" s="168">
        <v>9.9999999999999908E-2</v>
      </c>
      <c r="Q1127" s="165">
        <v>0.19999999999999982</v>
      </c>
      <c r="R1127" s="168">
        <v>0.19999999999999982</v>
      </c>
      <c r="S1127" s="165">
        <v>0.16949999999999996</v>
      </c>
      <c r="T1127" s="168">
        <v>0.14466666666666669</v>
      </c>
      <c r="U1127" s="165">
        <v>7.9166666666666649E-2</v>
      </c>
      <c r="V1127" s="168">
        <v>0</v>
      </c>
      <c r="W1127" s="165">
        <v>0</v>
      </c>
      <c r="X1127" s="168">
        <v>0</v>
      </c>
      <c r="Y1127" s="165">
        <v>0</v>
      </c>
      <c r="Z1127" s="168">
        <v>0</v>
      </c>
      <c r="AA1127" s="165">
        <v>0</v>
      </c>
      <c r="AB1127" s="168">
        <v>0</v>
      </c>
      <c r="AC1127" s="58">
        <f t="shared" si="580"/>
        <v>1.0933333333333326</v>
      </c>
      <c r="AD1127" s="58"/>
      <c r="AE1127" s="58"/>
    </row>
    <row r="1128" spans="2:31" x14ac:dyDescent="0.3">
      <c r="B1128" s="57" t="s">
        <v>23</v>
      </c>
      <c r="C1128" s="57"/>
      <c r="D1128" s="57"/>
      <c r="E1128" s="165">
        <v>0</v>
      </c>
      <c r="F1128" s="168">
        <v>0</v>
      </c>
      <c r="G1128" s="165">
        <v>0</v>
      </c>
      <c r="H1128" s="168">
        <v>0</v>
      </c>
      <c r="I1128" s="165">
        <v>0</v>
      </c>
      <c r="J1128" s="168">
        <v>0</v>
      </c>
      <c r="K1128" s="165">
        <v>0</v>
      </c>
      <c r="L1128" s="168">
        <v>0</v>
      </c>
      <c r="M1128" s="165">
        <v>1.6666666666666666E-2</v>
      </c>
      <c r="N1128" s="168">
        <v>0.30000000000000038</v>
      </c>
      <c r="O1128" s="165">
        <v>0.39999999999999963</v>
      </c>
      <c r="P1128" s="168">
        <v>0.60000000000000075</v>
      </c>
      <c r="Q1128" s="165">
        <v>0.7000000000000004</v>
      </c>
      <c r="R1128" s="168">
        <v>0.7501666666666662</v>
      </c>
      <c r="S1128" s="165">
        <v>0.38216666666666682</v>
      </c>
      <c r="T1128" s="168">
        <v>1.8666666666666672E-2</v>
      </c>
      <c r="U1128" s="165">
        <v>0</v>
      </c>
      <c r="V1128" s="168">
        <v>0</v>
      </c>
      <c r="W1128" s="165">
        <v>0</v>
      </c>
      <c r="X1128" s="168">
        <v>0</v>
      </c>
      <c r="Y1128" s="165">
        <v>0</v>
      </c>
      <c r="Z1128" s="168">
        <v>0</v>
      </c>
      <c r="AA1128" s="165">
        <v>0</v>
      </c>
      <c r="AB1128" s="168">
        <v>0</v>
      </c>
      <c r="AC1128" s="58">
        <f t="shared" si="580"/>
        <v>3.1676666666666673</v>
      </c>
      <c r="AD1128" s="58"/>
      <c r="AE1128" s="58"/>
    </row>
    <row r="1129" spans="2:31" x14ac:dyDescent="0.3">
      <c r="B1129" s="57" t="s">
        <v>24</v>
      </c>
      <c r="C1129" s="57"/>
      <c r="D1129" s="57"/>
      <c r="E1129" s="165">
        <v>0</v>
      </c>
      <c r="F1129" s="168">
        <v>0</v>
      </c>
      <c r="G1129" s="165">
        <v>0</v>
      </c>
      <c r="H1129" s="168">
        <v>0</v>
      </c>
      <c r="I1129" s="165">
        <v>0</v>
      </c>
      <c r="J1129" s="168">
        <v>0</v>
      </c>
      <c r="K1129" s="165">
        <v>0</v>
      </c>
      <c r="L1129" s="168">
        <v>0</v>
      </c>
      <c r="M1129" s="165">
        <v>4.9999999999999996E-2</v>
      </c>
      <c r="N1129" s="168">
        <v>0.19999999999999982</v>
      </c>
      <c r="O1129" s="165">
        <v>0.19999999999999982</v>
      </c>
      <c r="P1129" s="168">
        <v>0.39999999999999963</v>
      </c>
      <c r="Q1129" s="165">
        <v>0.60000000000000075</v>
      </c>
      <c r="R1129" s="168">
        <v>0.7000000000000004</v>
      </c>
      <c r="S1129" s="165">
        <v>0.79999999999999927</v>
      </c>
      <c r="T1129" s="168">
        <v>1</v>
      </c>
      <c r="U1129" s="165">
        <v>1.2000000000000015</v>
      </c>
      <c r="V1129" s="168">
        <v>1.5</v>
      </c>
      <c r="W1129" s="165">
        <v>0.47499999999999987</v>
      </c>
      <c r="X1129" s="168">
        <v>0</v>
      </c>
      <c r="Y1129" s="165">
        <v>0</v>
      </c>
      <c r="Z1129" s="168">
        <v>0</v>
      </c>
      <c r="AA1129" s="165">
        <v>0</v>
      </c>
      <c r="AB1129" s="168">
        <v>0</v>
      </c>
      <c r="AC1129" s="58">
        <f t="shared" si="580"/>
        <v>7.1250000000000009</v>
      </c>
      <c r="AD1129" s="58"/>
      <c r="AE1129" s="58"/>
    </row>
    <row r="1130" spans="2:31" x14ac:dyDescent="0.3">
      <c r="B1130" s="57" t="s">
        <v>25</v>
      </c>
      <c r="C1130" s="57"/>
      <c r="D1130" s="57"/>
      <c r="E1130" s="165">
        <v>0</v>
      </c>
      <c r="F1130" s="168">
        <v>0</v>
      </c>
      <c r="G1130" s="165">
        <v>0</v>
      </c>
      <c r="H1130" s="168">
        <v>0</v>
      </c>
      <c r="I1130" s="165">
        <v>0</v>
      </c>
      <c r="J1130" s="168">
        <v>0</v>
      </c>
      <c r="K1130" s="165">
        <v>0</v>
      </c>
      <c r="L1130" s="168">
        <v>0</v>
      </c>
      <c r="M1130" s="165">
        <v>0.23850000000000002</v>
      </c>
      <c r="N1130" s="168">
        <v>0.74883333333333346</v>
      </c>
      <c r="O1130" s="165">
        <v>0.69399999999999984</v>
      </c>
      <c r="P1130" s="168">
        <v>0.10616666666666667</v>
      </c>
      <c r="Q1130" s="165">
        <v>0</v>
      </c>
      <c r="R1130" s="168">
        <v>0</v>
      </c>
      <c r="S1130" s="165">
        <v>0</v>
      </c>
      <c r="T1130" s="168">
        <v>2.6333333333333275E-2</v>
      </c>
      <c r="U1130" s="165">
        <v>2.532833333333333</v>
      </c>
      <c r="V1130" s="168">
        <v>2.5935000000000001</v>
      </c>
      <c r="W1130" s="165">
        <v>0.36583333333333351</v>
      </c>
      <c r="X1130" s="168">
        <v>0</v>
      </c>
      <c r="Y1130" s="165">
        <v>0</v>
      </c>
      <c r="Z1130" s="168">
        <v>0</v>
      </c>
      <c r="AA1130" s="165">
        <v>0</v>
      </c>
      <c r="AB1130" s="168">
        <v>0</v>
      </c>
      <c r="AC1130" s="58">
        <f t="shared" si="580"/>
        <v>7.306</v>
      </c>
      <c r="AD1130" s="58"/>
      <c r="AE1130" s="58"/>
    </row>
    <row r="1131" spans="2:31" x14ac:dyDescent="0.3">
      <c r="B1131" s="57" t="s">
        <v>26</v>
      </c>
      <c r="C1131" s="57"/>
      <c r="D1131" s="57"/>
      <c r="E1131" s="165">
        <v>5.6100000000000012</v>
      </c>
      <c r="F1131" s="168">
        <v>5.7133333333333329</v>
      </c>
      <c r="G1131" s="165">
        <v>5.9436666666666662</v>
      </c>
      <c r="H1131" s="168">
        <v>5.7231666666666667</v>
      </c>
      <c r="I1131" s="165">
        <v>5.3969999999999994</v>
      </c>
      <c r="J1131" s="168">
        <v>5.1280000000000001</v>
      </c>
      <c r="K1131" s="165">
        <v>2.2229999999999985</v>
      </c>
      <c r="L1131" s="168">
        <v>2.0263333333333331</v>
      </c>
      <c r="M1131" s="165">
        <v>3.6148333333333325</v>
      </c>
      <c r="N1131" s="168">
        <v>16.18083333333335</v>
      </c>
      <c r="O1131" s="165">
        <v>9.3041666666666725</v>
      </c>
      <c r="P1131" s="168">
        <v>6.3301666666666661</v>
      </c>
      <c r="Q1131" s="165">
        <v>3.7749999999999986</v>
      </c>
      <c r="R1131" s="168">
        <v>3.7769999999999997</v>
      </c>
      <c r="S1131" s="165">
        <v>2.7908333333333335</v>
      </c>
      <c r="T1131" s="168">
        <v>2.6213333333333333</v>
      </c>
      <c r="U1131" s="165">
        <v>2.171333333333334</v>
      </c>
      <c r="V1131" s="168">
        <v>1.2195000000000003</v>
      </c>
      <c r="W1131" s="165">
        <v>0.22266666666666665</v>
      </c>
      <c r="X1131" s="168">
        <v>0</v>
      </c>
      <c r="Y1131" s="165">
        <v>0</v>
      </c>
      <c r="Z1131" s="168">
        <v>0</v>
      </c>
      <c r="AA1131" s="165">
        <v>0</v>
      </c>
      <c r="AB1131" s="168">
        <v>0</v>
      </c>
      <c r="AC1131" s="58">
        <f t="shared" si="580"/>
        <v>89.772166666666692</v>
      </c>
      <c r="AD1131" s="58"/>
      <c r="AE1131" s="58"/>
    </row>
    <row r="1132" spans="2:31" x14ac:dyDescent="0.3">
      <c r="B1132" s="57" t="s">
        <v>27</v>
      </c>
      <c r="C1132" s="57"/>
      <c r="D1132" s="57"/>
      <c r="E1132" s="165">
        <v>0</v>
      </c>
      <c r="F1132" s="168">
        <v>0</v>
      </c>
      <c r="G1132" s="165">
        <v>0</v>
      </c>
      <c r="H1132" s="168">
        <v>0</v>
      </c>
      <c r="I1132" s="165">
        <v>0</v>
      </c>
      <c r="J1132" s="168">
        <v>0</v>
      </c>
      <c r="K1132" s="165">
        <v>0</v>
      </c>
      <c r="L1132" s="168">
        <v>0</v>
      </c>
      <c r="M1132" s="165">
        <v>0</v>
      </c>
      <c r="N1132" s="168">
        <v>0</v>
      </c>
      <c r="O1132" s="165">
        <v>4.3000000000000087E-2</v>
      </c>
      <c r="P1132" s="168">
        <v>0.94933333333333314</v>
      </c>
      <c r="Q1132" s="165">
        <v>0.16533333333333342</v>
      </c>
      <c r="R1132" s="168">
        <v>0.30483333333333318</v>
      </c>
      <c r="S1132" s="165">
        <v>3.5179999999999998</v>
      </c>
      <c r="T1132" s="168">
        <v>6.0253333333333332</v>
      </c>
      <c r="U1132" s="165">
        <v>4.8176666666666685</v>
      </c>
      <c r="V1132" s="168">
        <v>3.0283333333333342</v>
      </c>
      <c r="W1132" s="165">
        <v>1.7786666666666671</v>
      </c>
      <c r="X1132" s="168">
        <v>0</v>
      </c>
      <c r="Y1132" s="165">
        <v>0</v>
      </c>
      <c r="Z1132" s="168">
        <v>0</v>
      </c>
      <c r="AA1132" s="165">
        <v>0</v>
      </c>
      <c r="AB1132" s="168">
        <v>0</v>
      </c>
      <c r="AC1132" s="58">
        <f t="shared" si="580"/>
        <v>20.630499999999998</v>
      </c>
      <c r="AD1132" s="58"/>
      <c r="AE1132" s="58"/>
    </row>
    <row r="1133" spans="2:31" x14ac:dyDescent="0.3">
      <c r="B1133" s="57" t="s">
        <v>28</v>
      </c>
      <c r="C1133" s="57"/>
      <c r="D1133" s="57"/>
      <c r="E1133" s="165">
        <v>69.68899999999995</v>
      </c>
      <c r="F1133" s="168">
        <v>68.751666666666736</v>
      </c>
      <c r="G1133" s="165">
        <v>67.283833333333348</v>
      </c>
      <c r="H1133" s="168">
        <v>65.316166666666675</v>
      </c>
      <c r="I1133" s="165">
        <v>64.448333333333338</v>
      </c>
      <c r="J1133" s="168">
        <v>62.880499999999984</v>
      </c>
      <c r="K1133" s="165">
        <v>55.389999999999979</v>
      </c>
      <c r="L1133" s="168">
        <v>54.082833333333284</v>
      </c>
      <c r="M1133" s="165">
        <v>24.212333333333348</v>
      </c>
      <c r="N1133" s="168">
        <v>46.486833333333344</v>
      </c>
      <c r="O1133" s="165">
        <v>34.445333333333295</v>
      </c>
      <c r="P1133" s="168">
        <v>28.14100000000002</v>
      </c>
      <c r="Q1133" s="165">
        <v>21.099999999999998</v>
      </c>
      <c r="R1133" s="168">
        <v>15.399999999999984</v>
      </c>
      <c r="S1133" s="165">
        <v>12</v>
      </c>
      <c r="T1133" s="168">
        <v>10.5</v>
      </c>
      <c r="U1133" s="165">
        <v>8.1656666666666649</v>
      </c>
      <c r="V1133" s="168">
        <v>7.8346666666666653</v>
      </c>
      <c r="W1133" s="165">
        <v>2.1105</v>
      </c>
      <c r="X1133" s="168">
        <v>0</v>
      </c>
      <c r="Y1133" s="165">
        <v>0</v>
      </c>
      <c r="Z1133" s="168">
        <v>0</v>
      </c>
      <c r="AA1133" s="165">
        <v>0</v>
      </c>
      <c r="AB1133" s="168">
        <v>0</v>
      </c>
      <c r="AC1133" s="58">
        <f t="shared" si="580"/>
        <v>718.23866666666675</v>
      </c>
      <c r="AD1133" s="58"/>
      <c r="AE1133" s="58"/>
    </row>
    <row r="1134" spans="2:31" x14ac:dyDescent="0.3">
      <c r="B1134" s="57" t="s">
        <v>98</v>
      </c>
      <c r="C1134" s="57"/>
      <c r="D1134" s="57"/>
      <c r="E1134" s="165">
        <v>16.131333333333338</v>
      </c>
      <c r="F1134" s="168">
        <v>13.125333333333339</v>
      </c>
      <c r="G1134" s="165">
        <v>14.08033333333333</v>
      </c>
      <c r="H1134" s="168">
        <v>10.941000000000003</v>
      </c>
      <c r="I1134" s="165">
        <v>8.1091666666666686</v>
      </c>
      <c r="J1134" s="168">
        <v>5.9596666666666627</v>
      </c>
      <c r="K1134" s="165">
        <v>0</v>
      </c>
      <c r="L1134" s="168">
        <v>10.106666666666667</v>
      </c>
      <c r="M1134" s="165">
        <v>5.2743333333333311</v>
      </c>
      <c r="N1134" s="168">
        <v>8.3625000000000025</v>
      </c>
      <c r="O1134" s="165">
        <v>10.689333333333334</v>
      </c>
      <c r="P1134" s="168">
        <v>4.2036666666666678</v>
      </c>
      <c r="Q1134" s="165">
        <v>0.98466666666666669</v>
      </c>
      <c r="R1134" s="168">
        <v>2.4416666666666669</v>
      </c>
      <c r="S1134" s="165">
        <v>5.9075000000000006</v>
      </c>
      <c r="T1134" s="168">
        <v>6.4421666666666679</v>
      </c>
      <c r="U1134" s="165">
        <v>7.3776666666666681</v>
      </c>
      <c r="V1134" s="168">
        <v>8.9066666666666681</v>
      </c>
      <c r="W1134" s="165">
        <v>2.9146666666666663</v>
      </c>
      <c r="X1134" s="168">
        <v>0</v>
      </c>
      <c r="Y1134" s="165">
        <v>0</v>
      </c>
      <c r="Z1134" s="168">
        <v>0</v>
      </c>
      <c r="AA1134" s="165">
        <v>0</v>
      </c>
      <c r="AB1134" s="168">
        <v>0</v>
      </c>
      <c r="AC1134" s="58">
        <f t="shared" si="580"/>
        <v>141.95833333333334</v>
      </c>
      <c r="AD1134" s="58"/>
      <c r="AE1134" s="58"/>
    </row>
    <row r="1135" spans="2:31" x14ac:dyDescent="0.3">
      <c r="B1135" s="57" t="s">
        <v>29</v>
      </c>
      <c r="C1135" s="57"/>
      <c r="D1135" s="57"/>
      <c r="E1135" s="165">
        <v>15.443499999999997</v>
      </c>
      <c r="F1135" s="168">
        <v>15.474999999999994</v>
      </c>
      <c r="G1135" s="165">
        <v>19.21266666666666</v>
      </c>
      <c r="H1135" s="168">
        <v>17.745833333333337</v>
      </c>
      <c r="I1135" s="165">
        <v>15.752333333333333</v>
      </c>
      <c r="J1135" s="168">
        <v>14.997333333333328</v>
      </c>
      <c r="K1135" s="165">
        <v>5.9178333333333279</v>
      </c>
      <c r="L1135" s="168">
        <v>19.326333333333331</v>
      </c>
      <c r="M1135" s="165">
        <v>11.324833333333332</v>
      </c>
      <c r="N1135" s="168">
        <v>18.625000000000004</v>
      </c>
      <c r="O1135" s="165">
        <v>18.049833333333332</v>
      </c>
      <c r="P1135" s="168">
        <v>8.086333333333334</v>
      </c>
      <c r="Q1135" s="165">
        <v>2.348833333333332</v>
      </c>
      <c r="R1135" s="168">
        <v>2.2764999999999995</v>
      </c>
      <c r="S1135" s="165">
        <v>5.2214999999999998</v>
      </c>
      <c r="T1135" s="168">
        <v>6.5181666666666676</v>
      </c>
      <c r="U1135" s="165">
        <v>7.2665000000000033</v>
      </c>
      <c r="V1135" s="168">
        <v>8.6425000000000018</v>
      </c>
      <c r="W1135" s="165">
        <v>2.8890000000000007</v>
      </c>
      <c r="X1135" s="168">
        <v>0</v>
      </c>
      <c r="Y1135" s="165">
        <v>0</v>
      </c>
      <c r="Z1135" s="168">
        <v>0</v>
      </c>
      <c r="AA1135" s="165">
        <v>0</v>
      </c>
      <c r="AB1135" s="168">
        <v>0</v>
      </c>
      <c r="AC1135" s="58">
        <f t="shared" si="580"/>
        <v>215.11983333333336</v>
      </c>
      <c r="AD1135" s="58"/>
      <c r="AE1135" s="58"/>
    </row>
    <row r="1136" spans="2:31" x14ac:dyDescent="0.3">
      <c r="B1136" s="57" t="s">
        <v>30</v>
      </c>
      <c r="C1136" s="57"/>
      <c r="D1136" s="57"/>
      <c r="E1136" s="165">
        <v>24.052499999999995</v>
      </c>
      <c r="F1136" s="168">
        <v>24.075500000000009</v>
      </c>
      <c r="G1136" s="165">
        <v>32.265000000000001</v>
      </c>
      <c r="H1136" s="168">
        <v>31.53799999999999</v>
      </c>
      <c r="I1136" s="165">
        <v>28.881500000000006</v>
      </c>
      <c r="J1136" s="168">
        <v>27.312333333333324</v>
      </c>
      <c r="K1136" s="165">
        <v>15.438666666666668</v>
      </c>
      <c r="L1136" s="168">
        <v>11.09183333333333</v>
      </c>
      <c r="M1136" s="165">
        <v>1.7276666666666687</v>
      </c>
      <c r="N1136" s="168">
        <v>0</v>
      </c>
      <c r="O1136" s="165">
        <v>3.0044999999999997</v>
      </c>
      <c r="P1136" s="168">
        <v>0.93049999999999977</v>
      </c>
      <c r="Q1136" s="165">
        <v>0</v>
      </c>
      <c r="R1136" s="168">
        <v>0.81016666666666692</v>
      </c>
      <c r="S1136" s="165">
        <v>7.9581666666666679</v>
      </c>
      <c r="T1136" s="168">
        <v>15.078166666666668</v>
      </c>
      <c r="U1136" s="165">
        <v>8.4159999999999986</v>
      </c>
      <c r="V1136" s="168">
        <v>9.0254999999999992</v>
      </c>
      <c r="W1136" s="165">
        <v>3.5829999999999997</v>
      </c>
      <c r="X1136" s="168">
        <v>0</v>
      </c>
      <c r="Y1136" s="165">
        <v>0</v>
      </c>
      <c r="Z1136" s="168">
        <v>0</v>
      </c>
      <c r="AA1136" s="165">
        <v>0</v>
      </c>
      <c r="AB1136" s="168">
        <v>0</v>
      </c>
      <c r="AC1136" s="58">
        <f t="shared" si="580"/>
        <v>245.18900000000002</v>
      </c>
      <c r="AD1136" s="58"/>
      <c r="AE1136" s="58"/>
    </row>
    <row r="1137" spans="2:31" x14ac:dyDescent="0.3">
      <c r="B1137" s="57" t="s">
        <v>31</v>
      </c>
      <c r="C1137" s="57"/>
      <c r="D1137" s="57"/>
      <c r="E1137" s="165">
        <v>24.099999999999984</v>
      </c>
      <c r="F1137" s="168">
        <v>24</v>
      </c>
      <c r="G1137" s="165">
        <v>23.5</v>
      </c>
      <c r="H1137" s="168">
        <v>23.200000000000024</v>
      </c>
      <c r="I1137" s="165">
        <v>22.799999999999976</v>
      </c>
      <c r="J1137" s="168">
        <v>22.400000000000013</v>
      </c>
      <c r="K1137" s="165">
        <v>19.399999999999995</v>
      </c>
      <c r="L1137" s="168">
        <v>18.799999999999979</v>
      </c>
      <c r="M1137" s="165">
        <v>5.0716666666666672</v>
      </c>
      <c r="N1137" s="168">
        <v>14.200000000000014</v>
      </c>
      <c r="O1137" s="165">
        <v>9.3999999999999897</v>
      </c>
      <c r="P1137" s="168">
        <v>7.5</v>
      </c>
      <c r="Q1137" s="165">
        <v>4.9000000000000012</v>
      </c>
      <c r="R1137" s="168">
        <v>3</v>
      </c>
      <c r="S1137" s="165">
        <v>2</v>
      </c>
      <c r="T1137" s="168">
        <v>1.5999999999999985</v>
      </c>
      <c r="U1137" s="165">
        <v>1.5</v>
      </c>
      <c r="V1137" s="168">
        <v>1.799999999999998</v>
      </c>
      <c r="W1137" s="165">
        <v>0.52500000000000013</v>
      </c>
      <c r="X1137" s="168">
        <v>0</v>
      </c>
      <c r="Y1137" s="165">
        <v>0</v>
      </c>
      <c r="Z1137" s="168">
        <v>0</v>
      </c>
      <c r="AA1137" s="165">
        <v>0</v>
      </c>
      <c r="AB1137" s="168">
        <v>0</v>
      </c>
      <c r="AC1137" s="58">
        <f t="shared" si="580"/>
        <v>229.69666666666666</v>
      </c>
      <c r="AD1137" s="58"/>
      <c r="AE1137" s="58"/>
    </row>
    <row r="1138" spans="2:31" x14ac:dyDescent="0.3">
      <c r="B1138" s="57" t="s">
        <v>32</v>
      </c>
      <c r="C1138" s="57"/>
      <c r="D1138" s="57"/>
      <c r="E1138" s="165">
        <v>1.7248333333333294</v>
      </c>
      <c r="F1138" s="168">
        <v>0.15166666666666681</v>
      </c>
      <c r="G1138" s="165">
        <v>4.5224999999999946</v>
      </c>
      <c r="H1138" s="168">
        <v>5.3068333333333388</v>
      </c>
      <c r="I1138" s="165">
        <v>4.8976666666666677</v>
      </c>
      <c r="J1138" s="168">
        <v>4.7936666666666694</v>
      </c>
      <c r="K1138" s="165">
        <v>0</v>
      </c>
      <c r="L1138" s="168">
        <v>0</v>
      </c>
      <c r="M1138" s="165">
        <v>0</v>
      </c>
      <c r="N1138" s="168">
        <v>0</v>
      </c>
      <c r="O1138" s="165">
        <v>0</v>
      </c>
      <c r="P1138" s="168">
        <v>0</v>
      </c>
      <c r="Q1138" s="165">
        <v>0</v>
      </c>
      <c r="R1138" s="168">
        <v>0.74900000000000011</v>
      </c>
      <c r="S1138" s="165">
        <v>3.5363333333333338</v>
      </c>
      <c r="T1138" s="168">
        <v>6.1145000000000023</v>
      </c>
      <c r="U1138" s="165">
        <v>3.2971666666666679</v>
      </c>
      <c r="V1138" s="168">
        <v>4.0989999999999993</v>
      </c>
      <c r="W1138" s="165">
        <v>0.82366666666666655</v>
      </c>
      <c r="X1138" s="168">
        <v>0</v>
      </c>
      <c r="Y1138" s="165">
        <v>0</v>
      </c>
      <c r="Z1138" s="168">
        <v>0</v>
      </c>
      <c r="AA1138" s="165">
        <v>0</v>
      </c>
      <c r="AB1138" s="168">
        <v>0</v>
      </c>
      <c r="AC1138" s="58">
        <f t="shared" si="580"/>
        <v>40.016833333333338</v>
      </c>
      <c r="AD1138" s="58"/>
      <c r="AE1138" s="58"/>
    </row>
    <row r="1139" spans="2:31" x14ac:dyDescent="0.3">
      <c r="B1139" s="57" t="s">
        <v>33</v>
      </c>
      <c r="C1139" s="57"/>
      <c r="D1139" s="57"/>
      <c r="E1139" s="165">
        <v>0</v>
      </c>
      <c r="F1139" s="168">
        <v>0</v>
      </c>
      <c r="G1139" s="165">
        <v>0</v>
      </c>
      <c r="H1139" s="168">
        <v>0</v>
      </c>
      <c r="I1139" s="165">
        <v>4.000000000000033E-3</v>
      </c>
      <c r="J1139" s="168">
        <v>8.6666666666666003E-3</v>
      </c>
      <c r="K1139" s="165">
        <v>0</v>
      </c>
      <c r="L1139" s="168">
        <v>1.5666666666666686E-2</v>
      </c>
      <c r="M1139" s="165">
        <v>2.2933333333333326</v>
      </c>
      <c r="N1139" s="168">
        <v>7.2663333333333275</v>
      </c>
      <c r="O1139" s="165">
        <v>3.9418333333333333</v>
      </c>
      <c r="P1139" s="168">
        <v>2.0853333333333328</v>
      </c>
      <c r="Q1139" s="165">
        <v>0.93849999999999978</v>
      </c>
      <c r="R1139" s="168">
        <v>1.0695000000000001</v>
      </c>
      <c r="S1139" s="165">
        <v>1.5758333333333325</v>
      </c>
      <c r="T1139" s="168">
        <v>1.4000000000000008</v>
      </c>
      <c r="U1139" s="165">
        <v>1.4098333333333337</v>
      </c>
      <c r="V1139" s="168">
        <v>1.3741666666666661</v>
      </c>
      <c r="W1139" s="165">
        <v>0.47199999999999992</v>
      </c>
      <c r="X1139" s="168">
        <v>0</v>
      </c>
      <c r="Y1139" s="165">
        <v>0</v>
      </c>
      <c r="Z1139" s="168">
        <v>0</v>
      </c>
      <c r="AA1139" s="165">
        <v>0</v>
      </c>
      <c r="AB1139" s="168">
        <v>0</v>
      </c>
      <c r="AC1139" s="58">
        <f t="shared" si="580"/>
        <v>23.855</v>
      </c>
      <c r="AD1139" s="58"/>
      <c r="AE1139" s="58"/>
    </row>
    <row r="1140" spans="2:31" x14ac:dyDescent="0.3">
      <c r="B1140" s="57" t="s">
        <v>34</v>
      </c>
      <c r="C1140" s="57"/>
      <c r="D1140" s="57"/>
      <c r="E1140" s="165">
        <v>2.0020000000000007</v>
      </c>
      <c r="F1140" s="168">
        <v>1.7841666666666665</v>
      </c>
      <c r="G1140" s="165">
        <v>1.789333333333333</v>
      </c>
      <c r="H1140" s="168">
        <v>1.6011666666666666</v>
      </c>
      <c r="I1140" s="165">
        <v>1.2989999999999999</v>
      </c>
      <c r="J1140" s="168">
        <v>1.1081666666666661</v>
      </c>
      <c r="K1140" s="165">
        <v>0.18766666666666687</v>
      </c>
      <c r="L1140" s="168">
        <v>0.13533333333333347</v>
      </c>
      <c r="M1140" s="165">
        <v>0.90050000000000019</v>
      </c>
      <c r="N1140" s="168">
        <v>4.4821666666666635</v>
      </c>
      <c r="O1140" s="165">
        <v>3.0664999999999987</v>
      </c>
      <c r="P1140" s="168">
        <v>2.3858333333333355</v>
      </c>
      <c r="Q1140" s="165">
        <v>0.72183333333333333</v>
      </c>
      <c r="R1140" s="168">
        <v>0.98500000000000054</v>
      </c>
      <c r="S1140" s="165">
        <v>1.0141666666666669</v>
      </c>
      <c r="T1140" s="168">
        <v>0.94816666666666627</v>
      </c>
      <c r="U1140" s="165">
        <v>0.9500000000000004</v>
      </c>
      <c r="V1140" s="168">
        <v>0.95599999999999974</v>
      </c>
      <c r="W1140" s="165">
        <v>0.28766666666666674</v>
      </c>
      <c r="X1140" s="168">
        <v>0</v>
      </c>
      <c r="Y1140" s="165">
        <v>0</v>
      </c>
      <c r="Z1140" s="168">
        <v>0</v>
      </c>
      <c r="AA1140" s="165">
        <v>0</v>
      </c>
      <c r="AB1140" s="168">
        <v>0</v>
      </c>
      <c r="AC1140" s="58">
        <f t="shared" si="580"/>
        <v>26.60466666666666</v>
      </c>
      <c r="AD1140" s="58"/>
      <c r="AE1140" s="58"/>
    </row>
    <row r="1141" spans="2:31" x14ac:dyDescent="0.3">
      <c r="B1141" s="57" t="s">
        <v>35</v>
      </c>
      <c r="C1141" s="57"/>
      <c r="D1141" s="57"/>
      <c r="E1141" s="165">
        <v>0.19216666666666715</v>
      </c>
      <c r="F1141" s="168">
        <v>0</v>
      </c>
      <c r="G1141" s="165">
        <v>0</v>
      </c>
      <c r="H1141" s="168">
        <v>1.1741666666666668</v>
      </c>
      <c r="I1141" s="165">
        <v>11.521000000000003</v>
      </c>
      <c r="J1141" s="168">
        <v>13.779</v>
      </c>
      <c r="K1141" s="165">
        <v>10.903500000000003</v>
      </c>
      <c r="L1141" s="168">
        <v>7.2231666666666658</v>
      </c>
      <c r="M1141" s="165">
        <v>0.56250000000000044</v>
      </c>
      <c r="N1141" s="168">
        <v>7.8431666666666668</v>
      </c>
      <c r="O1141" s="165">
        <v>13.678666666666663</v>
      </c>
      <c r="P1141" s="168">
        <v>10.930833333333338</v>
      </c>
      <c r="Q1141" s="165">
        <v>9.105833333333333</v>
      </c>
      <c r="R1141" s="168">
        <v>8.1243333333333325</v>
      </c>
      <c r="S1141" s="165">
        <v>11.103666666666665</v>
      </c>
      <c r="T1141" s="168">
        <v>9.5196666666666658</v>
      </c>
      <c r="U1141" s="165">
        <v>10.141500000000008</v>
      </c>
      <c r="V1141" s="168">
        <v>9.1789999999999985</v>
      </c>
      <c r="W1141" s="165">
        <v>2.0743333333333331</v>
      </c>
      <c r="X1141" s="168">
        <v>0</v>
      </c>
      <c r="Y1141" s="165">
        <v>0</v>
      </c>
      <c r="Z1141" s="168">
        <v>0</v>
      </c>
      <c r="AA1141" s="165">
        <v>0</v>
      </c>
      <c r="AB1141" s="168">
        <v>0</v>
      </c>
      <c r="AC1141" s="58">
        <f t="shared" si="580"/>
        <v>137.0565</v>
      </c>
      <c r="AD1141" s="58"/>
      <c r="AE1141" s="58"/>
    </row>
    <row r="1142" spans="2:31" x14ac:dyDescent="0.3">
      <c r="B1142" s="57" t="s">
        <v>36</v>
      </c>
      <c r="C1142" s="57"/>
      <c r="D1142" s="57"/>
      <c r="E1142" s="165">
        <v>3.5163333333333346</v>
      </c>
      <c r="F1142" s="168">
        <v>3.4144999999999999</v>
      </c>
      <c r="G1142" s="165">
        <v>4.5958333333333341</v>
      </c>
      <c r="H1142" s="168">
        <v>8.8663333333333298</v>
      </c>
      <c r="I1142" s="165">
        <v>9.2588333333333335</v>
      </c>
      <c r="J1142" s="168">
        <v>7.2621666666666673</v>
      </c>
      <c r="K1142" s="165">
        <v>7.1196666666666681</v>
      </c>
      <c r="L1142" s="168">
        <v>6.7338333333333331</v>
      </c>
      <c r="M1142" s="165">
        <v>3.4143333333333339</v>
      </c>
      <c r="N1142" s="168">
        <v>5.0614999999999997</v>
      </c>
      <c r="O1142" s="165">
        <v>3.4263333333333335</v>
      </c>
      <c r="P1142" s="168">
        <v>2.3289999999999975</v>
      </c>
      <c r="Q1142" s="165">
        <v>1.1164999999999994</v>
      </c>
      <c r="R1142" s="168">
        <v>0.50633333333333341</v>
      </c>
      <c r="S1142" s="165">
        <v>0.19866666666666674</v>
      </c>
      <c r="T1142" s="168">
        <v>0.3081666666666667</v>
      </c>
      <c r="U1142" s="165">
        <v>0.59333333333333382</v>
      </c>
      <c r="V1142" s="168">
        <v>0.6851666666666667</v>
      </c>
      <c r="W1142" s="165">
        <v>0.39499999999999991</v>
      </c>
      <c r="X1142" s="168">
        <v>0</v>
      </c>
      <c r="Y1142" s="165">
        <v>0</v>
      </c>
      <c r="Z1142" s="168">
        <v>0</v>
      </c>
      <c r="AA1142" s="165">
        <v>0</v>
      </c>
      <c r="AB1142" s="168">
        <v>0</v>
      </c>
      <c r="AC1142" s="58">
        <f t="shared" si="580"/>
        <v>68.80183333333332</v>
      </c>
      <c r="AD1142" s="58"/>
      <c r="AE1142" s="58"/>
    </row>
    <row r="1143" spans="2:31" x14ac:dyDescent="0.3">
      <c r="B1143" s="12" t="s">
        <v>86</v>
      </c>
      <c r="C1143" s="12"/>
      <c r="D1143" s="12"/>
      <c r="E1143" s="165">
        <v>24.230000000000011</v>
      </c>
      <c r="F1143" s="168">
        <v>23.527666666666661</v>
      </c>
      <c r="G1143" s="165">
        <v>22.851333333333336</v>
      </c>
      <c r="H1143" s="168">
        <v>18.392333333333323</v>
      </c>
      <c r="I1143" s="165">
        <v>8.952499999999997</v>
      </c>
      <c r="J1143" s="168">
        <v>10.373166666666664</v>
      </c>
      <c r="K1143" s="165">
        <v>2.3665000000000003</v>
      </c>
      <c r="L1143" s="168">
        <v>0</v>
      </c>
      <c r="M1143" s="165">
        <v>1.2595000000000001</v>
      </c>
      <c r="N1143" s="168">
        <v>9.4938333333333311</v>
      </c>
      <c r="O1143" s="165">
        <v>6.2275000000000018</v>
      </c>
      <c r="P1143" s="168">
        <v>1.9596666666666664</v>
      </c>
      <c r="Q1143" s="165">
        <v>0</v>
      </c>
      <c r="R1143" s="168">
        <v>0</v>
      </c>
      <c r="S1143" s="165">
        <v>0</v>
      </c>
      <c r="T1143" s="168">
        <v>0</v>
      </c>
      <c r="U1143" s="165">
        <v>0</v>
      </c>
      <c r="V1143" s="168">
        <v>0</v>
      </c>
      <c r="W1143" s="165">
        <v>0</v>
      </c>
      <c r="X1143" s="168">
        <v>0</v>
      </c>
      <c r="Y1143" s="165">
        <v>0</v>
      </c>
      <c r="Z1143" s="168">
        <v>0</v>
      </c>
      <c r="AA1143" s="165">
        <v>0</v>
      </c>
      <c r="AB1143" s="168">
        <v>0</v>
      </c>
      <c r="AC1143" s="58">
        <f t="shared" si="580"/>
        <v>129.63400000000001</v>
      </c>
      <c r="AD1143" s="58"/>
      <c r="AE1143" s="58"/>
    </row>
    <row r="1144" spans="2:31" x14ac:dyDescent="0.3">
      <c r="B1144" s="12" t="s">
        <v>87</v>
      </c>
      <c r="C1144" s="12"/>
      <c r="D1144" s="12"/>
      <c r="E1144" s="165">
        <v>36.808499999999995</v>
      </c>
      <c r="F1144" s="168">
        <v>35.003333333333309</v>
      </c>
      <c r="G1144" s="165">
        <v>32.917833333333355</v>
      </c>
      <c r="H1144" s="168">
        <v>31.606333333333296</v>
      </c>
      <c r="I1144" s="165">
        <v>28.788500000000003</v>
      </c>
      <c r="J1144" s="168">
        <v>24.767166666666665</v>
      </c>
      <c r="K1144" s="165">
        <v>16.6175</v>
      </c>
      <c r="L1144" s="168">
        <v>15.444833333333332</v>
      </c>
      <c r="M1144" s="165">
        <v>3.4139999999999997</v>
      </c>
      <c r="N1144" s="168">
        <v>4.5733333333333359</v>
      </c>
      <c r="O1144" s="165">
        <v>0</v>
      </c>
      <c r="P1144" s="168">
        <v>0</v>
      </c>
      <c r="Q1144" s="165">
        <v>0</v>
      </c>
      <c r="R1144" s="168">
        <v>0</v>
      </c>
      <c r="S1144" s="165">
        <v>0</v>
      </c>
      <c r="T1144" s="168">
        <v>0</v>
      </c>
      <c r="U1144" s="165">
        <v>0</v>
      </c>
      <c r="V1144" s="168">
        <v>0</v>
      </c>
      <c r="W1144" s="165">
        <v>0</v>
      </c>
      <c r="X1144" s="168">
        <v>0</v>
      </c>
      <c r="Y1144" s="165">
        <v>0</v>
      </c>
      <c r="Z1144" s="168">
        <v>0</v>
      </c>
      <c r="AA1144" s="165">
        <v>0</v>
      </c>
      <c r="AB1144" s="168">
        <v>0</v>
      </c>
      <c r="AC1144" s="58">
        <f t="shared" si="580"/>
        <v>229.94133333333326</v>
      </c>
      <c r="AD1144" s="58"/>
      <c r="AE1144" s="58"/>
    </row>
    <row r="1145" spans="2:31" x14ac:dyDescent="0.3">
      <c r="B1145" s="12" t="s">
        <v>100</v>
      </c>
      <c r="C1145" s="12"/>
      <c r="D1145" s="12"/>
      <c r="E1145" s="165">
        <v>1.3333333333333404E-2</v>
      </c>
      <c r="F1145" s="168">
        <v>0</v>
      </c>
      <c r="G1145" s="165">
        <v>0</v>
      </c>
      <c r="H1145" s="168">
        <v>0</v>
      </c>
      <c r="I1145" s="165">
        <v>0</v>
      </c>
      <c r="J1145" s="168">
        <v>0</v>
      </c>
      <c r="K1145" s="165">
        <v>0</v>
      </c>
      <c r="L1145" s="168">
        <v>0</v>
      </c>
      <c r="M1145" s="165">
        <v>2.6476666666666668</v>
      </c>
      <c r="N1145" s="168">
        <v>8.8150000000000066</v>
      </c>
      <c r="O1145" s="165">
        <v>1.2999999999999985</v>
      </c>
      <c r="P1145" s="168">
        <v>0</v>
      </c>
      <c r="Q1145" s="165">
        <v>0</v>
      </c>
      <c r="R1145" s="168">
        <v>0</v>
      </c>
      <c r="S1145" s="165">
        <v>0</v>
      </c>
      <c r="T1145" s="168">
        <v>0</v>
      </c>
      <c r="U1145" s="165">
        <v>0</v>
      </c>
      <c r="V1145" s="168">
        <v>0</v>
      </c>
      <c r="W1145" s="165">
        <v>0</v>
      </c>
      <c r="X1145" s="168">
        <v>0</v>
      </c>
      <c r="Y1145" s="165">
        <v>0</v>
      </c>
      <c r="Z1145" s="168">
        <v>0</v>
      </c>
      <c r="AA1145" s="165">
        <v>0</v>
      </c>
      <c r="AB1145" s="168">
        <v>0</v>
      </c>
      <c r="AC1145" s="58">
        <f t="shared" si="580"/>
        <v>12.776000000000005</v>
      </c>
      <c r="AD1145" s="58"/>
      <c r="AE1145" s="58"/>
    </row>
    <row r="1146" spans="2:31" x14ac:dyDescent="0.3">
      <c r="B1146" s="13" t="s">
        <v>2</v>
      </c>
      <c r="C1146" s="13"/>
      <c r="D1146" s="13"/>
      <c r="E1146" s="14">
        <f>SUM(E1108:E1145)</f>
        <v>223.51349999999996</v>
      </c>
      <c r="F1146" s="14">
        <f t="shared" ref="F1146" si="581">SUM(F1108:F1145)</f>
        <v>215.02216666666672</v>
      </c>
      <c r="G1146" s="14">
        <f t="shared" ref="G1146" si="582">SUM(G1108:G1145)</f>
        <v>228.96233333333339</v>
      </c>
      <c r="H1146" s="14">
        <f t="shared" ref="H1146" si="583">SUM(H1108:H1145)</f>
        <v>221.41133333333335</v>
      </c>
      <c r="I1146" s="14">
        <f t="shared" ref="I1146" si="584">SUM(I1108:I1145)</f>
        <v>210.10983333333334</v>
      </c>
      <c r="J1146" s="14">
        <f t="shared" ref="J1146" si="585">SUM(J1108:J1145)</f>
        <v>200.76983333333334</v>
      </c>
      <c r="K1146" s="14">
        <f t="shared" ref="K1146" si="586">SUM(K1108:K1145)</f>
        <v>135.56433333333331</v>
      </c>
      <c r="L1146" s="14">
        <f t="shared" ref="L1146" si="587">SUM(L1108:L1145)</f>
        <v>144.98683333333324</v>
      </c>
      <c r="M1146" s="14">
        <f t="shared" ref="M1146" si="588">SUM(M1108:M1145)</f>
        <v>71.483166666666676</v>
      </c>
      <c r="N1146" s="14">
        <f t="shared" ref="N1146" si="589">SUM(N1108:N1145)</f>
        <v>185.16650000000001</v>
      </c>
      <c r="O1146" s="14">
        <f t="shared" ref="O1146" si="590">SUM(O1108:O1145)</f>
        <v>132.49683333333329</v>
      </c>
      <c r="P1146" s="14">
        <f t="shared" ref="P1146" si="591">SUM(P1108:P1145)</f>
        <v>91.582166666666694</v>
      </c>
      <c r="Q1146" s="14">
        <f t="shared" ref="Q1146" si="592">SUM(Q1108:Q1145)</f>
        <v>78.467500000000015</v>
      </c>
      <c r="R1146" s="14">
        <f t="shared" ref="R1146" si="593">SUM(R1108:R1145)</f>
        <v>72.047666666666672</v>
      </c>
      <c r="S1146" s="14">
        <f t="shared" ref="S1146" si="594">SUM(S1108:S1145)</f>
        <v>76.733000000000004</v>
      </c>
      <c r="T1146" s="14">
        <f t="shared" ref="T1146" si="595">SUM(T1108:T1145)</f>
        <v>112.38166666666666</v>
      </c>
      <c r="U1146" s="14">
        <f t="shared" ref="U1146" si="596">SUM(U1108:U1145)</f>
        <v>118.18150000000003</v>
      </c>
      <c r="V1146" s="14">
        <f t="shared" ref="V1146" si="597">SUM(V1108:V1145)</f>
        <v>122.84466666666665</v>
      </c>
      <c r="W1146" s="14">
        <f t="shared" ref="W1146" si="598">SUM(W1108:W1145)</f>
        <v>41.288166666666676</v>
      </c>
      <c r="X1146" s="14">
        <f t="shared" ref="X1146" si="599">SUM(X1108:X1145)</f>
        <v>0</v>
      </c>
      <c r="Y1146" s="14">
        <f t="shared" ref="Y1146" si="600">SUM(Y1108:Y1145)</f>
        <v>0</v>
      </c>
      <c r="Z1146" s="14">
        <f t="shared" ref="Z1146" si="601">SUM(Z1108:Z1145)</f>
        <v>0</v>
      </c>
      <c r="AA1146" s="14">
        <f t="shared" ref="AA1146" si="602">SUM(AA1108:AA1145)</f>
        <v>0</v>
      </c>
      <c r="AB1146" s="14">
        <f t="shared" ref="AB1146" si="603">SUM(AB1108:AB1145)</f>
        <v>0</v>
      </c>
      <c r="AC1146" s="63">
        <f>SUM(AC1108:AE1145)</f>
        <v>2683.0129999999999</v>
      </c>
      <c r="AD1146" s="63"/>
      <c r="AE1146" s="63"/>
    </row>
    <row r="1149" spans="2:31" x14ac:dyDescent="0.3">
      <c r="B1149" s="8">
        <f>'Resumen-Mensual'!$AE$22</f>
        <v>45012</v>
      </c>
    </row>
    <row r="1150" spans="2:31" x14ac:dyDescent="0.3">
      <c r="B1150" s="8"/>
    </row>
    <row r="1151" spans="2:31" x14ac:dyDescent="0.3">
      <c r="B1151" s="9" t="s">
        <v>81</v>
      </c>
      <c r="C1151" s="10"/>
      <c r="D1151" s="10"/>
      <c r="E1151" s="11">
        <v>1</v>
      </c>
      <c r="F1151" s="11">
        <v>2</v>
      </c>
      <c r="G1151" s="11">
        <v>3</v>
      </c>
      <c r="H1151" s="11">
        <v>4</v>
      </c>
      <c r="I1151" s="11">
        <v>5</v>
      </c>
      <c r="J1151" s="11">
        <v>6</v>
      </c>
      <c r="K1151" s="11">
        <v>7</v>
      </c>
      <c r="L1151" s="11">
        <v>8</v>
      </c>
      <c r="M1151" s="11">
        <v>9</v>
      </c>
      <c r="N1151" s="11">
        <v>10</v>
      </c>
      <c r="O1151" s="11">
        <v>11</v>
      </c>
      <c r="P1151" s="11">
        <v>12</v>
      </c>
      <c r="Q1151" s="11">
        <v>13</v>
      </c>
      <c r="R1151" s="11">
        <v>14</v>
      </c>
      <c r="S1151" s="11">
        <v>15</v>
      </c>
      <c r="T1151" s="11">
        <v>16</v>
      </c>
      <c r="U1151" s="11">
        <v>17</v>
      </c>
      <c r="V1151" s="11">
        <v>18</v>
      </c>
      <c r="W1151" s="11">
        <v>19</v>
      </c>
      <c r="X1151" s="11">
        <v>20</v>
      </c>
      <c r="Y1151" s="11">
        <v>21</v>
      </c>
      <c r="Z1151" s="11">
        <v>22</v>
      </c>
      <c r="AA1151" s="11">
        <v>23</v>
      </c>
      <c r="AB1151" s="11">
        <v>24</v>
      </c>
      <c r="AC1151" s="61" t="s">
        <v>2</v>
      </c>
      <c r="AD1151" s="61"/>
      <c r="AE1151" s="61"/>
    </row>
    <row r="1152" spans="2:31" x14ac:dyDescent="0.3">
      <c r="B1152" s="57" t="s">
        <v>4</v>
      </c>
      <c r="C1152" s="57"/>
      <c r="D1152" s="57"/>
      <c r="E1152" s="170">
        <v>0</v>
      </c>
      <c r="F1152" s="171">
        <v>0</v>
      </c>
      <c r="G1152" s="170">
        <v>0</v>
      </c>
      <c r="H1152" s="171">
        <v>0</v>
      </c>
      <c r="I1152" s="170">
        <v>0</v>
      </c>
      <c r="J1152" s="171">
        <v>0</v>
      </c>
      <c r="K1152" s="170">
        <v>0</v>
      </c>
      <c r="L1152" s="171">
        <v>0</v>
      </c>
      <c r="M1152" s="170">
        <v>0</v>
      </c>
      <c r="N1152" s="171">
        <v>0</v>
      </c>
      <c r="O1152" s="170">
        <v>0</v>
      </c>
      <c r="P1152" s="171">
        <v>0</v>
      </c>
      <c r="Q1152" s="170">
        <v>0</v>
      </c>
      <c r="R1152" s="171">
        <v>0</v>
      </c>
      <c r="S1152" s="170">
        <v>0</v>
      </c>
      <c r="T1152" s="171">
        <v>0</v>
      </c>
      <c r="U1152" s="170">
        <v>0</v>
      </c>
      <c r="V1152" s="171">
        <v>0</v>
      </c>
      <c r="W1152" s="170">
        <v>0</v>
      </c>
      <c r="X1152" s="171">
        <v>0</v>
      </c>
      <c r="Y1152" s="170">
        <v>0</v>
      </c>
      <c r="Z1152" s="171">
        <v>0</v>
      </c>
      <c r="AA1152" s="170">
        <v>0</v>
      </c>
      <c r="AB1152" s="171">
        <v>0</v>
      </c>
      <c r="AC1152" s="58">
        <f>SUM(E1152:AB1152)</f>
        <v>0</v>
      </c>
      <c r="AD1152" s="58"/>
      <c r="AE1152" s="58"/>
    </row>
    <row r="1153" spans="2:31" x14ac:dyDescent="0.3">
      <c r="B1153" s="57" t="s">
        <v>5</v>
      </c>
      <c r="C1153" s="57"/>
      <c r="D1153" s="57"/>
      <c r="E1153" s="169">
        <v>0</v>
      </c>
      <c r="F1153" s="172">
        <v>0</v>
      </c>
      <c r="G1153" s="169">
        <v>0</v>
      </c>
      <c r="H1153" s="172">
        <v>0</v>
      </c>
      <c r="I1153" s="169">
        <v>0</v>
      </c>
      <c r="J1153" s="172">
        <v>0</v>
      </c>
      <c r="K1153" s="169">
        <v>0</v>
      </c>
      <c r="L1153" s="172">
        <v>0</v>
      </c>
      <c r="M1153" s="169">
        <v>0</v>
      </c>
      <c r="N1153" s="172">
        <v>0</v>
      </c>
      <c r="O1153" s="169">
        <v>0</v>
      </c>
      <c r="P1153" s="172">
        <v>0</v>
      </c>
      <c r="Q1153" s="169">
        <v>0</v>
      </c>
      <c r="R1153" s="172">
        <v>0</v>
      </c>
      <c r="S1153" s="169">
        <v>2.0478333333333341</v>
      </c>
      <c r="T1153" s="172">
        <v>12.685999999999996</v>
      </c>
      <c r="U1153" s="169">
        <v>22.259000000000004</v>
      </c>
      <c r="V1153" s="172">
        <v>25.886999999999997</v>
      </c>
      <c r="W1153" s="169">
        <v>9.7574999999999985</v>
      </c>
      <c r="X1153" s="172">
        <v>0</v>
      </c>
      <c r="Y1153" s="169">
        <v>0</v>
      </c>
      <c r="Z1153" s="172">
        <v>0</v>
      </c>
      <c r="AA1153" s="169">
        <v>0</v>
      </c>
      <c r="AB1153" s="172">
        <v>0</v>
      </c>
      <c r="AC1153" s="58">
        <f t="shared" ref="AC1153:AC1189" si="604">SUM(E1153:AB1153)</f>
        <v>72.637333333333331</v>
      </c>
      <c r="AD1153" s="58"/>
      <c r="AE1153" s="58"/>
    </row>
    <row r="1154" spans="2:31" x14ac:dyDescent="0.3">
      <c r="B1154" s="57" t="s">
        <v>6</v>
      </c>
      <c r="C1154" s="57"/>
      <c r="D1154" s="57"/>
      <c r="E1154" s="169">
        <v>0</v>
      </c>
      <c r="F1154" s="172">
        <v>0</v>
      </c>
      <c r="G1154" s="169">
        <v>0</v>
      </c>
      <c r="H1154" s="172">
        <v>0</v>
      </c>
      <c r="I1154" s="169">
        <v>0</v>
      </c>
      <c r="J1154" s="172">
        <v>0</v>
      </c>
      <c r="K1154" s="169">
        <v>0</v>
      </c>
      <c r="L1154" s="172">
        <v>0</v>
      </c>
      <c r="M1154" s="169">
        <v>0</v>
      </c>
      <c r="N1154" s="172">
        <v>0</v>
      </c>
      <c r="O1154" s="169">
        <v>0</v>
      </c>
      <c r="P1154" s="172">
        <v>0</v>
      </c>
      <c r="Q1154" s="169">
        <v>0</v>
      </c>
      <c r="R1154" s="172">
        <v>0.90033333333333365</v>
      </c>
      <c r="S1154" s="169">
        <v>0</v>
      </c>
      <c r="T1154" s="172">
        <v>0</v>
      </c>
      <c r="U1154" s="169">
        <v>0</v>
      </c>
      <c r="V1154" s="172">
        <v>0</v>
      </c>
      <c r="W1154" s="169">
        <v>0</v>
      </c>
      <c r="X1154" s="172">
        <v>0</v>
      </c>
      <c r="Y1154" s="169">
        <v>0</v>
      </c>
      <c r="Z1154" s="172">
        <v>0</v>
      </c>
      <c r="AA1154" s="169">
        <v>0</v>
      </c>
      <c r="AB1154" s="172">
        <v>0</v>
      </c>
      <c r="AC1154" s="58">
        <f t="shared" si="604"/>
        <v>0.90033333333333365</v>
      </c>
      <c r="AD1154" s="58"/>
      <c r="AE1154" s="58"/>
    </row>
    <row r="1155" spans="2:31" x14ac:dyDescent="0.3">
      <c r="B1155" s="57" t="s">
        <v>99</v>
      </c>
      <c r="C1155" s="57"/>
      <c r="D1155" s="57"/>
      <c r="E1155" s="169">
        <v>0</v>
      </c>
      <c r="F1155" s="172">
        <v>0</v>
      </c>
      <c r="G1155" s="169">
        <v>0</v>
      </c>
      <c r="H1155" s="172">
        <v>0</v>
      </c>
      <c r="I1155" s="169">
        <v>0</v>
      </c>
      <c r="J1155" s="172">
        <v>0</v>
      </c>
      <c r="K1155" s="169">
        <v>0</v>
      </c>
      <c r="L1155" s="172">
        <v>0</v>
      </c>
      <c r="M1155" s="169">
        <v>0</v>
      </c>
      <c r="N1155" s="172">
        <v>0</v>
      </c>
      <c r="O1155" s="169">
        <v>0</v>
      </c>
      <c r="P1155" s="172">
        <v>0</v>
      </c>
      <c r="Q1155" s="169">
        <v>0</v>
      </c>
      <c r="R1155" s="172">
        <v>0</v>
      </c>
      <c r="S1155" s="169">
        <v>0</v>
      </c>
      <c r="T1155" s="172">
        <v>0</v>
      </c>
      <c r="U1155" s="169">
        <v>0</v>
      </c>
      <c r="V1155" s="172">
        <v>0</v>
      </c>
      <c r="W1155" s="169">
        <v>0</v>
      </c>
      <c r="X1155" s="172">
        <v>0</v>
      </c>
      <c r="Y1155" s="169">
        <v>0</v>
      </c>
      <c r="Z1155" s="172">
        <v>0</v>
      </c>
      <c r="AA1155" s="169">
        <v>0</v>
      </c>
      <c r="AB1155" s="172">
        <v>0</v>
      </c>
      <c r="AC1155" s="58">
        <f t="shared" si="604"/>
        <v>0</v>
      </c>
      <c r="AD1155" s="58"/>
      <c r="AE1155" s="58"/>
    </row>
    <row r="1156" spans="2:31" x14ac:dyDescent="0.3">
      <c r="B1156" s="57" t="s">
        <v>7</v>
      </c>
      <c r="C1156" s="57"/>
      <c r="D1156" s="57"/>
      <c r="E1156" s="169">
        <v>0</v>
      </c>
      <c r="F1156" s="172">
        <v>0</v>
      </c>
      <c r="G1156" s="169">
        <v>0</v>
      </c>
      <c r="H1156" s="172">
        <v>0</v>
      </c>
      <c r="I1156" s="169">
        <v>0</v>
      </c>
      <c r="J1156" s="172">
        <v>0</v>
      </c>
      <c r="K1156" s="169">
        <v>0</v>
      </c>
      <c r="L1156" s="172">
        <v>0</v>
      </c>
      <c r="M1156" s="169">
        <v>0</v>
      </c>
      <c r="N1156" s="172">
        <v>0</v>
      </c>
      <c r="O1156" s="169">
        <v>0</v>
      </c>
      <c r="P1156" s="172">
        <v>0</v>
      </c>
      <c r="Q1156" s="169">
        <v>0</v>
      </c>
      <c r="R1156" s="172">
        <v>0</v>
      </c>
      <c r="S1156" s="169">
        <v>0</v>
      </c>
      <c r="T1156" s="172">
        <v>0</v>
      </c>
      <c r="U1156" s="169">
        <v>1.5958333333333383</v>
      </c>
      <c r="V1156" s="172">
        <v>11.010833333333327</v>
      </c>
      <c r="W1156" s="169">
        <v>6.577333333333331</v>
      </c>
      <c r="X1156" s="172">
        <v>0</v>
      </c>
      <c r="Y1156" s="169">
        <v>0</v>
      </c>
      <c r="Z1156" s="172">
        <v>0</v>
      </c>
      <c r="AA1156" s="169">
        <v>0</v>
      </c>
      <c r="AB1156" s="172">
        <v>0</v>
      </c>
      <c r="AC1156" s="58">
        <f t="shared" si="604"/>
        <v>19.183999999999997</v>
      </c>
      <c r="AD1156" s="58"/>
      <c r="AE1156" s="58"/>
    </row>
    <row r="1157" spans="2:31" x14ac:dyDescent="0.3">
      <c r="B1157" s="57" t="s">
        <v>8</v>
      </c>
      <c r="C1157" s="57"/>
      <c r="D1157" s="57"/>
      <c r="E1157" s="169">
        <v>0</v>
      </c>
      <c r="F1157" s="172">
        <v>0</v>
      </c>
      <c r="G1157" s="169">
        <v>0</v>
      </c>
      <c r="H1157" s="172">
        <v>0</v>
      </c>
      <c r="I1157" s="169">
        <v>0</v>
      </c>
      <c r="J1157" s="172">
        <v>0</v>
      </c>
      <c r="K1157" s="169">
        <v>0</v>
      </c>
      <c r="L1157" s="172">
        <v>0</v>
      </c>
      <c r="M1157" s="169">
        <v>0</v>
      </c>
      <c r="N1157" s="172">
        <v>0</v>
      </c>
      <c r="O1157" s="169">
        <v>0</v>
      </c>
      <c r="P1157" s="172">
        <v>0</v>
      </c>
      <c r="Q1157" s="169">
        <v>0</v>
      </c>
      <c r="R1157" s="172">
        <v>0</v>
      </c>
      <c r="S1157" s="169">
        <v>0</v>
      </c>
      <c r="T1157" s="172">
        <v>0</v>
      </c>
      <c r="U1157" s="169">
        <v>0</v>
      </c>
      <c r="V1157" s="172">
        <v>5.1733333333333338</v>
      </c>
      <c r="W1157" s="169">
        <v>1.4781666666666666</v>
      </c>
      <c r="X1157" s="172">
        <v>0</v>
      </c>
      <c r="Y1157" s="169">
        <v>0</v>
      </c>
      <c r="Z1157" s="172">
        <v>0</v>
      </c>
      <c r="AA1157" s="169">
        <v>0</v>
      </c>
      <c r="AB1157" s="172">
        <v>0</v>
      </c>
      <c r="AC1157" s="58">
        <f t="shared" si="604"/>
        <v>6.6515000000000004</v>
      </c>
      <c r="AD1157" s="58"/>
      <c r="AE1157" s="58"/>
    </row>
    <row r="1158" spans="2:31" x14ac:dyDescent="0.3">
      <c r="B1158" s="57" t="s">
        <v>9</v>
      </c>
      <c r="C1158" s="57"/>
      <c r="D1158" s="57"/>
      <c r="E1158" s="169">
        <v>0</v>
      </c>
      <c r="F1158" s="172">
        <v>0</v>
      </c>
      <c r="G1158" s="169">
        <v>0</v>
      </c>
      <c r="H1158" s="172">
        <v>0</v>
      </c>
      <c r="I1158" s="169">
        <v>0</v>
      </c>
      <c r="J1158" s="172">
        <v>0</v>
      </c>
      <c r="K1158" s="169">
        <v>0</v>
      </c>
      <c r="L1158" s="172">
        <v>0</v>
      </c>
      <c r="M1158" s="169">
        <v>0</v>
      </c>
      <c r="N1158" s="172">
        <v>0</v>
      </c>
      <c r="O1158" s="169">
        <v>0</v>
      </c>
      <c r="P1158" s="172">
        <v>0</v>
      </c>
      <c r="Q1158" s="169">
        <v>0</v>
      </c>
      <c r="R1158" s="172">
        <v>0</v>
      </c>
      <c r="S1158" s="169">
        <v>7.3209999999999997</v>
      </c>
      <c r="T1158" s="172">
        <v>20.138999999999996</v>
      </c>
      <c r="U1158" s="169">
        <v>35.280333333333346</v>
      </c>
      <c r="V1158" s="172">
        <v>45.58600000000002</v>
      </c>
      <c r="W1158" s="169">
        <v>13.723000000000006</v>
      </c>
      <c r="X1158" s="172">
        <v>0</v>
      </c>
      <c r="Y1158" s="169">
        <v>0</v>
      </c>
      <c r="Z1158" s="172">
        <v>0</v>
      </c>
      <c r="AA1158" s="169">
        <v>0</v>
      </c>
      <c r="AB1158" s="172">
        <v>0</v>
      </c>
      <c r="AC1158" s="58">
        <f t="shared" si="604"/>
        <v>122.04933333333338</v>
      </c>
      <c r="AD1158" s="58"/>
      <c r="AE1158" s="58"/>
    </row>
    <row r="1159" spans="2:31" x14ac:dyDescent="0.3">
      <c r="B1159" s="57" t="s">
        <v>10</v>
      </c>
      <c r="C1159" s="57"/>
      <c r="D1159" s="57"/>
      <c r="E1159" s="169">
        <v>0</v>
      </c>
      <c r="F1159" s="172">
        <v>0</v>
      </c>
      <c r="G1159" s="169">
        <v>0</v>
      </c>
      <c r="H1159" s="172">
        <v>0</v>
      </c>
      <c r="I1159" s="169">
        <v>0</v>
      </c>
      <c r="J1159" s="172">
        <v>0</v>
      </c>
      <c r="K1159" s="169">
        <v>0</v>
      </c>
      <c r="L1159" s="172">
        <v>0</v>
      </c>
      <c r="M1159" s="169">
        <v>0</v>
      </c>
      <c r="N1159" s="172">
        <v>0</v>
      </c>
      <c r="O1159" s="169">
        <v>0</v>
      </c>
      <c r="P1159" s="172">
        <v>0</v>
      </c>
      <c r="Q1159" s="169">
        <v>0</v>
      </c>
      <c r="R1159" s="172">
        <v>0</v>
      </c>
      <c r="S1159" s="169">
        <v>5.0323333333333347</v>
      </c>
      <c r="T1159" s="172">
        <v>14.65966666666667</v>
      </c>
      <c r="U1159" s="169">
        <v>26.471166666666669</v>
      </c>
      <c r="V1159" s="172">
        <v>37.487166666666674</v>
      </c>
      <c r="W1159" s="169">
        <v>9.8155000000000019</v>
      </c>
      <c r="X1159" s="172">
        <v>0</v>
      </c>
      <c r="Y1159" s="169">
        <v>0</v>
      </c>
      <c r="Z1159" s="172">
        <v>0</v>
      </c>
      <c r="AA1159" s="169">
        <v>0</v>
      </c>
      <c r="AB1159" s="172">
        <v>0</v>
      </c>
      <c r="AC1159" s="58">
        <f t="shared" si="604"/>
        <v>93.46583333333335</v>
      </c>
      <c r="AD1159" s="58"/>
      <c r="AE1159" s="58"/>
    </row>
    <row r="1160" spans="2:31" x14ac:dyDescent="0.3">
      <c r="B1160" s="57" t="s">
        <v>11</v>
      </c>
      <c r="C1160" s="57"/>
      <c r="D1160" s="57"/>
      <c r="E1160" s="169">
        <v>0</v>
      </c>
      <c r="F1160" s="172">
        <v>0</v>
      </c>
      <c r="G1160" s="169">
        <v>0</v>
      </c>
      <c r="H1160" s="172">
        <v>0</v>
      </c>
      <c r="I1160" s="169">
        <v>0</v>
      </c>
      <c r="J1160" s="172">
        <v>0</v>
      </c>
      <c r="K1160" s="169">
        <v>0</v>
      </c>
      <c r="L1160" s="172">
        <v>0</v>
      </c>
      <c r="M1160" s="169">
        <v>0</v>
      </c>
      <c r="N1160" s="172">
        <v>0</v>
      </c>
      <c r="O1160" s="169">
        <v>0</v>
      </c>
      <c r="P1160" s="172">
        <v>0</v>
      </c>
      <c r="Q1160" s="169">
        <v>0</v>
      </c>
      <c r="R1160" s="172">
        <v>0</v>
      </c>
      <c r="S1160" s="169">
        <v>12.910499999999997</v>
      </c>
      <c r="T1160" s="172">
        <v>21.141333333333343</v>
      </c>
      <c r="U1160" s="169">
        <v>31.976999999999997</v>
      </c>
      <c r="V1160" s="172">
        <v>42.920166666666674</v>
      </c>
      <c r="W1160" s="169">
        <v>8.7330000000000023</v>
      </c>
      <c r="X1160" s="172">
        <v>0</v>
      </c>
      <c r="Y1160" s="169">
        <v>0</v>
      </c>
      <c r="Z1160" s="172">
        <v>0</v>
      </c>
      <c r="AA1160" s="169">
        <v>0</v>
      </c>
      <c r="AB1160" s="172">
        <v>0</v>
      </c>
      <c r="AC1160" s="58">
        <f t="shared" si="604"/>
        <v>117.68200000000002</v>
      </c>
      <c r="AD1160" s="58"/>
      <c r="AE1160" s="58"/>
    </row>
    <row r="1161" spans="2:31" x14ac:dyDescent="0.3">
      <c r="B1161" s="57" t="s">
        <v>12</v>
      </c>
      <c r="C1161" s="57"/>
      <c r="D1161" s="57"/>
      <c r="E1161" s="169">
        <v>0</v>
      </c>
      <c r="F1161" s="172">
        <v>0</v>
      </c>
      <c r="G1161" s="169">
        <v>0</v>
      </c>
      <c r="H1161" s="172">
        <v>0</v>
      </c>
      <c r="I1161" s="169">
        <v>0</v>
      </c>
      <c r="J1161" s="172">
        <v>0</v>
      </c>
      <c r="K1161" s="169">
        <v>0</v>
      </c>
      <c r="L1161" s="172">
        <v>0</v>
      </c>
      <c r="M1161" s="169">
        <v>0</v>
      </c>
      <c r="N1161" s="172">
        <v>0</v>
      </c>
      <c r="O1161" s="169">
        <v>0</v>
      </c>
      <c r="P1161" s="172">
        <v>0</v>
      </c>
      <c r="Q1161" s="169">
        <v>0</v>
      </c>
      <c r="R1161" s="172">
        <v>0</v>
      </c>
      <c r="S1161" s="169">
        <v>5.3871666666666682</v>
      </c>
      <c r="T1161" s="172">
        <v>17.936500000000002</v>
      </c>
      <c r="U1161" s="169">
        <v>31.890666666666672</v>
      </c>
      <c r="V1161" s="172">
        <v>47.794833333333358</v>
      </c>
      <c r="W1161" s="169">
        <v>14.150499999999996</v>
      </c>
      <c r="X1161" s="172">
        <v>0</v>
      </c>
      <c r="Y1161" s="169">
        <v>0</v>
      </c>
      <c r="Z1161" s="172">
        <v>0</v>
      </c>
      <c r="AA1161" s="169">
        <v>0</v>
      </c>
      <c r="AB1161" s="172">
        <v>0</v>
      </c>
      <c r="AC1161" s="58">
        <f t="shared" si="604"/>
        <v>117.15966666666669</v>
      </c>
      <c r="AD1161" s="58"/>
      <c r="AE1161" s="58"/>
    </row>
    <row r="1162" spans="2:31" x14ac:dyDescent="0.3">
      <c r="B1162" s="57" t="s">
        <v>13</v>
      </c>
      <c r="C1162" s="57"/>
      <c r="D1162" s="57"/>
      <c r="E1162" s="169">
        <v>0</v>
      </c>
      <c r="F1162" s="172">
        <v>0</v>
      </c>
      <c r="G1162" s="169">
        <v>0</v>
      </c>
      <c r="H1162" s="172">
        <v>0</v>
      </c>
      <c r="I1162" s="169">
        <v>0</v>
      </c>
      <c r="J1162" s="172">
        <v>0</v>
      </c>
      <c r="K1162" s="169">
        <v>0</v>
      </c>
      <c r="L1162" s="172">
        <v>0</v>
      </c>
      <c r="M1162" s="169">
        <v>0</v>
      </c>
      <c r="N1162" s="172">
        <v>0</v>
      </c>
      <c r="O1162" s="169">
        <v>0</v>
      </c>
      <c r="P1162" s="172">
        <v>0</v>
      </c>
      <c r="Q1162" s="169">
        <v>0</v>
      </c>
      <c r="R1162" s="172">
        <v>0</v>
      </c>
      <c r="S1162" s="169">
        <v>22.856666666666669</v>
      </c>
      <c r="T1162" s="172">
        <v>36.734833333333313</v>
      </c>
      <c r="U1162" s="169">
        <v>57.891999999999982</v>
      </c>
      <c r="V1162" s="172">
        <v>76.401499999999999</v>
      </c>
      <c r="W1162" s="169">
        <v>23.355666666666668</v>
      </c>
      <c r="X1162" s="172">
        <v>0</v>
      </c>
      <c r="Y1162" s="169">
        <v>0</v>
      </c>
      <c r="Z1162" s="172">
        <v>0</v>
      </c>
      <c r="AA1162" s="169">
        <v>0</v>
      </c>
      <c r="AB1162" s="172">
        <v>0</v>
      </c>
      <c r="AC1162" s="58">
        <f t="shared" si="604"/>
        <v>217.24066666666664</v>
      </c>
      <c r="AD1162" s="58"/>
      <c r="AE1162" s="58"/>
    </row>
    <row r="1163" spans="2:31" x14ac:dyDescent="0.3">
      <c r="B1163" s="57" t="s">
        <v>14</v>
      </c>
      <c r="C1163" s="57"/>
      <c r="D1163" s="57"/>
      <c r="E1163" s="169">
        <v>0</v>
      </c>
      <c r="F1163" s="172">
        <v>0</v>
      </c>
      <c r="G1163" s="169">
        <v>0</v>
      </c>
      <c r="H1163" s="172">
        <v>0</v>
      </c>
      <c r="I1163" s="169">
        <v>0</v>
      </c>
      <c r="J1163" s="172">
        <v>0</v>
      </c>
      <c r="K1163" s="169">
        <v>0</v>
      </c>
      <c r="L1163" s="172">
        <v>0</v>
      </c>
      <c r="M1163" s="169">
        <v>0</v>
      </c>
      <c r="N1163" s="172">
        <v>0</v>
      </c>
      <c r="O1163" s="169">
        <v>0</v>
      </c>
      <c r="P1163" s="172">
        <v>0</v>
      </c>
      <c r="Q1163" s="169">
        <v>0</v>
      </c>
      <c r="R1163" s="172">
        <v>0</v>
      </c>
      <c r="S1163" s="169">
        <v>2.1299999999999981</v>
      </c>
      <c r="T1163" s="172">
        <v>2.1299999999999981</v>
      </c>
      <c r="U1163" s="169">
        <v>2.1299999999999981</v>
      </c>
      <c r="V1163" s="172">
        <v>2.1299999999999981</v>
      </c>
      <c r="W1163" s="169">
        <v>0.69899999999999973</v>
      </c>
      <c r="X1163" s="172">
        <v>0</v>
      </c>
      <c r="Y1163" s="169">
        <v>0</v>
      </c>
      <c r="Z1163" s="172">
        <v>0</v>
      </c>
      <c r="AA1163" s="169">
        <v>0</v>
      </c>
      <c r="AB1163" s="172">
        <v>0</v>
      </c>
      <c r="AC1163" s="58">
        <f t="shared" si="604"/>
        <v>9.2189999999999923</v>
      </c>
      <c r="AD1163" s="58"/>
      <c r="AE1163" s="58"/>
    </row>
    <row r="1164" spans="2:31" x14ac:dyDescent="0.3">
      <c r="B1164" s="57" t="s">
        <v>15</v>
      </c>
      <c r="C1164" s="57"/>
      <c r="D1164" s="57"/>
      <c r="E1164" s="169">
        <v>0</v>
      </c>
      <c r="F1164" s="172">
        <v>0</v>
      </c>
      <c r="G1164" s="169">
        <v>0</v>
      </c>
      <c r="H1164" s="172">
        <v>0</v>
      </c>
      <c r="I1164" s="169">
        <v>0</v>
      </c>
      <c r="J1164" s="172">
        <v>0</v>
      </c>
      <c r="K1164" s="169">
        <v>0</v>
      </c>
      <c r="L1164" s="172">
        <v>0</v>
      </c>
      <c r="M1164" s="169">
        <v>0</v>
      </c>
      <c r="N1164" s="172">
        <v>0</v>
      </c>
      <c r="O1164" s="169">
        <v>0</v>
      </c>
      <c r="P1164" s="172">
        <v>0</v>
      </c>
      <c r="Q1164" s="169">
        <v>0</v>
      </c>
      <c r="R1164" s="172">
        <v>0</v>
      </c>
      <c r="S1164" s="169">
        <v>0</v>
      </c>
      <c r="T1164" s="172">
        <v>0</v>
      </c>
      <c r="U1164" s="169">
        <v>0</v>
      </c>
      <c r="V1164" s="172">
        <v>2.2796666666666652</v>
      </c>
      <c r="W1164" s="169">
        <v>3.2536666666666658</v>
      </c>
      <c r="X1164" s="172">
        <v>0</v>
      </c>
      <c r="Y1164" s="169">
        <v>0</v>
      </c>
      <c r="Z1164" s="172">
        <v>0</v>
      </c>
      <c r="AA1164" s="169">
        <v>0</v>
      </c>
      <c r="AB1164" s="172">
        <v>0</v>
      </c>
      <c r="AC1164" s="58">
        <f t="shared" si="604"/>
        <v>5.5333333333333314</v>
      </c>
      <c r="AD1164" s="58"/>
      <c r="AE1164" s="58"/>
    </row>
    <row r="1165" spans="2:31" x14ac:dyDescent="0.3">
      <c r="B1165" s="57" t="s">
        <v>16</v>
      </c>
      <c r="C1165" s="57"/>
      <c r="D1165" s="57"/>
      <c r="E1165" s="169">
        <v>0</v>
      </c>
      <c r="F1165" s="172">
        <v>0</v>
      </c>
      <c r="G1165" s="169">
        <v>0</v>
      </c>
      <c r="H1165" s="172">
        <v>0</v>
      </c>
      <c r="I1165" s="169">
        <v>0</v>
      </c>
      <c r="J1165" s="172">
        <v>0</v>
      </c>
      <c r="K1165" s="169">
        <v>0</v>
      </c>
      <c r="L1165" s="172">
        <v>0</v>
      </c>
      <c r="M1165" s="169">
        <v>0</v>
      </c>
      <c r="N1165" s="172">
        <v>0</v>
      </c>
      <c r="O1165" s="169">
        <v>0</v>
      </c>
      <c r="P1165" s="172">
        <v>0</v>
      </c>
      <c r="Q1165" s="169">
        <v>0</v>
      </c>
      <c r="R1165" s="172">
        <v>0</v>
      </c>
      <c r="S1165" s="169">
        <v>0</v>
      </c>
      <c r="T1165" s="172">
        <v>0</v>
      </c>
      <c r="U1165" s="169">
        <v>0</v>
      </c>
      <c r="V1165" s="172">
        <v>0</v>
      </c>
      <c r="W1165" s="169">
        <v>0</v>
      </c>
      <c r="X1165" s="172">
        <v>0</v>
      </c>
      <c r="Y1165" s="169">
        <v>0</v>
      </c>
      <c r="Z1165" s="172">
        <v>0</v>
      </c>
      <c r="AA1165" s="169">
        <v>0</v>
      </c>
      <c r="AB1165" s="172">
        <v>0</v>
      </c>
      <c r="AC1165" s="58">
        <f t="shared" si="604"/>
        <v>0</v>
      </c>
      <c r="AD1165" s="58"/>
      <c r="AE1165" s="58"/>
    </row>
    <row r="1166" spans="2:31" x14ac:dyDescent="0.3">
      <c r="B1166" s="57" t="s">
        <v>17</v>
      </c>
      <c r="C1166" s="57"/>
      <c r="D1166" s="57"/>
      <c r="E1166" s="169">
        <v>0</v>
      </c>
      <c r="F1166" s="172">
        <v>0</v>
      </c>
      <c r="G1166" s="169">
        <v>0</v>
      </c>
      <c r="H1166" s="172">
        <v>0</v>
      </c>
      <c r="I1166" s="169">
        <v>0</v>
      </c>
      <c r="J1166" s="172">
        <v>0</v>
      </c>
      <c r="K1166" s="169">
        <v>0</v>
      </c>
      <c r="L1166" s="172">
        <v>0</v>
      </c>
      <c r="M1166" s="169">
        <v>0</v>
      </c>
      <c r="N1166" s="172">
        <v>0</v>
      </c>
      <c r="O1166" s="169">
        <v>0</v>
      </c>
      <c r="P1166" s="172">
        <v>0</v>
      </c>
      <c r="Q1166" s="169">
        <v>0</v>
      </c>
      <c r="R1166" s="172">
        <v>0</v>
      </c>
      <c r="S1166" s="169">
        <v>0</v>
      </c>
      <c r="T1166" s="172">
        <v>0</v>
      </c>
      <c r="U1166" s="169">
        <v>0</v>
      </c>
      <c r="V1166" s="172">
        <v>10.682333333333338</v>
      </c>
      <c r="W1166" s="169">
        <v>6.1671666666666658</v>
      </c>
      <c r="X1166" s="172">
        <v>0</v>
      </c>
      <c r="Y1166" s="169">
        <v>0</v>
      </c>
      <c r="Z1166" s="172">
        <v>0</v>
      </c>
      <c r="AA1166" s="169">
        <v>0</v>
      </c>
      <c r="AB1166" s="172">
        <v>0</v>
      </c>
      <c r="AC1166" s="58">
        <f t="shared" si="604"/>
        <v>16.849500000000003</v>
      </c>
      <c r="AD1166" s="58"/>
      <c r="AE1166" s="58"/>
    </row>
    <row r="1167" spans="2:31" x14ac:dyDescent="0.3">
      <c r="B1167" s="57" t="s">
        <v>18</v>
      </c>
      <c r="C1167" s="57"/>
      <c r="D1167" s="57"/>
      <c r="E1167" s="169">
        <v>0</v>
      </c>
      <c r="F1167" s="172">
        <v>0</v>
      </c>
      <c r="G1167" s="169">
        <v>0</v>
      </c>
      <c r="H1167" s="172">
        <v>0</v>
      </c>
      <c r="I1167" s="169">
        <v>0</v>
      </c>
      <c r="J1167" s="172">
        <v>0</v>
      </c>
      <c r="K1167" s="169">
        <v>0</v>
      </c>
      <c r="L1167" s="172">
        <v>0</v>
      </c>
      <c r="M1167" s="169">
        <v>0</v>
      </c>
      <c r="N1167" s="172">
        <v>0</v>
      </c>
      <c r="O1167" s="169">
        <v>0</v>
      </c>
      <c r="P1167" s="172">
        <v>0</v>
      </c>
      <c r="Q1167" s="169">
        <v>0</v>
      </c>
      <c r="R1167" s="172">
        <v>0</v>
      </c>
      <c r="S1167" s="169">
        <v>0</v>
      </c>
      <c r="T1167" s="172">
        <v>0</v>
      </c>
      <c r="U1167" s="169">
        <v>0</v>
      </c>
      <c r="V1167" s="172">
        <v>0</v>
      </c>
      <c r="W1167" s="169">
        <v>0</v>
      </c>
      <c r="X1167" s="172">
        <v>0</v>
      </c>
      <c r="Y1167" s="169">
        <v>0</v>
      </c>
      <c r="Z1167" s="172">
        <v>0</v>
      </c>
      <c r="AA1167" s="169">
        <v>0</v>
      </c>
      <c r="AB1167" s="172">
        <v>0</v>
      </c>
      <c r="AC1167" s="58">
        <f t="shared" si="604"/>
        <v>0</v>
      </c>
      <c r="AD1167" s="58"/>
      <c r="AE1167" s="58"/>
    </row>
    <row r="1168" spans="2:31" x14ac:dyDescent="0.3">
      <c r="B1168" s="57" t="s">
        <v>19</v>
      </c>
      <c r="C1168" s="57"/>
      <c r="D1168" s="57"/>
      <c r="E1168" s="169">
        <v>0</v>
      </c>
      <c r="F1168" s="172">
        <v>0</v>
      </c>
      <c r="G1168" s="169">
        <v>0</v>
      </c>
      <c r="H1168" s="172">
        <v>0</v>
      </c>
      <c r="I1168" s="169">
        <v>0</v>
      </c>
      <c r="J1168" s="172">
        <v>0</v>
      </c>
      <c r="K1168" s="169">
        <v>0</v>
      </c>
      <c r="L1168" s="172">
        <v>0</v>
      </c>
      <c r="M1168" s="169">
        <v>0</v>
      </c>
      <c r="N1168" s="172">
        <v>0</v>
      </c>
      <c r="O1168" s="169">
        <v>0</v>
      </c>
      <c r="P1168" s="172">
        <v>0</v>
      </c>
      <c r="Q1168" s="169">
        <v>0</v>
      </c>
      <c r="R1168" s="172">
        <v>0</v>
      </c>
      <c r="S1168" s="169">
        <v>0</v>
      </c>
      <c r="T1168" s="172">
        <v>0</v>
      </c>
      <c r="U1168" s="169">
        <v>0</v>
      </c>
      <c r="V1168" s="172">
        <v>0</v>
      </c>
      <c r="W1168" s="169">
        <v>1.5501666666666662</v>
      </c>
      <c r="X1168" s="172">
        <v>0</v>
      </c>
      <c r="Y1168" s="169">
        <v>0</v>
      </c>
      <c r="Z1168" s="172">
        <v>0</v>
      </c>
      <c r="AA1168" s="169">
        <v>0</v>
      </c>
      <c r="AB1168" s="172">
        <v>0</v>
      </c>
      <c r="AC1168" s="58">
        <f t="shared" si="604"/>
        <v>1.5501666666666662</v>
      </c>
      <c r="AD1168" s="58"/>
      <c r="AE1168" s="58"/>
    </row>
    <row r="1169" spans="2:31" x14ac:dyDescent="0.3">
      <c r="B1169" s="57" t="s">
        <v>20</v>
      </c>
      <c r="C1169" s="57"/>
      <c r="D1169" s="57"/>
      <c r="E1169" s="169">
        <v>0</v>
      </c>
      <c r="F1169" s="172">
        <v>0</v>
      </c>
      <c r="G1169" s="169">
        <v>0</v>
      </c>
      <c r="H1169" s="172">
        <v>0</v>
      </c>
      <c r="I1169" s="169">
        <v>0</v>
      </c>
      <c r="J1169" s="172">
        <v>0</v>
      </c>
      <c r="K1169" s="169">
        <v>0</v>
      </c>
      <c r="L1169" s="172">
        <v>0</v>
      </c>
      <c r="M1169" s="169">
        <v>0</v>
      </c>
      <c r="N1169" s="172">
        <v>0</v>
      </c>
      <c r="O1169" s="169">
        <v>0</v>
      </c>
      <c r="P1169" s="172">
        <v>0</v>
      </c>
      <c r="Q1169" s="169">
        <v>0</v>
      </c>
      <c r="R1169" s="172">
        <v>0</v>
      </c>
      <c r="S1169" s="169">
        <v>0</v>
      </c>
      <c r="T1169" s="172">
        <v>0</v>
      </c>
      <c r="U1169" s="169">
        <v>0</v>
      </c>
      <c r="V1169" s="172">
        <v>0</v>
      </c>
      <c r="W1169" s="169">
        <v>0</v>
      </c>
      <c r="X1169" s="172">
        <v>0</v>
      </c>
      <c r="Y1169" s="169">
        <v>0</v>
      </c>
      <c r="Z1169" s="172">
        <v>0</v>
      </c>
      <c r="AA1169" s="169">
        <v>0</v>
      </c>
      <c r="AB1169" s="172">
        <v>0</v>
      </c>
      <c r="AC1169" s="58">
        <f t="shared" si="604"/>
        <v>0</v>
      </c>
      <c r="AD1169" s="58"/>
      <c r="AE1169" s="58"/>
    </row>
    <row r="1170" spans="2:31" x14ac:dyDescent="0.3">
      <c r="B1170" s="57" t="s">
        <v>21</v>
      </c>
      <c r="C1170" s="57"/>
      <c r="D1170" s="57"/>
      <c r="E1170" s="169">
        <v>0</v>
      </c>
      <c r="F1170" s="172">
        <v>0</v>
      </c>
      <c r="G1170" s="169">
        <v>0</v>
      </c>
      <c r="H1170" s="172">
        <v>0</v>
      </c>
      <c r="I1170" s="169">
        <v>0</v>
      </c>
      <c r="J1170" s="172">
        <v>0</v>
      </c>
      <c r="K1170" s="169">
        <v>0</v>
      </c>
      <c r="L1170" s="172">
        <v>0</v>
      </c>
      <c r="M1170" s="169">
        <v>0</v>
      </c>
      <c r="N1170" s="172">
        <v>0</v>
      </c>
      <c r="O1170" s="169">
        <v>0</v>
      </c>
      <c r="P1170" s="172">
        <v>0</v>
      </c>
      <c r="Q1170" s="169">
        <v>0</v>
      </c>
      <c r="R1170" s="172">
        <v>0</v>
      </c>
      <c r="S1170" s="169">
        <v>0</v>
      </c>
      <c r="T1170" s="172">
        <v>0</v>
      </c>
      <c r="U1170" s="169">
        <v>0</v>
      </c>
      <c r="V1170" s="172">
        <v>0</v>
      </c>
      <c r="W1170" s="169">
        <v>0</v>
      </c>
      <c r="X1170" s="172">
        <v>0</v>
      </c>
      <c r="Y1170" s="169">
        <v>0</v>
      </c>
      <c r="Z1170" s="172">
        <v>0</v>
      </c>
      <c r="AA1170" s="169">
        <v>0</v>
      </c>
      <c r="AB1170" s="172">
        <v>0</v>
      </c>
      <c r="AC1170" s="58">
        <f t="shared" si="604"/>
        <v>0</v>
      </c>
      <c r="AD1170" s="58"/>
      <c r="AE1170" s="58"/>
    </row>
    <row r="1171" spans="2:31" x14ac:dyDescent="0.3">
      <c r="B1171" s="57" t="s">
        <v>22</v>
      </c>
      <c r="C1171" s="57"/>
      <c r="D1171" s="57"/>
      <c r="E1171" s="169">
        <v>0</v>
      </c>
      <c r="F1171" s="172">
        <v>0</v>
      </c>
      <c r="G1171" s="169">
        <v>0</v>
      </c>
      <c r="H1171" s="172">
        <v>0</v>
      </c>
      <c r="I1171" s="169">
        <v>0</v>
      </c>
      <c r="J1171" s="172">
        <v>0</v>
      </c>
      <c r="K1171" s="169">
        <v>0</v>
      </c>
      <c r="L1171" s="172">
        <v>0</v>
      </c>
      <c r="M1171" s="169">
        <v>0</v>
      </c>
      <c r="N1171" s="172">
        <v>0</v>
      </c>
      <c r="O1171" s="169">
        <v>0</v>
      </c>
      <c r="P1171" s="172">
        <v>0</v>
      </c>
      <c r="Q1171" s="169">
        <v>0</v>
      </c>
      <c r="R1171" s="172">
        <v>0</v>
      </c>
      <c r="S1171" s="169">
        <v>0</v>
      </c>
      <c r="T1171" s="172">
        <v>0</v>
      </c>
      <c r="U1171" s="169">
        <v>0</v>
      </c>
      <c r="V1171" s="172">
        <v>0</v>
      </c>
      <c r="W1171" s="169">
        <v>0</v>
      </c>
      <c r="X1171" s="172">
        <v>0</v>
      </c>
      <c r="Y1171" s="169">
        <v>0</v>
      </c>
      <c r="Z1171" s="172">
        <v>0</v>
      </c>
      <c r="AA1171" s="169">
        <v>0</v>
      </c>
      <c r="AB1171" s="172">
        <v>0</v>
      </c>
      <c r="AC1171" s="58">
        <f t="shared" si="604"/>
        <v>0</v>
      </c>
      <c r="AD1171" s="58"/>
      <c r="AE1171" s="58"/>
    </row>
    <row r="1172" spans="2:31" x14ac:dyDescent="0.3">
      <c r="B1172" s="57" t="s">
        <v>23</v>
      </c>
      <c r="C1172" s="57"/>
      <c r="D1172" s="57"/>
      <c r="E1172" s="169">
        <v>0</v>
      </c>
      <c r="F1172" s="172">
        <v>0</v>
      </c>
      <c r="G1172" s="169">
        <v>0</v>
      </c>
      <c r="H1172" s="172">
        <v>0</v>
      </c>
      <c r="I1172" s="169">
        <v>0</v>
      </c>
      <c r="J1172" s="172">
        <v>0</v>
      </c>
      <c r="K1172" s="169">
        <v>0</v>
      </c>
      <c r="L1172" s="172">
        <v>0</v>
      </c>
      <c r="M1172" s="169">
        <v>0</v>
      </c>
      <c r="N1172" s="172">
        <v>0</v>
      </c>
      <c r="O1172" s="169">
        <v>0</v>
      </c>
      <c r="P1172" s="172">
        <v>0</v>
      </c>
      <c r="Q1172" s="169">
        <v>0</v>
      </c>
      <c r="R1172" s="172">
        <v>0</v>
      </c>
      <c r="S1172" s="169">
        <v>0</v>
      </c>
      <c r="T1172" s="172">
        <v>0</v>
      </c>
      <c r="U1172" s="169">
        <v>0</v>
      </c>
      <c r="V1172" s="172">
        <v>3.3553333333333337</v>
      </c>
      <c r="W1172" s="169">
        <v>2.9269999999999996</v>
      </c>
      <c r="X1172" s="172">
        <v>0</v>
      </c>
      <c r="Y1172" s="169">
        <v>0</v>
      </c>
      <c r="Z1172" s="172">
        <v>0</v>
      </c>
      <c r="AA1172" s="169">
        <v>0</v>
      </c>
      <c r="AB1172" s="172">
        <v>0</v>
      </c>
      <c r="AC1172" s="58">
        <f t="shared" si="604"/>
        <v>6.2823333333333338</v>
      </c>
      <c r="AD1172" s="58"/>
      <c r="AE1172" s="58"/>
    </row>
    <row r="1173" spans="2:31" x14ac:dyDescent="0.3">
      <c r="B1173" s="57" t="s">
        <v>24</v>
      </c>
      <c r="C1173" s="57"/>
      <c r="D1173" s="57"/>
      <c r="E1173" s="169">
        <v>0</v>
      </c>
      <c r="F1173" s="172">
        <v>0</v>
      </c>
      <c r="G1173" s="169">
        <v>0</v>
      </c>
      <c r="H1173" s="172">
        <v>0</v>
      </c>
      <c r="I1173" s="169">
        <v>0</v>
      </c>
      <c r="J1173" s="172">
        <v>0</v>
      </c>
      <c r="K1173" s="169">
        <v>0</v>
      </c>
      <c r="L1173" s="172">
        <v>0</v>
      </c>
      <c r="M1173" s="169">
        <v>0</v>
      </c>
      <c r="N1173" s="172">
        <v>0</v>
      </c>
      <c r="O1173" s="169">
        <v>0</v>
      </c>
      <c r="P1173" s="172">
        <v>0</v>
      </c>
      <c r="Q1173" s="169">
        <v>0</v>
      </c>
      <c r="R1173" s="172">
        <v>0</v>
      </c>
      <c r="S1173" s="169">
        <v>0</v>
      </c>
      <c r="T1173" s="172">
        <v>0</v>
      </c>
      <c r="U1173" s="169">
        <v>0</v>
      </c>
      <c r="V1173" s="172">
        <v>7.833333333333333</v>
      </c>
      <c r="W1173" s="169">
        <v>3.8400000000000012</v>
      </c>
      <c r="X1173" s="172">
        <v>0</v>
      </c>
      <c r="Y1173" s="169">
        <v>0</v>
      </c>
      <c r="Z1173" s="172">
        <v>0</v>
      </c>
      <c r="AA1173" s="169">
        <v>0</v>
      </c>
      <c r="AB1173" s="172">
        <v>0</v>
      </c>
      <c r="AC1173" s="58">
        <f t="shared" si="604"/>
        <v>11.673333333333334</v>
      </c>
      <c r="AD1173" s="58"/>
      <c r="AE1173" s="58"/>
    </row>
    <row r="1174" spans="2:31" x14ac:dyDescent="0.3">
      <c r="B1174" s="57" t="s">
        <v>25</v>
      </c>
      <c r="C1174" s="57"/>
      <c r="D1174" s="57"/>
      <c r="E1174" s="169">
        <v>0</v>
      </c>
      <c r="F1174" s="172">
        <v>0</v>
      </c>
      <c r="G1174" s="169">
        <v>0</v>
      </c>
      <c r="H1174" s="172">
        <v>0</v>
      </c>
      <c r="I1174" s="169">
        <v>0</v>
      </c>
      <c r="J1174" s="172">
        <v>0</v>
      </c>
      <c r="K1174" s="169">
        <v>0</v>
      </c>
      <c r="L1174" s="172">
        <v>0</v>
      </c>
      <c r="M1174" s="169">
        <v>0</v>
      </c>
      <c r="N1174" s="172">
        <v>0</v>
      </c>
      <c r="O1174" s="169">
        <v>0</v>
      </c>
      <c r="P1174" s="172">
        <v>0</v>
      </c>
      <c r="Q1174" s="169">
        <v>0</v>
      </c>
      <c r="R1174" s="172">
        <v>0</v>
      </c>
      <c r="S1174" s="169">
        <v>0</v>
      </c>
      <c r="T1174" s="172">
        <v>0</v>
      </c>
      <c r="U1174" s="169">
        <v>0</v>
      </c>
      <c r="V1174" s="172">
        <v>0.26466666666666666</v>
      </c>
      <c r="W1174" s="169">
        <v>0.45200000000000012</v>
      </c>
      <c r="X1174" s="172">
        <v>0</v>
      </c>
      <c r="Y1174" s="169">
        <v>0</v>
      </c>
      <c r="Z1174" s="172">
        <v>0</v>
      </c>
      <c r="AA1174" s="169">
        <v>0</v>
      </c>
      <c r="AB1174" s="172">
        <v>0</v>
      </c>
      <c r="AC1174" s="58">
        <f t="shared" si="604"/>
        <v>0.71666666666666679</v>
      </c>
      <c r="AD1174" s="58"/>
      <c r="AE1174" s="58"/>
    </row>
    <row r="1175" spans="2:31" x14ac:dyDescent="0.3">
      <c r="B1175" s="57" t="s">
        <v>26</v>
      </c>
      <c r="C1175" s="57"/>
      <c r="D1175" s="57"/>
      <c r="E1175" s="169">
        <v>0</v>
      </c>
      <c r="F1175" s="172">
        <v>0</v>
      </c>
      <c r="G1175" s="169">
        <v>0</v>
      </c>
      <c r="H1175" s="172">
        <v>0</v>
      </c>
      <c r="I1175" s="169">
        <v>0</v>
      </c>
      <c r="J1175" s="172">
        <v>0</v>
      </c>
      <c r="K1175" s="169">
        <v>0</v>
      </c>
      <c r="L1175" s="172">
        <v>0</v>
      </c>
      <c r="M1175" s="169">
        <v>0</v>
      </c>
      <c r="N1175" s="172">
        <v>0</v>
      </c>
      <c r="O1175" s="169">
        <v>0</v>
      </c>
      <c r="P1175" s="172">
        <v>0</v>
      </c>
      <c r="Q1175" s="169">
        <v>0</v>
      </c>
      <c r="R1175" s="172">
        <v>0</v>
      </c>
      <c r="S1175" s="169">
        <v>0</v>
      </c>
      <c r="T1175" s="172">
        <v>0</v>
      </c>
      <c r="U1175" s="169">
        <v>0</v>
      </c>
      <c r="V1175" s="172">
        <v>0</v>
      </c>
      <c r="W1175" s="169">
        <v>0</v>
      </c>
      <c r="X1175" s="172">
        <v>0</v>
      </c>
      <c r="Y1175" s="169">
        <v>0</v>
      </c>
      <c r="Z1175" s="172">
        <v>0</v>
      </c>
      <c r="AA1175" s="169">
        <v>0</v>
      </c>
      <c r="AB1175" s="172">
        <v>0</v>
      </c>
      <c r="AC1175" s="58">
        <f t="shared" si="604"/>
        <v>0</v>
      </c>
      <c r="AD1175" s="58"/>
      <c r="AE1175" s="58"/>
    </row>
    <row r="1176" spans="2:31" x14ac:dyDescent="0.3">
      <c r="B1176" s="57" t="s">
        <v>27</v>
      </c>
      <c r="C1176" s="57"/>
      <c r="D1176" s="57"/>
      <c r="E1176" s="169">
        <v>0</v>
      </c>
      <c r="F1176" s="172">
        <v>0</v>
      </c>
      <c r="G1176" s="169">
        <v>0</v>
      </c>
      <c r="H1176" s="172">
        <v>0</v>
      </c>
      <c r="I1176" s="169">
        <v>0</v>
      </c>
      <c r="J1176" s="172">
        <v>0</v>
      </c>
      <c r="K1176" s="169">
        <v>0</v>
      </c>
      <c r="L1176" s="172">
        <v>0</v>
      </c>
      <c r="M1176" s="169">
        <v>0</v>
      </c>
      <c r="N1176" s="172">
        <v>0</v>
      </c>
      <c r="O1176" s="169">
        <v>0</v>
      </c>
      <c r="P1176" s="172">
        <v>0</v>
      </c>
      <c r="Q1176" s="169">
        <v>0</v>
      </c>
      <c r="R1176" s="172">
        <v>0</v>
      </c>
      <c r="S1176" s="169">
        <v>0</v>
      </c>
      <c r="T1176" s="172">
        <v>0</v>
      </c>
      <c r="U1176" s="169">
        <v>0</v>
      </c>
      <c r="V1176" s="172">
        <v>1.5660000000000003</v>
      </c>
      <c r="W1176" s="169">
        <v>1.7373333333333334</v>
      </c>
      <c r="X1176" s="172">
        <v>0</v>
      </c>
      <c r="Y1176" s="169">
        <v>0</v>
      </c>
      <c r="Z1176" s="172">
        <v>0</v>
      </c>
      <c r="AA1176" s="169">
        <v>0</v>
      </c>
      <c r="AB1176" s="172">
        <v>0</v>
      </c>
      <c r="AC1176" s="58">
        <f t="shared" si="604"/>
        <v>3.3033333333333337</v>
      </c>
      <c r="AD1176" s="58"/>
      <c r="AE1176" s="58"/>
    </row>
    <row r="1177" spans="2:31" x14ac:dyDescent="0.3">
      <c r="B1177" s="57" t="s">
        <v>28</v>
      </c>
      <c r="C1177" s="57"/>
      <c r="D1177" s="57"/>
      <c r="E1177" s="169">
        <v>0</v>
      </c>
      <c r="F1177" s="172">
        <v>0</v>
      </c>
      <c r="G1177" s="169">
        <v>0</v>
      </c>
      <c r="H1177" s="172">
        <v>0</v>
      </c>
      <c r="I1177" s="169">
        <v>0</v>
      </c>
      <c r="J1177" s="172">
        <v>0</v>
      </c>
      <c r="K1177" s="169">
        <v>0</v>
      </c>
      <c r="L1177" s="172">
        <v>0</v>
      </c>
      <c r="M1177" s="169">
        <v>0</v>
      </c>
      <c r="N1177" s="172">
        <v>0</v>
      </c>
      <c r="O1177" s="169">
        <v>0</v>
      </c>
      <c r="P1177" s="172">
        <v>0</v>
      </c>
      <c r="Q1177" s="169">
        <v>0</v>
      </c>
      <c r="R1177" s="172">
        <v>0</v>
      </c>
      <c r="S1177" s="169">
        <v>0</v>
      </c>
      <c r="T1177" s="172">
        <v>0</v>
      </c>
      <c r="U1177" s="169">
        <v>0</v>
      </c>
      <c r="V1177" s="172">
        <v>2.3368333333333333</v>
      </c>
      <c r="W1177" s="169">
        <v>2.419</v>
      </c>
      <c r="X1177" s="172">
        <v>0</v>
      </c>
      <c r="Y1177" s="169">
        <v>0</v>
      </c>
      <c r="Z1177" s="172">
        <v>0</v>
      </c>
      <c r="AA1177" s="169">
        <v>0</v>
      </c>
      <c r="AB1177" s="172">
        <v>0</v>
      </c>
      <c r="AC1177" s="58">
        <f t="shared" si="604"/>
        <v>4.7558333333333334</v>
      </c>
      <c r="AD1177" s="58"/>
      <c r="AE1177" s="58"/>
    </row>
    <row r="1178" spans="2:31" x14ac:dyDescent="0.3">
      <c r="B1178" s="57" t="s">
        <v>98</v>
      </c>
      <c r="C1178" s="57"/>
      <c r="D1178" s="57"/>
      <c r="E1178" s="169">
        <v>0</v>
      </c>
      <c r="F1178" s="172">
        <v>0</v>
      </c>
      <c r="G1178" s="169">
        <v>0</v>
      </c>
      <c r="H1178" s="172">
        <v>0</v>
      </c>
      <c r="I1178" s="169">
        <v>0</v>
      </c>
      <c r="J1178" s="172">
        <v>0</v>
      </c>
      <c r="K1178" s="169">
        <v>0</v>
      </c>
      <c r="L1178" s="172">
        <v>0</v>
      </c>
      <c r="M1178" s="169">
        <v>0</v>
      </c>
      <c r="N1178" s="172">
        <v>0</v>
      </c>
      <c r="O1178" s="169">
        <v>0</v>
      </c>
      <c r="P1178" s="172">
        <v>0</v>
      </c>
      <c r="Q1178" s="169">
        <v>0</v>
      </c>
      <c r="R1178" s="172">
        <v>0</v>
      </c>
      <c r="S1178" s="169">
        <v>0</v>
      </c>
      <c r="T1178" s="172">
        <v>0</v>
      </c>
      <c r="U1178" s="169">
        <v>0</v>
      </c>
      <c r="V1178" s="172">
        <v>0.12783333333333327</v>
      </c>
      <c r="W1178" s="169">
        <v>1.8759999999999997</v>
      </c>
      <c r="X1178" s="172">
        <v>0</v>
      </c>
      <c r="Y1178" s="169">
        <v>0</v>
      </c>
      <c r="Z1178" s="172">
        <v>0</v>
      </c>
      <c r="AA1178" s="169">
        <v>0</v>
      </c>
      <c r="AB1178" s="172">
        <v>0</v>
      </c>
      <c r="AC1178" s="58">
        <f t="shared" si="604"/>
        <v>2.0038333333333331</v>
      </c>
      <c r="AD1178" s="58"/>
      <c r="AE1178" s="58"/>
    </row>
    <row r="1179" spans="2:31" x14ac:dyDescent="0.3">
      <c r="B1179" s="57" t="s">
        <v>29</v>
      </c>
      <c r="C1179" s="57"/>
      <c r="D1179" s="57"/>
      <c r="E1179" s="169">
        <v>0</v>
      </c>
      <c r="F1179" s="172">
        <v>0</v>
      </c>
      <c r="G1179" s="169">
        <v>0</v>
      </c>
      <c r="H1179" s="172">
        <v>0</v>
      </c>
      <c r="I1179" s="169">
        <v>0</v>
      </c>
      <c r="J1179" s="172">
        <v>0</v>
      </c>
      <c r="K1179" s="169">
        <v>0</v>
      </c>
      <c r="L1179" s="172">
        <v>0</v>
      </c>
      <c r="M1179" s="169">
        <v>0</v>
      </c>
      <c r="N1179" s="172">
        <v>0</v>
      </c>
      <c r="O1179" s="169">
        <v>0</v>
      </c>
      <c r="P1179" s="172">
        <v>0</v>
      </c>
      <c r="Q1179" s="169">
        <v>0</v>
      </c>
      <c r="R1179" s="172">
        <v>0</v>
      </c>
      <c r="S1179" s="169">
        <v>0</v>
      </c>
      <c r="T1179" s="172">
        <v>0</v>
      </c>
      <c r="U1179" s="169">
        <v>0</v>
      </c>
      <c r="V1179" s="172">
        <v>2.1666666666666648E-3</v>
      </c>
      <c r="W1179" s="169">
        <v>1.4856666666666665</v>
      </c>
      <c r="X1179" s="172">
        <v>0</v>
      </c>
      <c r="Y1179" s="169">
        <v>0</v>
      </c>
      <c r="Z1179" s="172">
        <v>0</v>
      </c>
      <c r="AA1179" s="169">
        <v>0</v>
      </c>
      <c r="AB1179" s="172">
        <v>0</v>
      </c>
      <c r="AC1179" s="58">
        <f t="shared" si="604"/>
        <v>1.4878333333333331</v>
      </c>
      <c r="AD1179" s="58"/>
      <c r="AE1179" s="58"/>
    </row>
    <row r="1180" spans="2:31" x14ac:dyDescent="0.3">
      <c r="B1180" s="57" t="s">
        <v>30</v>
      </c>
      <c r="C1180" s="57"/>
      <c r="D1180" s="57"/>
      <c r="E1180" s="169">
        <v>0</v>
      </c>
      <c r="F1180" s="172">
        <v>0</v>
      </c>
      <c r="G1180" s="169">
        <v>0</v>
      </c>
      <c r="H1180" s="172">
        <v>0</v>
      </c>
      <c r="I1180" s="169">
        <v>0</v>
      </c>
      <c r="J1180" s="172">
        <v>0</v>
      </c>
      <c r="K1180" s="169">
        <v>0</v>
      </c>
      <c r="L1180" s="172">
        <v>0</v>
      </c>
      <c r="M1180" s="169">
        <v>0</v>
      </c>
      <c r="N1180" s="172">
        <v>0</v>
      </c>
      <c r="O1180" s="169">
        <v>0</v>
      </c>
      <c r="P1180" s="172">
        <v>0</v>
      </c>
      <c r="Q1180" s="169">
        <v>0</v>
      </c>
      <c r="R1180" s="172">
        <v>0</v>
      </c>
      <c r="S1180" s="169">
        <v>0</v>
      </c>
      <c r="T1180" s="172">
        <v>0</v>
      </c>
      <c r="U1180" s="169">
        <v>0</v>
      </c>
      <c r="V1180" s="172">
        <v>11.132333333333337</v>
      </c>
      <c r="W1180" s="169">
        <v>8.6333333333333329</v>
      </c>
      <c r="X1180" s="172">
        <v>0</v>
      </c>
      <c r="Y1180" s="169">
        <v>0</v>
      </c>
      <c r="Z1180" s="172">
        <v>0</v>
      </c>
      <c r="AA1180" s="169">
        <v>0</v>
      </c>
      <c r="AB1180" s="172">
        <v>0</v>
      </c>
      <c r="AC1180" s="58">
        <f t="shared" si="604"/>
        <v>19.765666666666668</v>
      </c>
      <c r="AD1180" s="58"/>
      <c r="AE1180" s="58"/>
    </row>
    <row r="1181" spans="2:31" x14ac:dyDescent="0.3">
      <c r="B1181" s="57" t="s">
        <v>31</v>
      </c>
      <c r="C1181" s="57"/>
      <c r="D1181" s="57"/>
      <c r="E1181" s="169">
        <v>0</v>
      </c>
      <c r="F1181" s="172">
        <v>0</v>
      </c>
      <c r="G1181" s="169">
        <v>0</v>
      </c>
      <c r="H1181" s="172">
        <v>0</v>
      </c>
      <c r="I1181" s="169">
        <v>0</v>
      </c>
      <c r="J1181" s="172">
        <v>0</v>
      </c>
      <c r="K1181" s="169">
        <v>0</v>
      </c>
      <c r="L1181" s="172">
        <v>0</v>
      </c>
      <c r="M1181" s="169">
        <v>0</v>
      </c>
      <c r="N1181" s="172">
        <v>0</v>
      </c>
      <c r="O1181" s="169">
        <v>0</v>
      </c>
      <c r="P1181" s="172">
        <v>0</v>
      </c>
      <c r="Q1181" s="169">
        <v>0</v>
      </c>
      <c r="R1181" s="172">
        <v>0</v>
      </c>
      <c r="S1181" s="169">
        <v>0</v>
      </c>
      <c r="T1181" s="172">
        <v>0</v>
      </c>
      <c r="U1181" s="169">
        <v>0</v>
      </c>
      <c r="V1181" s="172">
        <v>0</v>
      </c>
      <c r="W1181" s="169">
        <v>0.68999999999999984</v>
      </c>
      <c r="X1181" s="172">
        <v>0</v>
      </c>
      <c r="Y1181" s="169">
        <v>0</v>
      </c>
      <c r="Z1181" s="172">
        <v>0</v>
      </c>
      <c r="AA1181" s="169">
        <v>0</v>
      </c>
      <c r="AB1181" s="172">
        <v>0</v>
      </c>
      <c r="AC1181" s="58">
        <f t="shared" si="604"/>
        <v>0.68999999999999984</v>
      </c>
      <c r="AD1181" s="58"/>
      <c r="AE1181" s="58"/>
    </row>
    <row r="1182" spans="2:31" x14ac:dyDescent="0.3">
      <c r="B1182" s="57" t="s">
        <v>32</v>
      </c>
      <c r="C1182" s="57"/>
      <c r="D1182" s="57"/>
      <c r="E1182" s="169">
        <v>0</v>
      </c>
      <c r="F1182" s="172">
        <v>0</v>
      </c>
      <c r="G1182" s="169">
        <v>0</v>
      </c>
      <c r="H1182" s="172">
        <v>0</v>
      </c>
      <c r="I1182" s="169">
        <v>0</v>
      </c>
      <c r="J1182" s="172">
        <v>0</v>
      </c>
      <c r="K1182" s="169">
        <v>0</v>
      </c>
      <c r="L1182" s="172">
        <v>0</v>
      </c>
      <c r="M1182" s="169">
        <v>0</v>
      </c>
      <c r="N1182" s="172">
        <v>0</v>
      </c>
      <c r="O1182" s="169">
        <v>0</v>
      </c>
      <c r="P1182" s="172">
        <v>0</v>
      </c>
      <c r="Q1182" s="169">
        <v>0</v>
      </c>
      <c r="R1182" s="172">
        <v>0</v>
      </c>
      <c r="S1182" s="169">
        <v>0</v>
      </c>
      <c r="T1182" s="172">
        <v>0</v>
      </c>
      <c r="U1182" s="169">
        <v>0</v>
      </c>
      <c r="V1182" s="172">
        <v>2.8481666666666667</v>
      </c>
      <c r="W1182" s="169">
        <v>2.7406666666666673</v>
      </c>
      <c r="X1182" s="172">
        <v>0</v>
      </c>
      <c r="Y1182" s="169">
        <v>0</v>
      </c>
      <c r="Z1182" s="172">
        <v>0</v>
      </c>
      <c r="AA1182" s="169">
        <v>0</v>
      </c>
      <c r="AB1182" s="172">
        <v>0</v>
      </c>
      <c r="AC1182" s="58">
        <f t="shared" si="604"/>
        <v>5.5888333333333335</v>
      </c>
      <c r="AD1182" s="58"/>
      <c r="AE1182" s="58"/>
    </row>
    <row r="1183" spans="2:31" x14ac:dyDescent="0.3">
      <c r="B1183" s="57" t="s">
        <v>33</v>
      </c>
      <c r="C1183" s="57"/>
      <c r="D1183" s="57"/>
      <c r="E1183" s="169">
        <v>0</v>
      </c>
      <c r="F1183" s="172">
        <v>0</v>
      </c>
      <c r="G1183" s="169">
        <v>0</v>
      </c>
      <c r="H1183" s="172">
        <v>0</v>
      </c>
      <c r="I1183" s="169">
        <v>0</v>
      </c>
      <c r="J1183" s="172">
        <v>0</v>
      </c>
      <c r="K1183" s="169">
        <v>0</v>
      </c>
      <c r="L1183" s="172">
        <v>0</v>
      </c>
      <c r="M1183" s="169">
        <v>0</v>
      </c>
      <c r="N1183" s="172">
        <v>0</v>
      </c>
      <c r="O1183" s="169">
        <v>0</v>
      </c>
      <c r="P1183" s="172">
        <v>0</v>
      </c>
      <c r="Q1183" s="169">
        <v>0</v>
      </c>
      <c r="R1183" s="172">
        <v>0</v>
      </c>
      <c r="S1183" s="169">
        <v>0</v>
      </c>
      <c r="T1183" s="172">
        <v>0</v>
      </c>
      <c r="U1183" s="169">
        <v>0</v>
      </c>
      <c r="V1183" s="172">
        <v>1.2833333333333334E-2</v>
      </c>
      <c r="W1183" s="169">
        <v>0.18933333333333344</v>
      </c>
      <c r="X1183" s="172">
        <v>0</v>
      </c>
      <c r="Y1183" s="169">
        <v>0</v>
      </c>
      <c r="Z1183" s="172">
        <v>0</v>
      </c>
      <c r="AA1183" s="169">
        <v>0</v>
      </c>
      <c r="AB1183" s="172">
        <v>0</v>
      </c>
      <c r="AC1183" s="58">
        <f t="shared" si="604"/>
        <v>0.20216666666666677</v>
      </c>
      <c r="AD1183" s="58"/>
      <c r="AE1183" s="58"/>
    </row>
    <row r="1184" spans="2:31" x14ac:dyDescent="0.3">
      <c r="B1184" s="57" t="s">
        <v>34</v>
      </c>
      <c r="C1184" s="57"/>
      <c r="D1184" s="57"/>
      <c r="E1184" s="169">
        <v>0</v>
      </c>
      <c r="F1184" s="172">
        <v>0</v>
      </c>
      <c r="G1184" s="169">
        <v>0</v>
      </c>
      <c r="H1184" s="172">
        <v>0</v>
      </c>
      <c r="I1184" s="169">
        <v>0</v>
      </c>
      <c r="J1184" s="172">
        <v>0</v>
      </c>
      <c r="K1184" s="169">
        <v>0</v>
      </c>
      <c r="L1184" s="172">
        <v>0</v>
      </c>
      <c r="M1184" s="169">
        <v>0</v>
      </c>
      <c r="N1184" s="172">
        <v>0</v>
      </c>
      <c r="O1184" s="169">
        <v>0</v>
      </c>
      <c r="P1184" s="172">
        <v>0</v>
      </c>
      <c r="Q1184" s="169">
        <v>0</v>
      </c>
      <c r="R1184" s="172">
        <v>0</v>
      </c>
      <c r="S1184" s="169">
        <v>0</v>
      </c>
      <c r="T1184" s="172">
        <v>0</v>
      </c>
      <c r="U1184" s="169">
        <v>0</v>
      </c>
      <c r="V1184" s="172">
        <v>0.1743333333333334</v>
      </c>
      <c r="W1184" s="169">
        <v>7.1833333333333318E-2</v>
      </c>
      <c r="X1184" s="172">
        <v>0</v>
      </c>
      <c r="Y1184" s="169">
        <v>0</v>
      </c>
      <c r="Z1184" s="172">
        <v>0</v>
      </c>
      <c r="AA1184" s="169">
        <v>0</v>
      </c>
      <c r="AB1184" s="172">
        <v>0</v>
      </c>
      <c r="AC1184" s="58">
        <f t="shared" si="604"/>
        <v>0.2461666666666667</v>
      </c>
      <c r="AD1184" s="58"/>
      <c r="AE1184" s="58"/>
    </row>
    <row r="1185" spans="2:31" x14ac:dyDescent="0.3">
      <c r="B1185" s="57" t="s">
        <v>35</v>
      </c>
      <c r="C1185" s="57"/>
      <c r="D1185" s="57"/>
      <c r="E1185" s="169">
        <v>0</v>
      </c>
      <c r="F1185" s="172">
        <v>0</v>
      </c>
      <c r="G1185" s="169">
        <v>0</v>
      </c>
      <c r="H1185" s="172">
        <v>0</v>
      </c>
      <c r="I1185" s="169">
        <v>0</v>
      </c>
      <c r="J1185" s="172">
        <v>0</v>
      </c>
      <c r="K1185" s="169">
        <v>0</v>
      </c>
      <c r="L1185" s="172">
        <v>0</v>
      </c>
      <c r="M1185" s="169">
        <v>0</v>
      </c>
      <c r="N1185" s="172">
        <v>0</v>
      </c>
      <c r="O1185" s="169">
        <v>0</v>
      </c>
      <c r="P1185" s="172">
        <v>0</v>
      </c>
      <c r="Q1185" s="169">
        <v>0</v>
      </c>
      <c r="R1185" s="172">
        <v>0</v>
      </c>
      <c r="S1185" s="169">
        <v>0</v>
      </c>
      <c r="T1185" s="172">
        <v>0</v>
      </c>
      <c r="U1185" s="169">
        <v>0</v>
      </c>
      <c r="V1185" s="172">
        <v>0</v>
      </c>
      <c r="W1185" s="169">
        <v>0</v>
      </c>
      <c r="X1185" s="172">
        <v>0</v>
      </c>
      <c r="Y1185" s="169">
        <v>0</v>
      </c>
      <c r="Z1185" s="172">
        <v>0</v>
      </c>
      <c r="AA1185" s="169">
        <v>0</v>
      </c>
      <c r="AB1185" s="172">
        <v>0</v>
      </c>
      <c r="AC1185" s="58">
        <f t="shared" si="604"/>
        <v>0</v>
      </c>
      <c r="AD1185" s="58"/>
      <c r="AE1185" s="58"/>
    </row>
    <row r="1186" spans="2:31" x14ac:dyDescent="0.3">
      <c r="B1186" s="57" t="s">
        <v>36</v>
      </c>
      <c r="C1186" s="57"/>
      <c r="D1186" s="57"/>
      <c r="E1186" s="169">
        <v>0</v>
      </c>
      <c r="F1186" s="172">
        <v>0</v>
      </c>
      <c r="G1186" s="169">
        <v>0</v>
      </c>
      <c r="H1186" s="172">
        <v>0</v>
      </c>
      <c r="I1186" s="169">
        <v>0</v>
      </c>
      <c r="J1186" s="172">
        <v>0</v>
      </c>
      <c r="K1186" s="169">
        <v>0</v>
      </c>
      <c r="L1186" s="172">
        <v>0</v>
      </c>
      <c r="M1186" s="169">
        <v>0</v>
      </c>
      <c r="N1186" s="172">
        <v>0</v>
      </c>
      <c r="O1186" s="169">
        <v>0</v>
      </c>
      <c r="P1186" s="172">
        <v>0</v>
      </c>
      <c r="Q1186" s="169">
        <v>0</v>
      </c>
      <c r="R1186" s="172">
        <v>0</v>
      </c>
      <c r="S1186" s="169">
        <v>0</v>
      </c>
      <c r="T1186" s="172">
        <v>0</v>
      </c>
      <c r="U1186" s="169">
        <v>0</v>
      </c>
      <c r="V1186" s="172">
        <v>0.51483333333333348</v>
      </c>
      <c r="W1186" s="169">
        <v>1.6613333333333338</v>
      </c>
      <c r="X1186" s="172">
        <v>0</v>
      </c>
      <c r="Y1186" s="169">
        <v>0</v>
      </c>
      <c r="Z1186" s="172">
        <v>0</v>
      </c>
      <c r="AA1186" s="169">
        <v>0</v>
      </c>
      <c r="AB1186" s="172">
        <v>0</v>
      </c>
      <c r="AC1186" s="58">
        <f t="shared" si="604"/>
        <v>2.176166666666667</v>
      </c>
      <c r="AD1186" s="58"/>
      <c r="AE1186" s="58"/>
    </row>
    <row r="1187" spans="2:31" x14ac:dyDescent="0.3">
      <c r="B1187" s="12" t="s">
        <v>86</v>
      </c>
      <c r="C1187" s="12"/>
      <c r="D1187" s="12"/>
      <c r="E1187" s="169">
        <v>0</v>
      </c>
      <c r="F1187" s="172">
        <v>0</v>
      </c>
      <c r="G1187" s="169">
        <v>0</v>
      </c>
      <c r="H1187" s="172">
        <v>0</v>
      </c>
      <c r="I1187" s="169">
        <v>0</v>
      </c>
      <c r="J1187" s="172">
        <v>0</v>
      </c>
      <c r="K1187" s="169">
        <v>0</v>
      </c>
      <c r="L1187" s="172">
        <v>0</v>
      </c>
      <c r="M1187" s="169">
        <v>0</v>
      </c>
      <c r="N1187" s="172">
        <v>0</v>
      </c>
      <c r="O1187" s="169">
        <v>0</v>
      </c>
      <c r="P1187" s="172">
        <v>0</v>
      </c>
      <c r="Q1187" s="169">
        <v>0</v>
      </c>
      <c r="R1187" s="172">
        <v>0</v>
      </c>
      <c r="S1187" s="169">
        <v>0</v>
      </c>
      <c r="T1187" s="172">
        <v>0</v>
      </c>
      <c r="U1187" s="169">
        <v>0</v>
      </c>
      <c r="V1187" s="172">
        <v>0</v>
      </c>
      <c r="W1187" s="169">
        <v>0</v>
      </c>
      <c r="X1187" s="172">
        <v>0</v>
      </c>
      <c r="Y1187" s="169">
        <v>0</v>
      </c>
      <c r="Z1187" s="172">
        <v>0</v>
      </c>
      <c r="AA1187" s="169">
        <v>0</v>
      </c>
      <c r="AB1187" s="172">
        <v>0</v>
      </c>
      <c r="AC1187" s="58">
        <f t="shared" si="604"/>
        <v>0</v>
      </c>
      <c r="AD1187" s="58"/>
      <c r="AE1187" s="58"/>
    </row>
    <row r="1188" spans="2:31" x14ac:dyDescent="0.3">
      <c r="B1188" s="12" t="s">
        <v>87</v>
      </c>
      <c r="C1188" s="12"/>
      <c r="D1188" s="12"/>
      <c r="E1188" s="169">
        <v>0</v>
      </c>
      <c r="F1188" s="172">
        <v>0</v>
      </c>
      <c r="G1188" s="169">
        <v>0</v>
      </c>
      <c r="H1188" s="172">
        <v>0</v>
      </c>
      <c r="I1188" s="169">
        <v>0</v>
      </c>
      <c r="J1188" s="172">
        <v>0</v>
      </c>
      <c r="K1188" s="169">
        <v>0</v>
      </c>
      <c r="L1188" s="172">
        <v>0</v>
      </c>
      <c r="M1188" s="169">
        <v>0</v>
      </c>
      <c r="N1188" s="172">
        <v>0</v>
      </c>
      <c r="O1188" s="169">
        <v>0</v>
      </c>
      <c r="P1188" s="172">
        <v>0</v>
      </c>
      <c r="Q1188" s="169">
        <v>0</v>
      </c>
      <c r="R1188" s="172">
        <v>0</v>
      </c>
      <c r="S1188" s="169">
        <v>0</v>
      </c>
      <c r="T1188" s="172">
        <v>0</v>
      </c>
      <c r="U1188" s="169">
        <v>0</v>
      </c>
      <c r="V1188" s="172">
        <v>0</v>
      </c>
      <c r="W1188" s="169">
        <v>0</v>
      </c>
      <c r="X1188" s="172">
        <v>0</v>
      </c>
      <c r="Y1188" s="169">
        <v>0</v>
      </c>
      <c r="Z1188" s="172">
        <v>0</v>
      </c>
      <c r="AA1188" s="169">
        <v>0</v>
      </c>
      <c r="AB1188" s="172">
        <v>0</v>
      </c>
      <c r="AC1188" s="58">
        <f t="shared" si="604"/>
        <v>0</v>
      </c>
      <c r="AD1188" s="58"/>
      <c r="AE1188" s="58"/>
    </row>
    <row r="1189" spans="2:31" x14ac:dyDescent="0.3">
      <c r="B1189" s="12" t="s">
        <v>100</v>
      </c>
      <c r="C1189" s="12"/>
      <c r="D1189" s="12"/>
      <c r="E1189" s="169">
        <v>0</v>
      </c>
      <c r="F1189" s="172">
        <v>0</v>
      </c>
      <c r="G1189" s="169">
        <v>0</v>
      </c>
      <c r="H1189" s="172">
        <v>0</v>
      </c>
      <c r="I1189" s="169">
        <v>0</v>
      </c>
      <c r="J1189" s="172">
        <v>0</v>
      </c>
      <c r="K1189" s="169">
        <v>0</v>
      </c>
      <c r="L1189" s="172">
        <v>0</v>
      </c>
      <c r="M1189" s="169">
        <v>0</v>
      </c>
      <c r="N1189" s="172">
        <v>0</v>
      </c>
      <c r="O1189" s="169">
        <v>0</v>
      </c>
      <c r="P1189" s="172">
        <v>0</v>
      </c>
      <c r="Q1189" s="169">
        <v>0</v>
      </c>
      <c r="R1189" s="172">
        <v>0</v>
      </c>
      <c r="S1189" s="169">
        <v>0</v>
      </c>
      <c r="T1189" s="172">
        <v>0</v>
      </c>
      <c r="U1189" s="169">
        <v>0</v>
      </c>
      <c r="V1189" s="172">
        <v>0</v>
      </c>
      <c r="W1189" s="169">
        <v>0</v>
      </c>
      <c r="X1189" s="172">
        <v>0</v>
      </c>
      <c r="Y1189" s="169">
        <v>0</v>
      </c>
      <c r="Z1189" s="172">
        <v>0</v>
      </c>
      <c r="AA1189" s="169">
        <v>0</v>
      </c>
      <c r="AB1189" s="172">
        <v>0</v>
      </c>
      <c r="AC1189" s="58">
        <f t="shared" si="604"/>
        <v>0</v>
      </c>
      <c r="AD1189" s="58"/>
      <c r="AE1189" s="58"/>
    </row>
    <row r="1190" spans="2:31" x14ac:dyDescent="0.3">
      <c r="B1190" s="13" t="s">
        <v>2</v>
      </c>
      <c r="C1190" s="13"/>
      <c r="D1190" s="13"/>
      <c r="E1190" s="14">
        <f>SUM(E1152:E1189)</f>
        <v>0</v>
      </c>
      <c r="F1190" s="14">
        <f t="shared" ref="F1190" si="605">SUM(F1152:F1189)</f>
        <v>0</v>
      </c>
      <c r="G1190" s="14">
        <f t="shared" ref="G1190" si="606">SUM(G1152:G1189)</f>
        <v>0</v>
      </c>
      <c r="H1190" s="14">
        <f t="shared" ref="H1190" si="607">SUM(H1152:H1189)</f>
        <v>0</v>
      </c>
      <c r="I1190" s="14">
        <f t="shared" ref="I1190" si="608">SUM(I1152:I1189)</f>
        <v>0</v>
      </c>
      <c r="J1190" s="14">
        <f t="shared" ref="J1190" si="609">SUM(J1152:J1189)</f>
        <v>0</v>
      </c>
      <c r="K1190" s="14">
        <f t="shared" ref="K1190" si="610">SUM(K1152:K1189)</f>
        <v>0</v>
      </c>
      <c r="L1190" s="14">
        <f t="shared" ref="L1190" si="611">SUM(L1152:L1189)</f>
        <v>0</v>
      </c>
      <c r="M1190" s="14">
        <f t="shared" ref="M1190" si="612">SUM(M1152:M1189)</f>
        <v>0</v>
      </c>
      <c r="N1190" s="14">
        <f t="shared" ref="N1190" si="613">SUM(N1152:N1189)</f>
        <v>0</v>
      </c>
      <c r="O1190" s="14">
        <f t="shared" ref="O1190" si="614">SUM(O1152:O1189)</f>
        <v>0</v>
      </c>
      <c r="P1190" s="14">
        <f t="shared" ref="P1190" si="615">SUM(P1152:P1189)</f>
        <v>0</v>
      </c>
      <c r="Q1190" s="14">
        <f t="shared" ref="Q1190" si="616">SUM(Q1152:Q1189)</f>
        <v>0</v>
      </c>
      <c r="R1190" s="14">
        <f t="shared" ref="R1190" si="617">SUM(R1152:R1189)</f>
        <v>0.90033333333333365</v>
      </c>
      <c r="S1190" s="14">
        <f t="shared" ref="S1190" si="618">SUM(S1152:S1189)</f>
        <v>57.685499999999998</v>
      </c>
      <c r="T1190" s="14">
        <f t="shared" ref="T1190" si="619">SUM(T1152:T1189)</f>
        <v>125.42733333333331</v>
      </c>
      <c r="U1190" s="14">
        <f t="shared" ref="U1190" si="620">SUM(U1152:U1189)</f>
        <v>209.49600000000004</v>
      </c>
      <c r="V1190" s="14">
        <f t="shared" ref="V1190" si="621">SUM(V1152:V1189)</f>
        <v>337.5215</v>
      </c>
      <c r="W1190" s="14">
        <f t="shared" ref="W1190" si="622">SUM(W1152:W1189)</f>
        <v>127.98416666666664</v>
      </c>
      <c r="X1190" s="14">
        <f t="shared" ref="X1190" si="623">SUM(X1152:X1189)</f>
        <v>0</v>
      </c>
      <c r="Y1190" s="14">
        <f t="shared" ref="Y1190" si="624">SUM(Y1152:Y1189)</f>
        <v>0</v>
      </c>
      <c r="Z1190" s="14">
        <f t="shared" ref="Z1190" si="625">SUM(Z1152:Z1189)</f>
        <v>0</v>
      </c>
      <c r="AA1190" s="14">
        <f t="shared" ref="AA1190" si="626">SUM(AA1152:AA1189)</f>
        <v>0</v>
      </c>
      <c r="AB1190" s="14">
        <f t="shared" ref="AB1190" si="627">SUM(AB1152:AB1189)</f>
        <v>0</v>
      </c>
      <c r="AC1190" s="63">
        <f>SUM(AC1152:AE1189)</f>
        <v>859.01483333333351</v>
      </c>
      <c r="AD1190" s="63"/>
      <c r="AE1190" s="63"/>
    </row>
    <row r="1192" spans="2:31" x14ac:dyDescent="0.3">
      <c r="B1192" s="8">
        <f>'Resumen-Mensual'!$AF$22</f>
        <v>45013</v>
      </c>
    </row>
    <row r="1193" spans="2:31" x14ac:dyDescent="0.3">
      <c r="B1193" s="8"/>
    </row>
    <row r="1194" spans="2:31" x14ac:dyDescent="0.3">
      <c r="B1194" s="9" t="s">
        <v>81</v>
      </c>
      <c r="C1194" s="10"/>
      <c r="D1194" s="10"/>
      <c r="E1194" s="11">
        <v>1</v>
      </c>
      <c r="F1194" s="11">
        <v>2</v>
      </c>
      <c r="G1194" s="11">
        <v>3</v>
      </c>
      <c r="H1194" s="11">
        <v>4</v>
      </c>
      <c r="I1194" s="11">
        <v>5</v>
      </c>
      <c r="J1194" s="11">
        <v>6</v>
      </c>
      <c r="K1194" s="11">
        <v>7</v>
      </c>
      <c r="L1194" s="11">
        <v>8</v>
      </c>
      <c r="M1194" s="11">
        <v>9</v>
      </c>
      <c r="N1194" s="11">
        <v>10</v>
      </c>
      <c r="O1194" s="11">
        <v>11</v>
      </c>
      <c r="P1194" s="11">
        <v>12</v>
      </c>
      <c r="Q1194" s="11">
        <v>13</v>
      </c>
      <c r="R1194" s="11">
        <v>14</v>
      </c>
      <c r="S1194" s="11">
        <v>15</v>
      </c>
      <c r="T1194" s="11">
        <v>16</v>
      </c>
      <c r="U1194" s="11">
        <v>17</v>
      </c>
      <c r="V1194" s="11">
        <v>18</v>
      </c>
      <c r="W1194" s="11">
        <v>19</v>
      </c>
      <c r="X1194" s="11">
        <v>20</v>
      </c>
      <c r="Y1194" s="11">
        <v>21</v>
      </c>
      <c r="Z1194" s="11">
        <v>22</v>
      </c>
      <c r="AA1194" s="11">
        <v>23</v>
      </c>
      <c r="AB1194" s="11">
        <v>24</v>
      </c>
      <c r="AC1194" s="61" t="s">
        <v>2</v>
      </c>
      <c r="AD1194" s="61"/>
      <c r="AE1194" s="61"/>
    </row>
    <row r="1195" spans="2:31" x14ac:dyDescent="0.3">
      <c r="B1195" s="57" t="s">
        <v>4</v>
      </c>
      <c r="C1195" s="57"/>
      <c r="D1195" s="57"/>
      <c r="E1195" s="174">
        <v>0</v>
      </c>
      <c r="F1195" s="175">
        <v>0</v>
      </c>
      <c r="G1195" s="174">
        <v>0</v>
      </c>
      <c r="H1195" s="175">
        <v>0</v>
      </c>
      <c r="I1195" s="174">
        <v>0</v>
      </c>
      <c r="J1195" s="175">
        <v>0</v>
      </c>
      <c r="K1195" s="174">
        <v>0</v>
      </c>
      <c r="L1195" s="175">
        <v>0</v>
      </c>
      <c r="M1195" s="174">
        <v>0</v>
      </c>
      <c r="N1195" s="175">
        <v>0</v>
      </c>
      <c r="O1195" s="174">
        <v>0</v>
      </c>
      <c r="P1195" s="175">
        <v>0</v>
      </c>
      <c r="Q1195" s="174">
        <v>0</v>
      </c>
      <c r="R1195" s="175">
        <v>0</v>
      </c>
      <c r="S1195" s="174">
        <v>0</v>
      </c>
      <c r="T1195" s="175">
        <v>2.822166666666666</v>
      </c>
      <c r="U1195" s="174">
        <v>6.5681666666666674</v>
      </c>
      <c r="V1195" s="175">
        <v>5.6824999999999992</v>
      </c>
      <c r="W1195" s="174">
        <v>9.878666666666664</v>
      </c>
      <c r="X1195" s="175">
        <v>1.321833333333333</v>
      </c>
      <c r="Y1195" s="174">
        <v>0</v>
      </c>
      <c r="Z1195" s="175">
        <v>0</v>
      </c>
      <c r="AA1195" s="174">
        <v>0</v>
      </c>
      <c r="AB1195" s="175">
        <v>0</v>
      </c>
      <c r="AC1195" s="58">
        <f>SUM(E1195:AB1195)</f>
        <v>26.27333333333333</v>
      </c>
      <c r="AD1195" s="58"/>
      <c r="AE1195" s="58"/>
    </row>
    <row r="1196" spans="2:31" x14ac:dyDescent="0.3">
      <c r="B1196" s="57" t="s">
        <v>5</v>
      </c>
      <c r="C1196" s="57"/>
      <c r="D1196" s="57"/>
      <c r="E1196" s="173">
        <v>0</v>
      </c>
      <c r="F1196" s="176">
        <v>0</v>
      </c>
      <c r="G1196" s="173">
        <v>0</v>
      </c>
      <c r="H1196" s="176">
        <v>0</v>
      </c>
      <c r="I1196" s="173">
        <v>0</v>
      </c>
      <c r="J1196" s="176">
        <v>0</v>
      </c>
      <c r="K1196" s="173">
        <v>0</v>
      </c>
      <c r="L1196" s="176">
        <v>0</v>
      </c>
      <c r="M1196" s="173">
        <v>0</v>
      </c>
      <c r="N1196" s="176">
        <v>0</v>
      </c>
      <c r="O1196" s="173">
        <v>0</v>
      </c>
      <c r="P1196" s="176">
        <v>0</v>
      </c>
      <c r="Q1196" s="173">
        <v>0.7119999999999993</v>
      </c>
      <c r="R1196" s="176">
        <v>14.354666666666663</v>
      </c>
      <c r="S1196" s="173">
        <v>22.731666666666651</v>
      </c>
      <c r="T1196" s="176">
        <v>31.227166666666669</v>
      </c>
      <c r="U1196" s="173">
        <v>39.291333333333334</v>
      </c>
      <c r="V1196" s="176">
        <v>42.841333333333338</v>
      </c>
      <c r="W1196" s="173">
        <v>52.285666666666657</v>
      </c>
      <c r="X1196" s="176">
        <v>2.7016666666666671</v>
      </c>
      <c r="Y1196" s="173">
        <v>0</v>
      </c>
      <c r="Z1196" s="176">
        <v>0</v>
      </c>
      <c r="AA1196" s="173">
        <v>0</v>
      </c>
      <c r="AB1196" s="176">
        <v>0</v>
      </c>
      <c r="AC1196" s="58">
        <f t="shared" ref="AC1196:AC1232" si="628">SUM(E1196:AB1196)</f>
        <v>206.14549999999997</v>
      </c>
      <c r="AD1196" s="58"/>
      <c r="AE1196" s="58"/>
    </row>
    <row r="1197" spans="2:31" x14ac:dyDescent="0.3">
      <c r="B1197" s="57" t="s">
        <v>6</v>
      </c>
      <c r="C1197" s="57"/>
      <c r="D1197" s="57"/>
      <c r="E1197" s="173">
        <v>0</v>
      </c>
      <c r="F1197" s="176">
        <v>0</v>
      </c>
      <c r="G1197" s="173">
        <v>0</v>
      </c>
      <c r="H1197" s="176">
        <v>0</v>
      </c>
      <c r="I1197" s="173">
        <v>0</v>
      </c>
      <c r="J1197" s="176">
        <v>0</v>
      </c>
      <c r="K1197" s="173">
        <v>0</v>
      </c>
      <c r="L1197" s="176">
        <v>0</v>
      </c>
      <c r="M1197" s="173">
        <v>0</v>
      </c>
      <c r="N1197" s="176">
        <v>0</v>
      </c>
      <c r="O1197" s="173">
        <v>0</v>
      </c>
      <c r="P1197" s="176">
        <v>0.28049999999999997</v>
      </c>
      <c r="Q1197" s="173">
        <v>0</v>
      </c>
      <c r="R1197" s="176">
        <v>4.0546666666666678</v>
      </c>
      <c r="S1197" s="173">
        <v>0.11933333333333446</v>
      </c>
      <c r="T1197" s="176">
        <v>6.2221666666666691</v>
      </c>
      <c r="U1197" s="173">
        <v>9.4633333333333329</v>
      </c>
      <c r="V1197" s="176">
        <v>11.346166666666676</v>
      </c>
      <c r="W1197" s="173">
        <v>15.754833333333336</v>
      </c>
      <c r="X1197" s="176">
        <v>0</v>
      </c>
      <c r="Y1197" s="173">
        <v>0</v>
      </c>
      <c r="Z1197" s="176">
        <v>0</v>
      </c>
      <c r="AA1197" s="173">
        <v>0</v>
      </c>
      <c r="AB1197" s="176">
        <v>0</v>
      </c>
      <c r="AC1197" s="58">
        <f t="shared" si="628"/>
        <v>47.241000000000014</v>
      </c>
      <c r="AD1197" s="58"/>
      <c r="AE1197" s="58"/>
    </row>
    <row r="1198" spans="2:31" x14ac:dyDescent="0.3">
      <c r="B1198" s="57" t="s">
        <v>99</v>
      </c>
      <c r="C1198" s="57"/>
      <c r="D1198" s="57"/>
      <c r="E1198" s="173">
        <v>0</v>
      </c>
      <c r="F1198" s="176">
        <v>0</v>
      </c>
      <c r="G1198" s="173">
        <v>0</v>
      </c>
      <c r="H1198" s="176">
        <v>0</v>
      </c>
      <c r="I1198" s="173">
        <v>0</v>
      </c>
      <c r="J1198" s="176">
        <v>0</v>
      </c>
      <c r="K1198" s="173">
        <v>0</v>
      </c>
      <c r="L1198" s="176">
        <v>0</v>
      </c>
      <c r="M1198" s="173">
        <v>0</v>
      </c>
      <c r="N1198" s="176">
        <v>0.1666666666666666</v>
      </c>
      <c r="O1198" s="173">
        <v>1.7000000000000017</v>
      </c>
      <c r="P1198" s="176">
        <v>2.6999999999999988</v>
      </c>
      <c r="Q1198" s="173">
        <v>5.800000000000006</v>
      </c>
      <c r="R1198" s="176">
        <v>17.827833333333327</v>
      </c>
      <c r="S1198" s="173">
        <v>31.098000000000003</v>
      </c>
      <c r="T1198" s="176">
        <v>63.199999999999932</v>
      </c>
      <c r="U1198" s="173">
        <v>77.5</v>
      </c>
      <c r="V1198" s="176">
        <v>72.749999999999929</v>
      </c>
      <c r="W1198" s="173">
        <v>66.396499999999946</v>
      </c>
      <c r="X1198" s="176">
        <v>0</v>
      </c>
      <c r="Y1198" s="173">
        <v>0</v>
      </c>
      <c r="Z1198" s="176">
        <v>0</v>
      </c>
      <c r="AA1198" s="173">
        <v>0</v>
      </c>
      <c r="AB1198" s="176">
        <v>0</v>
      </c>
      <c r="AC1198" s="58">
        <f t="shared" si="628"/>
        <v>339.13899999999984</v>
      </c>
      <c r="AD1198" s="58"/>
      <c r="AE1198" s="58"/>
    </row>
    <row r="1199" spans="2:31" x14ac:dyDescent="0.3">
      <c r="B1199" s="57" t="s">
        <v>7</v>
      </c>
      <c r="C1199" s="57"/>
      <c r="D1199" s="57"/>
      <c r="E1199" s="173">
        <v>0</v>
      </c>
      <c r="F1199" s="176">
        <v>0</v>
      </c>
      <c r="G1199" s="173">
        <v>0</v>
      </c>
      <c r="H1199" s="176">
        <v>0</v>
      </c>
      <c r="I1199" s="173">
        <v>0</v>
      </c>
      <c r="J1199" s="176">
        <v>0</v>
      </c>
      <c r="K1199" s="173">
        <v>0</v>
      </c>
      <c r="L1199" s="176">
        <v>0</v>
      </c>
      <c r="M1199" s="173">
        <v>0</v>
      </c>
      <c r="N1199" s="176">
        <v>1.9805000000000004</v>
      </c>
      <c r="O1199" s="173">
        <v>1.1581666666666668</v>
      </c>
      <c r="P1199" s="176">
        <v>1.5650000000000002</v>
      </c>
      <c r="Q1199" s="173">
        <v>6.0308333333333319</v>
      </c>
      <c r="R1199" s="176">
        <v>15.99883333333333</v>
      </c>
      <c r="S1199" s="173">
        <v>15.497333333333332</v>
      </c>
      <c r="T1199" s="176">
        <v>26.546499999999998</v>
      </c>
      <c r="U1199" s="173">
        <v>46.370333333333335</v>
      </c>
      <c r="V1199" s="176">
        <v>62.317833333333347</v>
      </c>
      <c r="W1199" s="173">
        <v>60.211333333333307</v>
      </c>
      <c r="X1199" s="176">
        <v>1.1114999999999997</v>
      </c>
      <c r="Y1199" s="173">
        <v>0</v>
      </c>
      <c r="Z1199" s="176">
        <v>0</v>
      </c>
      <c r="AA1199" s="173">
        <v>0</v>
      </c>
      <c r="AB1199" s="176">
        <v>0</v>
      </c>
      <c r="AC1199" s="58">
        <f t="shared" si="628"/>
        <v>238.78816666666665</v>
      </c>
      <c r="AD1199" s="58"/>
      <c r="AE1199" s="58"/>
    </row>
    <row r="1200" spans="2:31" x14ac:dyDescent="0.3">
      <c r="B1200" s="57" t="s">
        <v>8</v>
      </c>
      <c r="C1200" s="57"/>
      <c r="D1200" s="57"/>
      <c r="E1200" s="173">
        <v>0</v>
      </c>
      <c r="F1200" s="176">
        <v>0</v>
      </c>
      <c r="G1200" s="173">
        <v>0</v>
      </c>
      <c r="H1200" s="176">
        <v>0</v>
      </c>
      <c r="I1200" s="173">
        <v>0</v>
      </c>
      <c r="J1200" s="176">
        <v>0</v>
      </c>
      <c r="K1200" s="173">
        <v>0</v>
      </c>
      <c r="L1200" s="176">
        <v>0</v>
      </c>
      <c r="M1200" s="173">
        <v>0</v>
      </c>
      <c r="N1200" s="176">
        <v>0</v>
      </c>
      <c r="O1200" s="173">
        <v>0</v>
      </c>
      <c r="P1200" s="176">
        <v>0</v>
      </c>
      <c r="Q1200" s="173">
        <v>0</v>
      </c>
      <c r="R1200" s="176">
        <v>0</v>
      </c>
      <c r="S1200" s="173">
        <v>0</v>
      </c>
      <c r="T1200" s="176">
        <v>0</v>
      </c>
      <c r="U1200" s="173">
        <v>0</v>
      </c>
      <c r="V1200" s="176">
        <v>0</v>
      </c>
      <c r="W1200" s="173">
        <v>0</v>
      </c>
      <c r="X1200" s="176">
        <v>0.24566666666666662</v>
      </c>
      <c r="Y1200" s="173">
        <v>0</v>
      </c>
      <c r="Z1200" s="176">
        <v>0</v>
      </c>
      <c r="AA1200" s="173">
        <v>0</v>
      </c>
      <c r="AB1200" s="176">
        <v>0</v>
      </c>
      <c r="AC1200" s="58">
        <f t="shared" si="628"/>
        <v>0.24566666666666662</v>
      </c>
      <c r="AD1200" s="58"/>
      <c r="AE1200" s="58"/>
    </row>
    <row r="1201" spans="2:31" x14ac:dyDescent="0.3">
      <c r="B1201" s="57" t="s">
        <v>9</v>
      </c>
      <c r="C1201" s="57"/>
      <c r="D1201" s="57"/>
      <c r="E1201" s="173">
        <v>0</v>
      </c>
      <c r="F1201" s="176">
        <v>0</v>
      </c>
      <c r="G1201" s="173">
        <v>0</v>
      </c>
      <c r="H1201" s="176">
        <v>0</v>
      </c>
      <c r="I1201" s="173">
        <v>0</v>
      </c>
      <c r="J1201" s="176">
        <v>0</v>
      </c>
      <c r="K1201" s="173">
        <v>0</v>
      </c>
      <c r="L1201" s="176">
        <v>0</v>
      </c>
      <c r="M1201" s="173">
        <v>0</v>
      </c>
      <c r="N1201" s="176">
        <v>0.88700000000000001</v>
      </c>
      <c r="O1201" s="173">
        <v>0.24666666666666662</v>
      </c>
      <c r="P1201" s="176">
        <v>0.46550000000000014</v>
      </c>
      <c r="Q1201" s="173">
        <v>2.5518333333333327</v>
      </c>
      <c r="R1201" s="176">
        <v>5.1403333333333361</v>
      </c>
      <c r="S1201" s="173">
        <v>0.30983333333333457</v>
      </c>
      <c r="T1201" s="176">
        <v>12.886499999999995</v>
      </c>
      <c r="U1201" s="173">
        <v>29.311499999999963</v>
      </c>
      <c r="V1201" s="176">
        <v>40.172333333333341</v>
      </c>
      <c r="W1201" s="173">
        <v>71.479500000000016</v>
      </c>
      <c r="X1201" s="176">
        <v>10.776999999999999</v>
      </c>
      <c r="Y1201" s="173">
        <v>0</v>
      </c>
      <c r="Z1201" s="176">
        <v>0</v>
      </c>
      <c r="AA1201" s="173">
        <v>0</v>
      </c>
      <c r="AB1201" s="176">
        <v>0</v>
      </c>
      <c r="AC1201" s="58">
        <f t="shared" si="628"/>
        <v>174.22799999999995</v>
      </c>
      <c r="AD1201" s="58"/>
      <c r="AE1201" s="58"/>
    </row>
    <row r="1202" spans="2:31" x14ac:dyDescent="0.3">
      <c r="B1202" s="57" t="s">
        <v>10</v>
      </c>
      <c r="C1202" s="57"/>
      <c r="D1202" s="57"/>
      <c r="E1202" s="173">
        <v>0</v>
      </c>
      <c r="F1202" s="176">
        <v>0</v>
      </c>
      <c r="G1202" s="173">
        <v>0</v>
      </c>
      <c r="H1202" s="176">
        <v>0</v>
      </c>
      <c r="I1202" s="173">
        <v>0</v>
      </c>
      <c r="J1202" s="176">
        <v>0</v>
      </c>
      <c r="K1202" s="173">
        <v>0</v>
      </c>
      <c r="L1202" s="176">
        <v>0</v>
      </c>
      <c r="M1202" s="173">
        <v>0</v>
      </c>
      <c r="N1202" s="176">
        <v>1.0561666666666667</v>
      </c>
      <c r="O1202" s="173">
        <v>0.86466666666666658</v>
      </c>
      <c r="P1202" s="176">
        <v>1.8358333333333337</v>
      </c>
      <c r="Q1202" s="173">
        <v>5.6331666666666669</v>
      </c>
      <c r="R1202" s="176">
        <v>9.9756666666666636</v>
      </c>
      <c r="S1202" s="173">
        <v>19.385666666666673</v>
      </c>
      <c r="T1202" s="176">
        <v>0</v>
      </c>
      <c r="U1202" s="173">
        <v>44.11699999999999</v>
      </c>
      <c r="V1202" s="176">
        <v>34.848333333333329</v>
      </c>
      <c r="W1202" s="173">
        <v>40.985333333333337</v>
      </c>
      <c r="X1202" s="176">
        <v>2.8070000000000004</v>
      </c>
      <c r="Y1202" s="173">
        <v>0</v>
      </c>
      <c r="Z1202" s="176">
        <v>0</v>
      </c>
      <c r="AA1202" s="173">
        <v>0</v>
      </c>
      <c r="AB1202" s="176">
        <v>0</v>
      </c>
      <c r="AC1202" s="58">
        <f t="shared" si="628"/>
        <v>161.50883333333331</v>
      </c>
      <c r="AD1202" s="58"/>
      <c r="AE1202" s="58"/>
    </row>
    <row r="1203" spans="2:31" x14ac:dyDescent="0.3">
      <c r="B1203" s="57" t="s">
        <v>11</v>
      </c>
      <c r="C1203" s="57"/>
      <c r="D1203" s="57"/>
      <c r="E1203" s="173">
        <v>0</v>
      </c>
      <c r="F1203" s="176">
        <v>0</v>
      </c>
      <c r="G1203" s="173">
        <v>0</v>
      </c>
      <c r="H1203" s="176">
        <v>0</v>
      </c>
      <c r="I1203" s="173">
        <v>0</v>
      </c>
      <c r="J1203" s="176">
        <v>0</v>
      </c>
      <c r="K1203" s="173">
        <v>0</v>
      </c>
      <c r="L1203" s="176">
        <v>0</v>
      </c>
      <c r="M1203" s="173">
        <v>0</v>
      </c>
      <c r="N1203" s="176">
        <v>1.3583333333333334</v>
      </c>
      <c r="O1203" s="173">
        <v>1.5300000000000009</v>
      </c>
      <c r="P1203" s="176">
        <v>2.6299999999999977</v>
      </c>
      <c r="Q1203" s="173">
        <v>5.942999999999997</v>
      </c>
      <c r="R1203" s="176">
        <v>8.9346666666666739</v>
      </c>
      <c r="S1203" s="173">
        <v>15.520166666666679</v>
      </c>
      <c r="T1203" s="176">
        <v>0</v>
      </c>
      <c r="U1203" s="173">
        <v>34.643499999999996</v>
      </c>
      <c r="V1203" s="176">
        <v>48.48983333333333</v>
      </c>
      <c r="W1203" s="173">
        <v>69.521500000000003</v>
      </c>
      <c r="X1203" s="176">
        <v>4.9353333333333333</v>
      </c>
      <c r="Y1203" s="173">
        <v>0</v>
      </c>
      <c r="Z1203" s="176">
        <v>0</v>
      </c>
      <c r="AA1203" s="173">
        <v>0</v>
      </c>
      <c r="AB1203" s="176">
        <v>0</v>
      </c>
      <c r="AC1203" s="58">
        <f t="shared" si="628"/>
        <v>193.50633333333337</v>
      </c>
      <c r="AD1203" s="58"/>
      <c r="AE1203" s="58"/>
    </row>
    <row r="1204" spans="2:31" x14ac:dyDescent="0.3">
      <c r="B1204" s="57" t="s">
        <v>12</v>
      </c>
      <c r="C1204" s="57"/>
      <c r="D1204" s="57"/>
      <c r="E1204" s="173">
        <v>0</v>
      </c>
      <c r="F1204" s="176">
        <v>0</v>
      </c>
      <c r="G1204" s="173">
        <v>0</v>
      </c>
      <c r="H1204" s="176">
        <v>0</v>
      </c>
      <c r="I1204" s="173">
        <v>0</v>
      </c>
      <c r="J1204" s="176">
        <v>0</v>
      </c>
      <c r="K1204" s="173">
        <v>0</v>
      </c>
      <c r="L1204" s="176">
        <v>0</v>
      </c>
      <c r="M1204" s="173">
        <v>0</v>
      </c>
      <c r="N1204" s="176">
        <v>4.1563333333333325</v>
      </c>
      <c r="O1204" s="173">
        <v>4.6956666666666651</v>
      </c>
      <c r="P1204" s="176">
        <v>6.804333333333334</v>
      </c>
      <c r="Q1204" s="173">
        <v>11.731833333333338</v>
      </c>
      <c r="R1204" s="176">
        <v>15.303999999999997</v>
      </c>
      <c r="S1204" s="173">
        <v>20.711333333333343</v>
      </c>
      <c r="T1204" s="176">
        <v>23.48383333333333</v>
      </c>
      <c r="U1204" s="173">
        <v>42.576333333333324</v>
      </c>
      <c r="V1204" s="176">
        <v>61.18516666666666</v>
      </c>
      <c r="W1204" s="173">
        <v>89.985166666666657</v>
      </c>
      <c r="X1204" s="176">
        <v>6.9443333333333328</v>
      </c>
      <c r="Y1204" s="173">
        <v>0</v>
      </c>
      <c r="Z1204" s="176">
        <v>0</v>
      </c>
      <c r="AA1204" s="173">
        <v>0</v>
      </c>
      <c r="AB1204" s="176">
        <v>0</v>
      </c>
      <c r="AC1204" s="58">
        <f t="shared" si="628"/>
        <v>287.57833333333326</v>
      </c>
      <c r="AD1204" s="58"/>
      <c r="AE1204" s="58"/>
    </row>
    <row r="1205" spans="2:31" x14ac:dyDescent="0.3">
      <c r="B1205" s="57" t="s">
        <v>13</v>
      </c>
      <c r="C1205" s="57"/>
      <c r="D1205" s="57"/>
      <c r="E1205" s="173">
        <v>0</v>
      </c>
      <c r="F1205" s="176">
        <v>0</v>
      </c>
      <c r="G1205" s="173">
        <v>0</v>
      </c>
      <c r="H1205" s="176">
        <v>0</v>
      </c>
      <c r="I1205" s="173">
        <v>0</v>
      </c>
      <c r="J1205" s="176">
        <v>0</v>
      </c>
      <c r="K1205" s="173">
        <v>0</v>
      </c>
      <c r="L1205" s="176">
        <v>0</v>
      </c>
      <c r="M1205" s="173">
        <v>0</v>
      </c>
      <c r="N1205" s="176">
        <v>4.3436666666666666</v>
      </c>
      <c r="O1205" s="173">
        <v>2.3246666666666655</v>
      </c>
      <c r="P1205" s="176">
        <v>0</v>
      </c>
      <c r="Q1205" s="173">
        <v>0</v>
      </c>
      <c r="R1205" s="176">
        <v>0</v>
      </c>
      <c r="S1205" s="173">
        <v>0</v>
      </c>
      <c r="T1205" s="176">
        <v>0</v>
      </c>
      <c r="U1205" s="173">
        <v>0</v>
      </c>
      <c r="V1205" s="176">
        <v>0</v>
      </c>
      <c r="W1205" s="173">
        <v>85.629999999999939</v>
      </c>
      <c r="X1205" s="176">
        <v>7.6309999999999993</v>
      </c>
      <c r="Y1205" s="173">
        <v>0</v>
      </c>
      <c r="Z1205" s="176">
        <v>0</v>
      </c>
      <c r="AA1205" s="173">
        <v>0</v>
      </c>
      <c r="AB1205" s="176">
        <v>0</v>
      </c>
      <c r="AC1205" s="58">
        <f t="shared" si="628"/>
        <v>99.929333333333275</v>
      </c>
      <c r="AD1205" s="58"/>
      <c r="AE1205" s="58"/>
    </row>
    <row r="1206" spans="2:31" x14ac:dyDescent="0.3">
      <c r="B1206" s="57" t="s">
        <v>14</v>
      </c>
      <c r="C1206" s="57"/>
      <c r="D1206" s="57"/>
      <c r="E1206" s="173">
        <v>0</v>
      </c>
      <c r="F1206" s="176">
        <v>0</v>
      </c>
      <c r="G1206" s="173">
        <v>0</v>
      </c>
      <c r="H1206" s="176">
        <v>0</v>
      </c>
      <c r="I1206" s="173">
        <v>0</v>
      </c>
      <c r="J1206" s="176">
        <v>0</v>
      </c>
      <c r="K1206" s="173">
        <v>0</v>
      </c>
      <c r="L1206" s="176">
        <v>0</v>
      </c>
      <c r="M1206" s="173">
        <v>0</v>
      </c>
      <c r="N1206" s="176">
        <v>0.10833333333333325</v>
      </c>
      <c r="O1206" s="173">
        <v>0.32999999999999974</v>
      </c>
      <c r="P1206" s="176">
        <v>0</v>
      </c>
      <c r="Q1206" s="173">
        <v>0</v>
      </c>
      <c r="R1206" s="176">
        <v>0</v>
      </c>
      <c r="S1206" s="173">
        <v>0</v>
      </c>
      <c r="T1206" s="176">
        <v>0</v>
      </c>
      <c r="U1206" s="173">
        <v>0</v>
      </c>
      <c r="V1206" s="176">
        <v>0</v>
      </c>
      <c r="W1206" s="173">
        <v>2.5300000000000007</v>
      </c>
      <c r="X1206" s="176">
        <v>0.21300000000000005</v>
      </c>
      <c r="Y1206" s="173">
        <v>0</v>
      </c>
      <c r="Z1206" s="176">
        <v>0</v>
      </c>
      <c r="AA1206" s="173">
        <v>0</v>
      </c>
      <c r="AB1206" s="176">
        <v>0</v>
      </c>
      <c r="AC1206" s="58">
        <f t="shared" si="628"/>
        <v>3.1813333333333338</v>
      </c>
      <c r="AD1206" s="58"/>
      <c r="AE1206" s="58"/>
    </row>
    <row r="1207" spans="2:31" x14ac:dyDescent="0.3">
      <c r="B1207" s="57" t="s">
        <v>15</v>
      </c>
      <c r="C1207" s="57"/>
      <c r="D1207" s="57"/>
      <c r="E1207" s="173">
        <v>0</v>
      </c>
      <c r="F1207" s="176">
        <v>0</v>
      </c>
      <c r="G1207" s="173">
        <v>0</v>
      </c>
      <c r="H1207" s="176">
        <v>0</v>
      </c>
      <c r="I1207" s="173">
        <v>0</v>
      </c>
      <c r="J1207" s="176">
        <v>0</v>
      </c>
      <c r="K1207" s="173">
        <v>0</v>
      </c>
      <c r="L1207" s="176">
        <v>0</v>
      </c>
      <c r="M1207" s="173">
        <v>0</v>
      </c>
      <c r="N1207" s="176">
        <v>0</v>
      </c>
      <c r="O1207" s="173">
        <v>0</v>
      </c>
      <c r="P1207" s="176">
        <v>0</v>
      </c>
      <c r="Q1207" s="173">
        <v>0</v>
      </c>
      <c r="R1207" s="176">
        <v>0</v>
      </c>
      <c r="S1207" s="173">
        <v>0</v>
      </c>
      <c r="T1207" s="176">
        <v>0</v>
      </c>
      <c r="U1207" s="173">
        <v>0</v>
      </c>
      <c r="V1207" s="176">
        <v>0</v>
      </c>
      <c r="W1207" s="173">
        <v>0</v>
      </c>
      <c r="X1207" s="176">
        <v>0</v>
      </c>
      <c r="Y1207" s="173">
        <v>0</v>
      </c>
      <c r="Z1207" s="176">
        <v>0</v>
      </c>
      <c r="AA1207" s="173">
        <v>0.55916666666666637</v>
      </c>
      <c r="AB1207" s="176">
        <v>17.558666666666682</v>
      </c>
      <c r="AC1207" s="58">
        <f t="shared" si="628"/>
        <v>18.117833333333348</v>
      </c>
      <c r="AD1207" s="58"/>
      <c r="AE1207" s="58"/>
    </row>
    <row r="1208" spans="2:31" x14ac:dyDescent="0.3">
      <c r="B1208" s="57" t="s">
        <v>16</v>
      </c>
      <c r="C1208" s="57"/>
      <c r="D1208" s="57"/>
      <c r="E1208" s="173">
        <v>0</v>
      </c>
      <c r="F1208" s="176">
        <v>0</v>
      </c>
      <c r="G1208" s="173">
        <v>0</v>
      </c>
      <c r="H1208" s="176">
        <v>0</v>
      </c>
      <c r="I1208" s="173">
        <v>0</v>
      </c>
      <c r="J1208" s="176">
        <v>0</v>
      </c>
      <c r="K1208" s="173">
        <v>0</v>
      </c>
      <c r="L1208" s="176">
        <v>0</v>
      </c>
      <c r="M1208" s="173">
        <v>0</v>
      </c>
      <c r="N1208" s="176">
        <v>0</v>
      </c>
      <c r="O1208" s="173">
        <v>0</v>
      </c>
      <c r="P1208" s="176">
        <v>0</v>
      </c>
      <c r="Q1208" s="173">
        <v>0</v>
      </c>
      <c r="R1208" s="176">
        <v>0</v>
      </c>
      <c r="S1208" s="173">
        <v>0</v>
      </c>
      <c r="T1208" s="176">
        <v>0</v>
      </c>
      <c r="U1208" s="173">
        <v>0</v>
      </c>
      <c r="V1208" s="176">
        <v>0</v>
      </c>
      <c r="W1208" s="173">
        <v>0</v>
      </c>
      <c r="X1208" s="176">
        <v>0</v>
      </c>
      <c r="Y1208" s="173">
        <v>0</v>
      </c>
      <c r="Z1208" s="176">
        <v>0</v>
      </c>
      <c r="AA1208" s="173">
        <v>23.412833333333335</v>
      </c>
      <c r="AB1208" s="176">
        <v>36.272500000000015</v>
      </c>
      <c r="AC1208" s="58">
        <f t="shared" si="628"/>
        <v>59.685333333333347</v>
      </c>
      <c r="AD1208" s="58"/>
      <c r="AE1208" s="58"/>
    </row>
    <row r="1209" spans="2:31" x14ac:dyDescent="0.3">
      <c r="B1209" s="57" t="s">
        <v>17</v>
      </c>
      <c r="C1209" s="57"/>
      <c r="D1209" s="57"/>
      <c r="E1209" s="173">
        <v>0</v>
      </c>
      <c r="F1209" s="176">
        <v>0</v>
      </c>
      <c r="G1209" s="173">
        <v>0</v>
      </c>
      <c r="H1209" s="176">
        <v>0</v>
      </c>
      <c r="I1209" s="173">
        <v>0</v>
      </c>
      <c r="J1209" s="176">
        <v>0</v>
      </c>
      <c r="K1209" s="173">
        <v>0</v>
      </c>
      <c r="L1209" s="176">
        <v>0</v>
      </c>
      <c r="M1209" s="173">
        <v>0</v>
      </c>
      <c r="N1209" s="176">
        <v>0</v>
      </c>
      <c r="O1209" s="173">
        <v>0</v>
      </c>
      <c r="P1209" s="176">
        <v>0</v>
      </c>
      <c r="Q1209" s="173">
        <v>0</v>
      </c>
      <c r="R1209" s="176">
        <v>0</v>
      </c>
      <c r="S1209" s="173">
        <v>0</v>
      </c>
      <c r="T1209" s="176">
        <v>0</v>
      </c>
      <c r="U1209" s="173">
        <v>0</v>
      </c>
      <c r="V1209" s="176">
        <v>0</v>
      </c>
      <c r="W1209" s="173">
        <v>0</v>
      </c>
      <c r="X1209" s="176">
        <v>0</v>
      </c>
      <c r="Y1209" s="173">
        <v>0</v>
      </c>
      <c r="Z1209" s="176">
        <v>0</v>
      </c>
      <c r="AA1209" s="173">
        <v>0.10249999999999998</v>
      </c>
      <c r="AB1209" s="176">
        <v>6.2280000000000006</v>
      </c>
      <c r="AC1209" s="58">
        <f t="shared" si="628"/>
        <v>6.3305000000000007</v>
      </c>
      <c r="AD1209" s="58"/>
      <c r="AE1209" s="58"/>
    </row>
    <row r="1210" spans="2:31" x14ac:dyDescent="0.3">
      <c r="B1210" s="57" t="s">
        <v>18</v>
      </c>
      <c r="C1210" s="57"/>
      <c r="D1210" s="57"/>
      <c r="E1210" s="173">
        <v>0</v>
      </c>
      <c r="F1210" s="176">
        <v>0</v>
      </c>
      <c r="G1210" s="173">
        <v>0</v>
      </c>
      <c r="H1210" s="176">
        <v>0</v>
      </c>
      <c r="I1210" s="173">
        <v>0</v>
      </c>
      <c r="J1210" s="176">
        <v>0</v>
      </c>
      <c r="K1210" s="173">
        <v>0</v>
      </c>
      <c r="L1210" s="176">
        <v>0</v>
      </c>
      <c r="M1210" s="173">
        <v>0</v>
      </c>
      <c r="N1210" s="176">
        <v>0</v>
      </c>
      <c r="O1210" s="173">
        <v>0</v>
      </c>
      <c r="P1210" s="176">
        <v>0</v>
      </c>
      <c r="Q1210" s="173">
        <v>0</v>
      </c>
      <c r="R1210" s="176">
        <v>0</v>
      </c>
      <c r="S1210" s="173">
        <v>0</v>
      </c>
      <c r="T1210" s="176">
        <v>0</v>
      </c>
      <c r="U1210" s="173">
        <v>0</v>
      </c>
      <c r="V1210" s="176">
        <v>0</v>
      </c>
      <c r="W1210" s="173">
        <v>0</v>
      </c>
      <c r="X1210" s="176">
        <v>0</v>
      </c>
      <c r="Y1210" s="173">
        <v>0</v>
      </c>
      <c r="Z1210" s="176">
        <v>0</v>
      </c>
      <c r="AA1210" s="173">
        <v>0</v>
      </c>
      <c r="AB1210" s="176">
        <v>0</v>
      </c>
      <c r="AC1210" s="58">
        <f t="shared" si="628"/>
        <v>0</v>
      </c>
      <c r="AD1210" s="58"/>
      <c r="AE1210" s="58"/>
    </row>
    <row r="1211" spans="2:31" x14ac:dyDescent="0.3">
      <c r="B1211" s="57" t="s">
        <v>19</v>
      </c>
      <c r="C1211" s="57"/>
      <c r="D1211" s="57"/>
      <c r="E1211" s="173">
        <v>0</v>
      </c>
      <c r="F1211" s="176">
        <v>0</v>
      </c>
      <c r="G1211" s="173">
        <v>0</v>
      </c>
      <c r="H1211" s="176">
        <v>0</v>
      </c>
      <c r="I1211" s="173">
        <v>0</v>
      </c>
      <c r="J1211" s="176">
        <v>0</v>
      </c>
      <c r="K1211" s="173">
        <v>0</v>
      </c>
      <c r="L1211" s="176">
        <v>0</v>
      </c>
      <c r="M1211" s="173">
        <v>0</v>
      </c>
      <c r="N1211" s="176">
        <v>0</v>
      </c>
      <c r="O1211" s="173">
        <v>0</v>
      </c>
      <c r="P1211" s="176">
        <v>0</v>
      </c>
      <c r="Q1211" s="173">
        <v>0</v>
      </c>
      <c r="R1211" s="176">
        <v>0</v>
      </c>
      <c r="S1211" s="173">
        <v>0</v>
      </c>
      <c r="T1211" s="176">
        <v>0</v>
      </c>
      <c r="U1211" s="173">
        <v>0</v>
      </c>
      <c r="V1211" s="176">
        <v>0</v>
      </c>
      <c r="W1211" s="173">
        <v>0</v>
      </c>
      <c r="X1211" s="176">
        <v>0</v>
      </c>
      <c r="Y1211" s="173">
        <v>0</v>
      </c>
      <c r="Z1211" s="176">
        <v>0</v>
      </c>
      <c r="AA1211" s="173">
        <v>0</v>
      </c>
      <c r="AB1211" s="176">
        <v>4.2645000000000026</v>
      </c>
      <c r="AC1211" s="58">
        <f t="shared" si="628"/>
        <v>4.2645000000000026</v>
      </c>
      <c r="AD1211" s="58"/>
      <c r="AE1211" s="58"/>
    </row>
    <row r="1212" spans="2:31" x14ac:dyDescent="0.3">
      <c r="B1212" s="57" t="s">
        <v>20</v>
      </c>
      <c r="C1212" s="57"/>
      <c r="D1212" s="57"/>
      <c r="E1212" s="173">
        <v>0</v>
      </c>
      <c r="F1212" s="176">
        <v>0</v>
      </c>
      <c r="G1212" s="173">
        <v>0</v>
      </c>
      <c r="H1212" s="176">
        <v>0</v>
      </c>
      <c r="I1212" s="173">
        <v>0</v>
      </c>
      <c r="J1212" s="176">
        <v>0</v>
      </c>
      <c r="K1212" s="173">
        <v>0</v>
      </c>
      <c r="L1212" s="176">
        <v>0</v>
      </c>
      <c r="M1212" s="173">
        <v>0</v>
      </c>
      <c r="N1212" s="176">
        <v>0</v>
      </c>
      <c r="O1212" s="173">
        <v>0</v>
      </c>
      <c r="P1212" s="176">
        <v>0</v>
      </c>
      <c r="Q1212" s="173">
        <v>0</v>
      </c>
      <c r="R1212" s="176">
        <v>0</v>
      </c>
      <c r="S1212" s="173">
        <v>0</v>
      </c>
      <c r="T1212" s="176">
        <v>0</v>
      </c>
      <c r="U1212" s="173">
        <v>0</v>
      </c>
      <c r="V1212" s="176">
        <v>0</v>
      </c>
      <c r="W1212" s="173">
        <v>0</v>
      </c>
      <c r="X1212" s="176">
        <v>0</v>
      </c>
      <c r="Y1212" s="173">
        <v>0</v>
      </c>
      <c r="Z1212" s="176">
        <v>0</v>
      </c>
      <c r="AA1212" s="173">
        <v>0.41166666666666651</v>
      </c>
      <c r="AB1212" s="176">
        <v>0.10649999999999996</v>
      </c>
      <c r="AC1212" s="58">
        <f t="shared" si="628"/>
        <v>0.51816666666666644</v>
      </c>
      <c r="AD1212" s="58"/>
      <c r="AE1212" s="58"/>
    </row>
    <row r="1213" spans="2:31" x14ac:dyDescent="0.3">
      <c r="B1213" s="57" t="s">
        <v>21</v>
      </c>
      <c r="C1213" s="57"/>
      <c r="D1213" s="57"/>
      <c r="E1213" s="173">
        <v>0</v>
      </c>
      <c r="F1213" s="176">
        <v>0</v>
      </c>
      <c r="G1213" s="173">
        <v>0</v>
      </c>
      <c r="H1213" s="176">
        <v>0</v>
      </c>
      <c r="I1213" s="173">
        <v>0</v>
      </c>
      <c r="J1213" s="176">
        <v>0</v>
      </c>
      <c r="K1213" s="173">
        <v>0</v>
      </c>
      <c r="L1213" s="176">
        <v>0</v>
      </c>
      <c r="M1213" s="173">
        <v>0</v>
      </c>
      <c r="N1213" s="176">
        <v>0</v>
      </c>
      <c r="O1213" s="173">
        <v>0</v>
      </c>
      <c r="P1213" s="176">
        <v>0</v>
      </c>
      <c r="Q1213" s="173">
        <v>0</v>
      </c>
      <c r="R1213" s="176">
        <v>0</v>
      </c>
      <c r="S1213" s="173">
        <v>0</v>
      </c>
      <c r="T1213" s="176">
        <v>0</v>
      </c>
      <c r="U1213" s="173">
        <v>0</v>
      </c>
      <c r="V1213" s="176">
        <v>0</v>
      </c>
      <c r="W1213" s="173">
        <v>0</v>
      </c>
      <c r="X1213" s="176">
        <v>0</v>
      </c>
      <c r="Y1213" s="173">
        <v>0</v>
      </c>
      <c r="Z1213" s="176">
        <v>0</v>
      </c>
      <c r="AA1213" s="173">
        <v>0</v>
      </c>
      <c r="AB1213" s="176">
        <v>0</v>
      </c>
      <c r="AC1213" s="58">
        <f t="shared" si="628"/>
        <v>0</v>
      </c>
      <c r="AD1213" s="58"/>
      <c r="AE1213" s="58"/>
    </row>
    <row r="1214" spans="2:31" x14ac:dyDescent="0.3">
      <c r="B1214" s="57" t="s">
        <v>22</v>
      </c>
      <c r="C1214" s="57"/>
      <c r="D1214" s="57"/>
      <c r="E1214" s="173">
        <v>0</v>
      </c>
      <c r="F1214" s="176">
        <v>0</v>
      </c>
      <c r="G1214" s="173">
        <v>0</v>
      </c>
      <c r="H1214" s="176">
        <v>0</v>
      </c>
      <c r="I1214" s="173">
        <v>0</v>
      </c>
      <c r="J1214" s="176">
        <v>0</v>
      </c>
      <c r="K1214" s="173">
        <v>0</v>
      </c>
      <c r="L1214" s="176">
        <v>0</v>
      </c>
      <c r="M1214" s="173">
        <v>0</v>
      </c>
      <c r="N1214" s="176">
        <v>0</v>
      </c>
      <c r="O1214" s="173">
        <v>0</v>
      </c>
      <c r="P1214" s="176">
        <v>0</v>
      </c>
      <c r="Q1214" s="173">
        <v>0</v>
      </c>
      <c r="R1214" s="176">
        <v>0</v>
      </c>
      <c r="S1214" s="173">
        <v>0</v>
      </c>
      <c r="T1214" s="176">
        <v>0</v>
      </c>
      <c r="U1214" s="173">
        <v>0</v>
      </c>
      <c r="V1214" s="176">
        <v>0</v>
      </c>
      <c r="W1214" s="173">
        <v>0</v>
      </c>
      <c r="X1214" s="176">
        <v>0</v>
      </c>
      <c r="Y1214" s="173">
        <v>0</v>
      </c>
      <c r="Z1214" s="176">
        <v>0</v>
      </c>
      <c r="AA1214" s="173">
        <v>0.41250000000000014</v>
      </c>
      <c r="AB1214" s="176">
        <v>0.10233333333333329</v>
      </c>
      <c r="AC1214" s="58">
        <f t="shared" si="628"/>
        <v>0.51483333333333348</v>
      </c>
      <c r="AD1214" s="58"/>
      <c r="AE1214" s="58"/>
    </row>
    <row r="1215" spans="2:31" x14ac:dyDescent="0.3">
      <c r="B1215" s="57" t="s">
        <v>23</v>
      </c>
      <c r="C1215" s="57"/>
      <c r="D1215" s="57"/>
      <c r="E1215" s="173">
        <v>0</v>
      </c>
      <c r="F1215" s="176">
        <v>0</v>
      </c>
      <c r="G1215" s="173">
        <v>0</v>
      </c>
      <c r="H1215" s="176">
        <v>0</v>
      </c>
      <c r="I1215" s="173">
        <v>0</v>
      </c>
      <c r="J1215" s="176">
        <v>0</v>
      </c>
      <c r="K1215" s="173">
        <v>0</v>
      </c>
      <c r="L1215" s="176">
        <v>0</v>
      </c>
      <c r="M1215" s="173">
        <v>0</v>
      </c>
      <c r="N1215" s="176">
        <v>0</v>
      </c>
      <c r="O1215" s="173">
        <v>0</v>
      </c>
      <c r="P1215" s="176">
        <v>0</v>
      </c>
      <c r="Q1215" s="173">
        <v>0</v>
      </c>
      <c r="R1215" s="176">
        <v>0</v>
      </c>
      <c r="S1215" s="173">
        <v>0</v>
      </c>
      <c r="T1215" s="176">
        <v>0</v>
      </c>
      <c r="U1215" s="173">
        <v>0</v>
      </c>
      <c r="V1215" s="176">
        <v>0</v>
      </c>
      <c r="W1215" s="173">
        <v>0</v>
      </c>
      <c r="X1215" s="176">
        <v>0</v>
      </c>
      <c r="Y1215" s="173">
        <v>0</v>
      </c>
      <c r="Z1215" s="176">
        <v>0</v>
      </c>
      <c r="AA1215" s="173">
        <v>0</v>
      </c>
      <c r="AB1215" s="176">
        <v>0</v>
      </c>
      <c r="AC1215" s="58">
        <f t="shared" si="628"/>
        <v>0</v>
      </c>
      <c r="AD1215" s="58"/>
      <c r="AE1215" s="58"/>
    </row>
    <row r="1216" spans="2:31" x14ac:dyDescent="0.3">
      <c r="B1216" s="57" t="s">
        <v>24</v>
      </c>
      <c r="C1216" s="57"/>
      <c r="D1216" s="57"/>
      <c r="E1216" s="173">
        <v>0</v>
      </c>
      <c r="F1216" s="176">
        <v>0</v>
      </c>
      <c r="G1216" s="173">
        <v>0</v>
      </c>
      <c r="H1216" s="176">
        <v>0</v>
      </c>
      <c r="I1216" s="173">
        <v>0</v>
      </c>
      <c r="J1216" s="176">
        <v>0</v>
      </c>
      <c r="K1216" s="173">
        <v>0</v>
      </c>
      <c r="L1216" s="176">
        <v>0</v>
      </c>
      <c r="M1216" s="173">
        <v>0</v>
      </c>
      <c r="N1216" s="176">
        <v>0</v>
      </c>
      <c r="O1216" s="173">
        <v>0</v>
      </c>
      <c r="P1216" s="176">
        <v>0</v>
      </c>
      <c r="Q1216" s="173">
        <v>0</v>
      </c>
      <c r="R1216" s="176">
        <v>0</v>
      </c>
      <c r="S1216" s="173">
        <v>0</v>
      </c>
      <c r="T1216" s="176">
        <v>0</v>
      </c>
      <c r="U1216" s="173">
        <v>0</v>
      </c>
      <c r="V1216" s="176">
        <v>0</v>
      </c>
      <c r="W1216" s="173">
        <v>0</v>
      </c>
      <c r="X1216" s="176">
        <v>0</v>
      </c>
      <c r="Y1216" s="173">
        <v>0</v>
      </c>
      <c r="Z1216" s="176">
        <v>0</v>
      </c>
      <c r="AA1216" s="173">
        <v>25.299999999999972</v>
      </c>
      <c r="AB1216" s="176">
        <v>27.200000000000028</v>
      </c>
      <c r="AC1216" s="58">
        <f t="shared" si="628"/>
        <v>52.5</v>
      </c>
      <c r="AD1216" s="58"/>
      <c r="AE1216" s="58"/>
    </row>
    <row r="1217" spans="2:31" x14ac:dyDescent="0.3">
      <c r="B1217" s="57" t="s">
        <v>25</v>
      </c>
      <c r="C1217" s="57"/>
      <c r="D1217" s="57"/>
      <c r="E1217" s="173">
        <v>0</v>
      </c>
      <c r="F1217" s="176">
        <v>0</v>
      </c>
      <c r="G1217" s="173">
        <v>0</v>
      </c>
      <c r="H1217" s="176">
        <v>0</v>
      </c>
      <c r="I1217" s="173">
        <v>0</v>
      </c>
      <c r="J1217" s="176">
        <v>0</v>
      </c>
      <c r="K1217" s="173">
        <v>0</v>
      </c>
      <c r="L1217" s="176">
        <v>0</v>
      </c>
      <c r="M1217" s="173">
        <v>0</v>
      </c>
      <c r="N1217" s="176">
        <v>0</v>
      </c>
      <c r="O1217" s="173">
        <v>0</v>
      </c>
      <c r="P1217" s="176">
        <v>0</v>
      </c>
      <c r="Q1217" s="173">
        <v>0</v>
      </c>
      <c r="R1217" s="176">
        <v>0</v>
      </c>
      <c r="S1217" s="173">
        <v>0</v>
      </c>
      <c r="T1217" s="176">
        <v>0</v>
      </c>
      <c r="U1217" s="173">
        <v>0</v>
      </c>
      <c r="V1217" s="176">
        <v>0</v>
      </c>
      <c r="W1217" s="173">
        <v>0</v>
      </c>
      <c r="X1217" s="176">
        <v>0</v>
      </c>
      <c r="Y1217" s="173">
        <v>0</v>
      </c>
      <c r="Z1217" s="176">
        <v>0</v>
      </c>
      <c r="AA1217" s="173">
        <v>0</v>
      </c>
      <c r="AB1217" s="176">
        <v>0</v>
      </c>
      <c r="AC1217" s="58">
        <f t="shared" si="628"/>
        <v>0</v>
      </c>
      <c r="AD1217" s="58"/>
      <c r="AE1217" s="58"/>
    </row>
    <row r="1218" spans="2:31" x14ac:dyDescent="0.3">
      <c r="B1218" s="57" t="s">
        <v>26</v>
      </c>
      <c r="C1218" s="57"/>
      <c r="D1218" s="57"/>
      <c r="E1218" s="173">
        <v>0</v>
      </c>
      <c r="F1218" s="176">
        <v>0</v>
      </c>
      <c r="G1218" s="173">
        <v>0</v>
      </c>
      <c r="H1218" s="176">
        <v>0</v>
      </c>
      <c r="I1218" s="173">
        <v>0</v>
      </c>
      <c r="J1218" s="176">
        <v>0</v>
      </c>
      <c r="K1218" s="173">
        <v>0</v>
      </c>
      <c r="L1218" s="176">
        <v>0</v>
      </c>
      <c r="M1218" s="173">
        <v>0</v>
      </c>
      <c r="N1218" s="176">
        <v>0</v>
      </c>
      <c r="O1218" s="173">
        <v>0</v>
      </c>
      <c r="P1218" s="176">
        <v>0</v>
      </c>
      <c r="Q1218" s="173">
        <v>0</v>
      </c>
      <c r="R1218" s="176">
        <v>0</v>
      </c>
      <c r="S1218" s="173">
        <v>0</v>
      </c>
      <c r="T1218" s="176">
        <v>0</v>
      </c>
      <c r="U1218" s="173">
        <v>0</v>
      </c>
      <c r="V1218" s="176">
        <v>0</v>
      </c>
      <c r="W1218" s="173">
        <v>0</v>
      </c>
      <c r="X1218" s="176">
        <v>0</v>
      </c>
      <c r="Y1218" s="173">
        <v>0</v>
      </c>
      <c r="Z1218" s="176">
        <v>0</v>
      </c>
      <c r="AA1218" s="173">
        <v>0</v>
      </c>
      <c r="AB1218" s="176">
        <v>0</v>
      </c>
      <c r="AC1218" s="58">
        <f t="shared" si="628"/>
        <v>0</v>
      </c>
      <c r="AD1218" s="58"/>
      <c r="AE1218" s="58"/>
    </row>
    <row r="1219" spans="2:31" x14ac:dyDescent="0.3">
      <c r="B1219" s="57" t="s">
        <v>27</v>
      </c>
      <c r="C1219" s="57"/>
      <c r="D1219" s="57"/>
      <c r="E1219" s="173">
        <v>0</v>
      </c>
      <c r="F1219" s="176">
        <v>0</v>
      </c>
      <c r="G1219" s="173">
        <v>0</v>
      </c>
      <c r="H1219" s="176">
        <v>0</v>
      </c>
      <c r="I1219" s="173">
        <v>0</v>
      </c>
      <c r="J1219" s="176">
        <v>0</v>
      </c>
      <c r="K1219" s="173">
        <v>0</v>
      </c>
      <c r="L1219" s="176">
        <v>0</v>
      </c>
      <c r="M1219" s="173">
        <v>0</v>
      </c>
      <c r="N1219" s="176">
        <v>0</v>
      </c>
      <c r="O1219" s="173">
        <v>0</v>
      </c>
      <c r="P1219" s="176">
        <v>0</v>
      </c>
      <c r="Q1219" s="173">
        <v>0</v>
      </c>
      <c r="R1219" s="176">
        <v>0</v>
      </c>
      <c r="S1219" s="173">
        <v>0</v>
      </c>
      <c r="T1219" s="176">
        <v>0</v>
      </c>
      <c r="U1219" s="173">
        <v>0</v>
      </c>
      <c r="V1219" s="176">
        <v>0</v>
      </c>
      <c r="W1219" s="173">
        <v>0</v>
      </c>
      <c r="X1219" s="176">
        <v>0</v>
      </c>
      <c r="Y1219" s="173">
        <v>0</v>
      </c>
      <c r="Z1219" s="176">
        <v>0</v>
      </c>
      <c r="AA1219" s="173">
        <v>0</v>
      </c>
      <c r="AB1219" s="176">
        <v>0</v>
      </c>
      <c r="AC1219" s="58">
        <f t="shared" si="628"/>
        <v>0</v>
      </c>
      <c r="AD1219" s="58"/>
      <c r="AE1219" s="58"/>
    </row>
    <row r="1220" spans="2:31" x14ac:dyDescent="0.3">
      <c r="B1220" s="57" t="s">
        <v>28</v>
      </c>
      <c r="C1220" s="57"/>
      <c r="D1220" s="57"/>
      <c r="E1220" s="173">
        <v>0</v>
      </c>
      <c r="F1220" s="176">
        <v>0</v>
      </c>
      <c r="G1220" s="173">
        <v>0</v>
      </c>
      <c r="H1220" s="176">
        <v>0</v>
      </c>
      <c r="I1220" s="173">
        <v>0</v>
      </c>
      <c r="J1220" s="176">
        <v>0</v>
      </c>
      <c r="K1220" s="173">
        <v>0</v>
      </c>
      <c r="L1220" s="176">
        <v>0</v>
      </c>
      <c r="M1220" s="173">
        <v>0</v>
      </c>
      <c r="N1220" s="176">
        <v>0</v>
      </c>
      <c r="O1220" s="173">
        <v>0</v>
      </c>
      <c r="P1220" s="176">
        <v>0</v>
      </c>
      <c r="Q1220" s="173">
        <v>0</v>
      </c>
      <c r="R1220" s="176">
        <v>0</v>
      </c>
      <c r="S1220" s="173">
        <v>0</v>
      </c>
      <c r="T1220" s="176">
        <v>0</v>
      </c>
      <c r="U1220" s="173">
        <v>0</v>
      </c>
      <c r="V1220" s="176">
        <v>0</v>
      </c>
      <c r="W1220" s="173">
        <v>0</v>
      </c>
      <c r="X1220" s="176">
        <v>0</v>
      </c>
      <c r="Y1220" s="173">
        <v>0</v>
      </c>
      <c r="Z1220" s="176">
        <v>0</v>
      </c>
      <c r="AA1220" s="173">
        <v>0</v>
      </c>
      <c r="AB1220" s="176">
        <v>0</v>
      </c>
      <c r="AC1220" s="58">
        <f t="shared" si="628"/>
        <v>0</v>
      </c>
      <c r="AD1220" s="58"/>
      <c r="AE1220" s="58"/>
    </row>
    <row r="1221" spans="2:31" x14ac:dyDescent="0.3">
      <c r="B1221" s="57" t="s">
        <v>98</v>
      </c>
      <c r="C1221" s="57"/>
      <c r="D1221" s="57"/>
      <c r="E1221" s="173">
        <v>0</v>
      </c>
      <c r="F1221" s="176">
        <v>0</v>
      </c>
      <c r="G1221" s="173">
        <v>0</v>
      </c>
      <c r="H1221" s="176">
        <v>0</v>
      </c>
      <c r="I1221" s="173">
        <v>0</v>
      </c>
      <c r="J1221" s="176">
        <v>0</v>
      </c>
      <c r="K1221" s="173">
        <v>0</v>
      </c>
      <c r="L1221" s="176">
        <v>0</v>
      </c>
      <c r="M1221" s="173">
        <v>0</v>
      </c>
      <c r="N1221" s="176">
        <v>0</v>
      </c>
      <c r="O1221" s="173">
        <v>0</v>
      </c>
      <c r="P1221" s="176">
        <v>0</v>
      </c>
      <c r="Q1221" s="173">
        <v>0</v>
      </c>
      <c r="R1221" s="176">
        <v>0</v>
      </c>
      <c r="S1221" s="173">
        <v>0</v>
      </c>
      <c r="T1221" s="176">
        <v>0</v>
      </c>
      <c r="U1221" s="173">
        <v>0</v>
      </c>
      <c r="V1221" s="176">
        <v>0</v>
      </c>
      <c r="W1221" s="173">
        <v>0</v>
      </c>
      <c r="X1221" s="176">
        <v>0</v>
      </c>
      <c r="Y1221" s="173">
        <v>0</v>
      </c>
      <c r="Z1221" s="176">
        <v>0</v>
      </c>
      <c r="AA1221" s="173">
        <v>0</v>
      </c>
      <c r="AB1221" s="176">
        <v>0</v>
      </c>
      <c r="AC1221" s="58">
        <f t="shared" si="628"/>
        <v>0</v>
      </c>
      <c r="AD1221" s="58"/>
      <c r="AE1221" s="58"/>
    </row>
    <row r="1222" spans="2:31" x14ac:dyDescent="0.3">
      <c r="B1222" s="57" t="s">
        <v>29</v>
      </c>
      <c r="C1222" s="57"/>
      <c r="D1222" s="57"/>
      <c r="E1222" s="173">
        <v>0</v>
      </c>
      <c r="F1222" s="176">
        <v>0</v>
      </c>
      <c r="G1222" s="173">
        <v>0</v>
      </c>
      <c r="H1222" s="176">
        <v>0</v>
      </c>
      <c r="I1222" s="173">
        <v>0</v>
      </c>
      <c r="J1222" s="176">
        <v>0</v>
      </c>
      <c r="K1222" s="173">
        <v>0</v>
      </c>
      <c r="L1222" s="176">
        <v>0</v>
      </c>
      <c r="M1222" s="173">
        <v>0</v>
      </c>
      <c r="N1222" s="176">
        <v>0</v>
      </c>
      <c r="O1222" s="173">
        <v>0</v>
      </c>
      <c r="P1222" s="176">
        <v>0</v>
      </c>
      <c r="Q1222" s="173">
        <v>0</v>
      </c>
      <c r="R1222" s="176">
        <v>0</v>
      </c>
      <c r="S1222" s="173">
        <v>0</v>
      </c>
      <c r="T1222" s="176">
        <v>0</v>
      </c>
      <c r="U1222" s="173">
        <v>0</v>
      </c>
      <c r="V1222" s="176">
        <v>0</v>
      </c>
      <c r="W1222" s="173">
        <v>0</v>
      </c>
      <c r="X1222" s="176">
        <v>0</v>
      </c>
      <c r="Y1222" s="173">
        <v>0</v>
      </c>
      <c r="Z1222" s="176">
        <v>0</v>
      </c>
      <c r="AA1222" s="173">
        <v>0</v>
      </c>
      <c r="AB1222" s="176">
        <v>0</v>
      </c>
      <c r="AC1222" s="58">
        <f t="shared" si="628"/>
        <v>0</v>
      </c>
      <c r="AD1222" s="58"/>
      <c r="AE1222" s="58"/>
    </row>
    <row r="1223" spans="2:31" x14ac:dyDescent="0.3">
      <c r="B1223" s="57" t="s">
        <v>30</v>
      </c>
      <c r="C1223" s="57"/>
      <c r="D1223" s="57"/>
      <c r="E1223" s="173">
        <v>0</v>
      </c>
      <c r="F1223" s="176">
        <v>0</v>
      </c>
      <c r="G1223" s="173">
        <v>0</v>
      </c>
      <c r="H1223" s="176">
        <v>0</v>
      </c>
      <c r="I1223" s="173">
        <v>0</v>
      </c>
      <c r="J1223" s="176">
        <v>0</v>
      </c>
      <c r="K1223" s="173">
        <v>0</v>
      </c>
      <c r="L1223" s="176">
        <v>0</v>
      </c>
      <c r="M1223" s="173">
        <v>0</v>
      </c>
      <c r="N1223" s="176">
        <v>0</v>
      </c>
      <c r="O1223" s="173">
        <v>0</v>
      </c>
      <c r="P1223" s="176">
        <v>0</v>
      </c>
      <c r="Q1223" s="173">
        <v>0</v>
      </c>
      <c r="R1223" s="176">
        <v>0</v>
      </c>
      <c r="S1223" s="173">
        <v>0</v>
      </c>
      <c r="T1223" s="176">
        <v>0</v>
      </c>
      <c r="U1223" s="173">
        <v>0</v>
      </c>
      <c r="V1223" s="176">
        <v>0</v>
      </c>
      <c r="W1223" s="173">
        <v>0</v>
      </c>
      <c r="X1223" s="176">
        <v>0</v>
      </c>
      <c r="Y1223" s="173">
        <v>0</v>
      </c>
      <c r="Z1223" s="176">
        <v>0</v>
      </c>
      <c r="AA1223" s="173">
        <v>0</v>
      </c>
      <c r="AB1223" s="176">
        <v>0</v>
      </c>
      <c r="AC1223" s="58">
        <f t="shared" si="628"/>
        <v>0</v>
      </c>
      <c r="AD1223" s="58"/>
      <c r="AE1223" s="58"/>
    </row>
    <row r="1224" spans="2:31" x14ac:dyDescent="0.3">
      <c r="B1224" s="57" t="s">
        <v>31</v>
      </c>
      <c r="C1224" s="57"/>
      <c r="D1224" s="57"/>
      <c r="E1224" s="173">
        <v>0</v>
      </c>
      <c r="F1224" s="176">
        <v>0</v>
      </c>
      <c r="G1224" s="173">
        <v>0</v>
      </c>
      <c r="H1224" s="176">
        <v>0</v>
      </c>
      <c r="I1224" s="173">
        <v>0</v>
      </c>
      <c r="J1224" s="176">
        <v>0</v>
      </c>
      <c r="K1224" s="173">
        <v>0</v>
      </c>
      <c r="L1224" s="176">
        <v>0</v>
      </c>
      <c r="M1224" s="173">
        <v>0</v>
      </c>
      <c r="N1224" s="176">
        <v>0</v>
      </c>
      <c r="O1224" s="173">
        <v>0</v>
      </c>
      <c r="P1224" s="176">
        <v>0</v>
      </c>
      <c r="Q1224" s="173">
        <v>0</v>
      </c>
      <c r="R1224" s="176">
        <v>0</v>
      </c>
      <c r="S1224" s="173">
        <v>0</v>
      </c>
      <c r="T1224" s="176">
        <v>0</v>
      </c>
      <c r="U1224" s="173">
        <v>0</v>
      </c>
      <c r="V1224" s="176">
        <v>0</v>
      </c>
      <c r="W1224" s="173">
        <v>0</v>
      </c>
      <c r="X1224" s="176">
        <v>0</v>
      </c>
      <c r="Y1224" s="173">
        <v>0</v>
      </c>
      <c r="Z1224" s="176">
        <v>0</v>
      </c>
      <c r="AA1224" s="173">
        <v>0</v>
      </c>
      <c r="AB1224" s="176">
        <v>0</v>
      </c>
      <c r="AC1224" s="58">
        <f t="shared" si="628"/>
        <v>0</v>
      </c>
      <c r="AD1224" s="58"/>
      <c r="AE1224" s="58"/>
    </row>
    <row r="1225" spans="2:31" x14ac:dyDescent="0.3">
      <c r="B1225" s="57" t="s">
        <v>32</v>
      </c>
      <c r="C1225" s="57"/>
      <c r="D1225" s="57"/>
      <c r="E1225" s="173">
        <v>0</v>
      </c>
      <c r="F1225" s="176">
        <v>0</v>
      </c>
      <c r="G1225" s="173">
        <v>0</v>
      </c>
      <c r="H1225" s="176">
        <v>0</v>
      </c>
      <c r="I1225" s="173">
        <v>0</v>
      </c>
      <c r="J1225" s="176">
        <v>0</v>
      </c>
      <c r="K1225" s="173">
        <v>0</v>
      </c>
      <c r="L1225" s="176">
        <v>0</v>
      </c>
      <c r="M1225" s="173">
        <v>0</v>
      </c>
      <c r="N1225" s="176">
        <v>0</v>
      </c>
      <c r="O1225" s="173">
        <v>0</v>
      </c>
      <c r="P1225" s="176">
        <v>0</v>
      </c>
      <c r="Q1225" s="173">
        <v>0</v>
      </c>
      <c r="R1225" s="176">
        <v>0</v>
      </c>
      <c r="S1225" s="173">
        <v>0</v>
      </c>
      <c r="T1225" s="176">
        <v>0</v>
      </c>
      <c r="U1225" s="173">
        <v>0</v>
      </c>
      <c r="V1225" s="176">
        <v>0</v>
      </c>
      <c r="W1225" s="173">
        <v>0</v>
      </c>
      <c r="X1225" s="176">
        <v>0</v>
      </c>
      <c r="Y1225" s="173">
        <v>0</v>
      </c>
      <c r="Z1225" s="176">
        <v>0</v>
      </c>
      <c r="AA1225" s="173">
        <v>0</v>
      </c>
      <c r="AB1225" s="176">
        <v>0</v>
      </c>
      <c r="AC1225" s="58">
        <f t="shared" si="628"/>
        <v>0</v>
      </c>
      <c r="AD1225" s="58"/>
      <c r="AE1225" s="58"/>
    </row>
    <row r="1226" spans="2:31" x14ac:dyDescent="0.3">
      <c r="B1226" s="57" t="s">
        <v>33</v>
      </c>
      <c r="C1226" s="57"/>
      <c r="D1226" s="57"/>
      <c r="E1226" s="173">
        <v>0</v>
      </c>
      <c r="F1226" s="176">
        <v>0</v>
      </c>
      <c r="G1226" s="173">
        <v>0</v>
      </c>
      <c r="H1226" s="176">
        <v>0</v>
      </c>
      <c r="I1226" s="173">
        <v>0</v>
      </c>
      <c r="J1226" s="176">
        <v>0</v>
      </c>
      <c r="K1226" s="173">
        <v>0</v>
      </c>
      <c r="L1226" s="176">
        <v>0</v>
      </c>
      <c r="M1226" s="173">
        <v>0</v>
      </c>
      <c r="N1226" s="176">
        <v>0</v>
      </c>
      <c r="O1226" s="173">
        <v>0</v>
      </c>
      <c r="P1226" s="176">
        <v>0</v>
      </c>
      <c r="Q1226" s="173">
        <v>0</v>
      </c>
      <c r="R1226" s="176">
        <v>0</v>
      </c>
      <c r="S1226" s="173">
        <v>0</v>
      </c>
      <c r="T1226" s="176">
        <v>0</v>
      </c>
      <c r="U1226" s="173">
        <v>0</v>
      </c>
      <c r="V1226" s="176">
        <v>0</v>
      </c>
      <c r="W1226" s="173">
        <v>0</v>
      </c>
      <c r="X1226" s="176">
        <v>0</v>
      </c>
      <c r="Y1226" s="173">
        <v>0</v>
      </c>
      <c r="Z1226" s="176">
        <v>0</v>
      </c>
      <c r="AA1226" s="173">
        <v>0</v>
      </c>
      <c r="AB1226" s="176">
        <v>0</v>
      </c>
      <c r="AC1226" s="58">
        <f t="shared" si="628"/>
        <v>0</v>
      </c>
      <c r="AD1226" s="58"/>
      <c r="AE1226" s="58"/>
    </row>
    <row r="1227" spans="2:31" x14ac:dyDescent="0.3">
      <c r="B1227" s="57" t="s">
        <v>34</v>
      </c>
      <c r="C1227" s="57"/>
      <c r="D1227" s="57"/>
      <c r="E1227" s="173">
        <v>0</v>
      </c>
      <c r="F1227" s="176">
        <v>0</v>
      </c>
      <c r="G1227" s="173">
        <v>0</v>
      </c>
      <c r="H1227" s="176">
        <v>0</v>
      </c>
      <c r="I1227" s="173">
        <v>0</v>
      </c>
      <c r="J1227" s="176">
        <v>0</v>
      </c>
      <c r="K1227" s="173">
        <v>0</v>
      </c>
      <c r="L1227" s="176">
        <v>0</v>
      </c>
      <c r="M1227" s="173">
        <v>0</v>
      </c>
      <c r="N1227" s="176">
        <v>0</v>
      </c>
      <c r="O1227" s="173">
        <v>0</v>
      </c>
      <c r="P1227" s="176">
        <v>0</v>
      </c>
      <c r="Q1227" s="173">
        <v>0</v>
      </c>
      <c r="R1227" s="176">
        <v>0</v>
      </c>
      <c r="S1227" s="173">
        <v>0</v>
      </c>
      <c r="T1227" s="176">
        <v>0</v>
      </c>
      <c r="U1227" s="173">
        <v>0</v>
      </c>
      <c r="V1227" s="176">
        <v>0</v>
      </c>
      <c r="W1227" s="173">
        <v>0</v>
      </c>
      <c r="X1227" s="176">
        <v>0</v>
      </c>
      <c r="Y1227" s="173">
        <v>0</v>
      </c>
      <c r="Z1227" s="176">
        <v>0</v>
      </c>
      <c r="AA1227" s="173">
        <v>0</v>
      </c>
      <c r="AB1227" s="176">
        <v>0</v>
      </c>
      <c r="AC1227" s="58">
        <f t="shared" si="628"/>
        <v>0</v>
      </c>
      <c r="AD1227" s="58"/>
      <c r="AE1227" s="58"/>
    </row>
    <row r="1228" spans="2:31" x14ac:dyDescent="0.3">
      <c r="B1228" s="57" t="s">
        <v>35</v>
      </c>
      <c r="C1228" s="57"/>
      <c r="D1228" s="57"/>
      <c r="E1228" s="173">
        <v>0</v>
      </c>
      <c r="F1228" s="176">
        <v>0</v>
      </c>
      <c r="G1228" s="173">
        <v>0</v>
      </c>
      <c r="H1228" s="176">
        <v>0</v>
      </c>
      <c r="I1228" s="173">
        <v>0</v>
      </c>
      <c r="J1228" s="176">
        <v>0</v>
      </c>
      <c r="K1228" s="173">
        <v>0</v>
      </c>
      <c r="L1228" s="176">
        <v>0</v>
      </c>
      <c r="M1228" s="173">
        <v>0</v>
      </c>
      <c r="N1228" s="176">
        <v>0</v>
      </c>
      <c r="O1228" s="173">
        <v>0</v>
      </c>
      <c r="P1228" s="176">
        <v>0</v>
      </c>
      <c r="Q1228" s="173">
        <v>0</v>
      </c>
      <c r="R1228" s="176">
        <v>0</v>
      </c>
      <c r="S1228" s="173">
        <v>0</v>
      </c>
      <c r="T1228" s="176">
        <v>0</v>
      </c>
      <c r="U1228" s="173">
        <v>0</v>
      </c>
      <c r="V1228" s="176">
        <v>0</v>
      </c>
      <c r="W1228" s="173">
        <v>0</v>
      </c>
      <c r="X1228" s="176">
        <v>0</v>
      </c>
      <c r="Y1228" s="173">
        <v>0</v>
      </c>
      <c r="Z1228" s="176">
        <v>0</v>
      </c>
      <c r="AA1228" s="173">
        <v>0</v>
      </c>
      <c r="AB1228" s="176">
        <v>0</v>
      </c>
      <c r="AC1228" s="58">
        <f t="shared" si="628"/>
        <v>0</v>
      </c>
      <c r="AD1228" s="58"/>
      <c r="AE1228" s="58"/>
    </row>
    <row r="1229" spans="2:31" x14ac:dyDescent="0.3">
      <c r="B1229" s="57" t="s">
        <v>36</v>
      </c>
      <c r="C1229" s="57"/>
      <c r="D1229" s="57"/>
      <c r="E1229" s="173">
        <v>0</v>
      </c>
      <c r="F1229" s="176">
        <v>0</v>
      </c>
      <c r="G1229" s="173">
        <v>0</v>
      </c>
      <c r="H1229" s="176">
        <v>0</v>
      </c>
      <c r="I1229" s="173">
        <v>0</v>
      </c>
      <c r="J1229" s="176">
        <v>0</v>
      </c>
      <c r="K1229" s="173">
        <v>0</v>
      </c>
      <c r="L1229" s="176">
        <v>0</v>
      </c>
      <c r="M1229" s="173">
        <v>0</v>
      </c>
      <c r="N1229" s="176">
        <v>0</v>
      </c>
      <c r="O1229" s="173">
        <v>0</v>
      </c>
      <c r="P1229" s="176">
        <v>0</v>
      </c>
      <c r="Q1229" s="173">
        <v>0</v>
      </c>
      <c r="R1229" s="176">
        <v>0</v>
      </c>
      <c r="S1229" s="173">
        <v>0</v>
      </c>
      <c r="T1229" s="176">
        <v>0</v>
      </c>
      <c r="U1229" s="173">
        <v>0</v>
      </c>
      <c r="V1229" s="176">
        <v>0</v>
      </c>
      <c r="W1229" s="173">
        <v>0</v>
      </c>
      <c r="X1229" s="176">
        <v>0</v>
      </c>
      <c r="Y1229" s="173">
        <v>0</v>
      </c>
      <c r="Z1229" s="176">
        <v>0</v>
      </c>
      <c r="AA1229" s="173">
        <v>0</v>
      </c>
      <c r="AB1229" s="176">
        <v>0</v>
      </c>
      <c r="AC1229" s="58">
        <f t="shared" si="628"/>
        <v>0</v>
      </c>
      <c r="AD1229" s="58"/>
      <c r="AE1229" s="58"/>
    </row>
    <row r="1230" spans="2:31" x14ac:dyDescent="0.3">
      <c r="B1230" s="12" t="s">
        <v>86</v>
      </c>
      <c r="C1230" s="12"/>
      <c r="D1230" s="12"/>
      <c r="E1230" s="173">
        <v>0</v>
      </c>
      <c r="F1230" s="176">
        <v>0</v>
      </c>
      <c r="G1230" s="173">
        <v>0</v>
      </c>
      <c r="H1230" s="176">
        <v>0</v>
      </c>
      <c r="I1230" s="173">
        <v>0</v>
      </c>
      <c r="J1230" s="176">
        <v>0</v>
      </c>
      <c r="K1230" s="173">
        <v>0</v>
      </c>
      <c r="L1230" s="176">
        <v>0</v>
      </c>
      <c r="M1230" s="173">
        <v>0</v>
      </c>
      <c r="N1230" s="176">
        <v>0</v>
      </c>
      <c r="O1230" s="173">
        <v>0</v>
      </c>
      <c r="P1230" s="176">
        <v>0</v>
      </c>
      <c r="Q1230" s="173">
        <v>0</v>
      </c>
      <c r="R1230" s="176">
        <v>0</v>
      </c>
      <c r="S1230" s="173">
        <v>0</v>
      </c>
      <c r="T1230" s="176">
        <v>0</v>
      </c>
      <c r="U1230" s="173">
        <v>0</v>
      </c>
      <c r="V1230" s="176">
        <v>0</v>
      </c>
      <c r="W1230" s="173">
        <v>0</v>
      </c>
      <c r="X1230" s="176">
        <v>0</v>
      </c>
      <c r="Y1230" s="173">
        <v>0</v>
      </c>
      <c r="Z1230" s="176">
        <v>0</v>
      </c>
      <c r="AA1230" s="173">
        <v>0</v>
      </c>
      <c r="AB1230" s="176">
        <v>0</v>
      </c>
      <c r="AC1230" s="58">
        <f t="shared" si="628"/>
        <v>0</v>
      </c>
      <c r="AD1230" s="58"/>
      <c r="AE1230" s="58"/>
    </row>
    <row r="1231" spans="2:31" x14ac:dyDescent="0.3">
      <c r="B1231" s="12" t="s">
        <v>87</v>
      </c>
      <c r="C1231" s="12"/>
      <c r="D1231" s="12"/>
      <c r="E1231" s="173">
        <v>0</v>
      </c>
      <c r="F1231" s="176">
        <v>0</v>
      </c>
      <c r="G1231" s="173">
        <v>0</v>
      </c>
      <c r="H1231" s="176">
        <v>0</v>
      </c>
      <c r="I1231" s="173">
        <v>0</v>
      </c>
      <c r="J1231" s="176">
        <v>0</v>
      </c>
      <c r="K1231" s="173">
        <v>0</v>
      </c>
      <c r="L1231" s="176">
        <v>0</v>
      </c>
      <c r="M1231" s="173">
        <v>0</v>
      </c>
      <c r="N1231" s="176">
        <v>0</v>
      </c>
      <c r="O1231" s="173">
        <v>0</v>
      </c>
      <c r="P1231" s="176">
        <v>0</v>
      </c>
      <c r="Q1231" s="173">
        <v>0</v>
      </c>
      <c r="R1231" s="176">
        <v>0</v>
      </c>
      <c r="S1231" s="173">
        <v>0</v>
      </c>
      <c r="T1231" s="176">
        <v>0</v>
      </c>
      <c r="U1231" s="173">
        <v>0</v>
      </c>
      <c r="V1231" s="176">
        <v>0</v>
      </c>
      <c r="W1231" s="173">
        <v>0</v>
      </c>
      <c r="X1231" s="176">
        <v>0</v>
      </c>
      <c r="Y1231" s="173">
        <v>0</v>
      </c>
      <c r="Z1231" s="176">
        <v>0</v>
      </c>
      <c r="AA1231" s="173">
        <v>0</v>
      </c>
      <c r="AB1231" s="176">
        <v>0</v>
      </c>
      <c r="AC1231" s="58">
        <f t="shared" si="628"/>
        <v>0</v>
      </c>
      <c r="AD1231" s="58"/>
      <c r="AE1231" s="58"/>
    </row>
    <row r="1232" spans="2:31" x14ac:dyDescent="0.3">
      <c r="B1232" s="12" t="s">
        <v>100</v>
      </c>
      <c r="C1232" s="12"/>
      <c r="D1232" s="12"/>
      <c r="E1232" s="173">
        <v>0</v>
      </c>
      <c r="F1232" s="176">
        <v>0</v>
      </c>
      <c r="G1232" s="173">
        <v>0</v>
      </c>
      <c r="H1232" s="176">
        <v>0</v>
      </c>
      <c r="I1232" s="173">
        <v>0</v>
      </c>
      <c r="J1232" s="176">
        <v>0</v>
      </c>
      <c r="K1232" s="173">
        <v>0</v>
      </c>
      <c r="L1232" s="176">
        <v>0</v>
      </c>
      <c r="M1232" s="173">
        <v>0</v>
      </c>
      <c r="N1232" s="176">
        <v>0</v>
      </c>
      <c r="O1232" s="173">
        <v>0</v>
      </c>
      <c r="P1232" s="176">
        <v>0</v>
      </c>
      <c r="Q1232" s="173">
        <v>0</v>
      </c>
      <c r="R1232" s="176">
        <v>0</v>
      </c>
      <c r="S1232" s="173">
        <v>0</v>
      </c>
      <c r="T1232" s="176">
        <v>0</v>
      </c>
      <c r="U1232" s="173">
        <v>0</v>
      </c>
      <c r="V1232" s="176">
        <v>0</v>
      </c>
      <c r="W1232" s="173">
        <v>0</v>
      </c>
      <c r="X1232" s="176">
        <v>0</v>
      </c>
      <c r="Y1232" s="173">
        <v>0</v>
      </c>
      <c r="Z1232" s="176">
        <v>0</v>
      </c>
      <c r="AA1232" s="173">
        <v>0</v>
      </c>
      <c r="AB1232" s="176">
        <v>0</v>
      </c>
      <c r="AC1232" s="58">
        <f t="shared" si="628"/>
        <v>0</v>
      </c>
      <c r="AD1232" s="58"/>
      <c r="AE1232" s="58"/>
    </row>
    <row r="1233" spans="2:31" x14ac:dyDescent="0.3">
      <c r="B1233" s="13" t="s">
        <v>2</v>
      </c>
      <c r="C1233" s="13"/>
      <c r="D1233" s="13"/>
      <c r="E1233" s="14">
        <f>SUM(E1195:E1232)</f>
        <v>0</v>
      </c>
      <c r="F1233" s="14">
        <f t="shared" ref="F1233" si="629">SUM(F1195:F1232)</f>
        <v>0</v>
      </c>
      <c r="G1233" s="14">
        <f t="shared" ref="G1233" si="630">SUM(G1195:G1232)</f>
        <v>0</v>
      </c>
      <c r="H1233" s="14">
        <f t="shared" ref="H1233" si="631">SUM(H1195:H1232)</f>
        <v>0</v>
      </c>
      <c r="I1233" s="14">
        <f t="shared" ref="I1233" si="632">SUM(I1195:I1232)</f>
        <v>0</v>
      </c>
      <c r="J1233" s="14">
        <f t="shared" ref="J1233" si="633">SUM(J1195:J1232)</f>
        <v>0</v>
      </c>
      <c r="K1233" s="14">
        <f t="shared" ref="K1233" si="634">SUM(K1195:K1232)</f>
        <v>0</v>
      </c>
      <c r="L1233" s="14">
        <f t="shared" ref="L1233" si="635">SUM(L1195:L1232)</f>
        <v>0</v>
      </c>
      <c r="M1233" s="14">
        <f t="shared" ref="M1233" si="636">SUM(M1195:M1232)</f>
        <v>0</v>
      </c>
      <c r="N1233" s="14">
        <f t="shared" ref="N1233" si="637">SUM(N1195:N1232)</f>
        <v>14.057</v>
      </c>
      <c r="O1233" s="14">
        <f t="shared" ref="O1233" si="638">SUM(O1195:O1232)</f>
        <v>12.849833333333333</v>
      </c>
      <c r="P1233" s="14">
        <f t="shared" ref="P1233" si="639">SUM(P1195:P1232)</f>
        <v>16.281166666666664</v>
      </c>
      <c r="Q1233" s="14">
        <f t="shared" ref="Q1233" si="640">SUM(Q1195:Q1232)</f>
        <v>38.402666666666676</v>
      </c>
      <c r="R1233" s="14">
        <f t="shared" ref="R1233" si="641">SUM(R1195:R1232)</f>
        <v>91.590666666666664</v>
      </c>
      <c r="S1233" s="14">
        <f t="shared" ref="S1233" si="642">SUM(S1195:S1232)</f>
        <v>125.37333333333335</v>
      </c>
      <c r="T1233" s="14">
        <f t="shared" ref="T1233" si="643">SUM(T1195:T1232)</f>
        <v>166.38833333333326</v>
      </c>
      <c r="U1233" s="14">
        <f t="shared" ref="U1233" si="644">SUM(U1195:U1232)</f>
        <v>329.84149999999994</v>
      </c>
      <c r="V1233" s="14">
        <f t="shared" ref="V1233" si="645">SUM(V1195:V1232)</f>
        <v>379.63349999999991</v>
      </c>
      <c r="W1233" s="14">
        <f t="shared" ref="W1233" si="646">SUM(W1195:W1232)</f>
        <v>564.65849999999978</v>
      </c>
      <c r="X1233" s="14">
        <f t="shared" ref="X1233" si="647">SUM(X1195:X1232)</f>
        <v>38.688333333333333</v>
      </c>
      <c r="Y1233" s="14">
        <f t="shared" ref="Y1233" si="648">SUM(Y1195:Y1232)</f>
        <v>0</v>
      </c>
      <c r="Z1233" s="14">
        <f t="shared" ref="Z1233" si="649">SUM(Z1195:Z1232)</f>
        <v>0</v>
      </c>
      <c r="AA1233" s="14">
        <f t="shared" ref="AA1233" si="650">SUM(AA1195:AA1232)</f>
        <v>50.198666666666639</v>
      </c>
      <c r="AB1233" s="14">
        <f t="shared" ref="AB1233" si="651">SUM(AB1195:AB1232)</f>
        <v>91.732500000000059</v>
      </c>
      <c r="AC1233" s="63">
        <f>SUM(AC1195:AE1232)</f>
        <v>1919.6959999999997</v>
      </c>
      <c r="AD1233" s="63"/>
      <c r="AE1233" s="63"/>
    </row>
    <row r="1236" spans="2:31" x14ac:dyDescent="0.3">
      <c r="B1236" s="8">
        <f>'Resumen-Mensual'!$AG$22</f>
        <v>45014</v>
      </c>
    </row>
    <row r="1237" spans="2:31" x14ac:dyDescent="0.3">
      <c r="B1237" s="8"/>
    </row>
    <row r="1238" spans="2:31" x14ac:dyDescent="0.3">
      <c r="B1238" s="9" t="s">
        <v>81</v>
      </c>
      <c r="C1238" s="10"/>
      <c r="D1238" s="10"/>
      <c r="E1238" s="11">
        <v>1</v>
      </c>
      <c r="F1238" s="11">
        <v>2</v>
      </c>
      <c r="G1238" s="11">
        <v>3</v>
      </c>
      <c r="H1238" s="11">
        <v>4</v>
      </c>
      <c r="I1238" s="11">
        <v>5</v>
      </c>
      <c r="J1238" s="11">
        <v>6</v>
      </c>
      <c r="K1238" s="11">
        <v>7</v>
      </c>
      <c r="L1238" s="11">
        <v>8</v>
      </c>
      <c r="M1238" s="11">
        <v>9</v>
      </c>
      <c r="N1238" s="11">
        <v>10</v>
      </c>
      <c r="O1238" s="11">
        <v>11</v>
      </c>
      <c r="P1238" s="11">
        <v>12</v>
      </c>
      <c r="Q1238" s="11">
        <v>13</v>
      </c>
      <c r="R1238" s="11">
        <v>14</v>
      </c>
      <c r="S1238" s="11">
        <v>15</v>
      </c>
      <c r="T1238" s="11">
        <v>16</v>
      </c>
      <c r="U1238" s="11">
        <v>17</v>
      </c>
      <c r="V1238" s="11">
        <v>18</v>
      </c>
      <c r="W1238" s="11">
        <v>19</v>
      </c>
      <c r="X1238" s="11">
        <v>20</v>
      </c>
      <c r="Y1238" s="11">
        <v>21</v>
      </c>
      <c r="Z1238" s="11">
        <v>22</v>
      </c>
      <c r="AA1238" s="11">
        <v>23</v>
      </c>
      <c r="AB1238" s="11">
        <v>24</v>
      </c>
      <c r="AC1238" s="61" t="s">
        <v>2</v>
      </c>
      <c r="AD1238" s="61"/>
      <c r="AE1238" s="61"/>
    </row>
    <row r="1239" spans="2:31" x14ac:dyDescent="0.3">
      <c r="B1239" s="57" t="s">
        <v>4</v>
      </c>
      <c r="C1239" s="57"/>
      <c r="D1239" s="57"/>
      <c r="E1239" s="178">
        <v>0</v>
      </c>
      <c r="F1239" s="179">
        <v>0</v>
      </c>
      <c r="G1239" s="178">
        <v>0</v>
      </c>
      <c r="H1239" s="179">
        <v>0</v>
      </c>
      <c r="I1239" s="178">
        <v>0</v>
      </c>
      <c r="J1239" s="179">
        <v>0</v>
      </c>
      <c r="K1239" s="178">
        <v>0</v>
      </c>
      <c r="L1239" s="179">
        <v>0</v>
      </c>
      <c r="M1239" s="178">
        <v>0</v>
      </c>
      <c r="N1239" s="179">
        <v>0</v>
      </c>
      <c r="O1239" s="178">
        <v>0</v>
      </c>
      <c r="P1239" s="179">
        <v>0</v>
      </c>
      <c r="Q1239" s="178">
        <v>0</v>
      </c>
      <c r="R1239" s="179">
        <v>0</v>
      </c>
      <c r="S1239" s="178">
        <v>0</v>
      </c>
      <c r="T1239" s="179">
        <v>0</v>
      </c>
      <c r="U1239" s="178">
        <v>0.44999999999999929</v>
      </c>
      <c r="V1239" s="179">
        <v>0.44999999999999929</v>
      </c>
      <c r="W1239" s="178">
        <v>5.0500000000000052</v>
      </c>
      <c r="X1239" s="179">
        <v>1.1549999999999998</v>
      </c>
      <c r="Y1239" s="178">
        <v>0</v>
      </c>
      <c r="Z1239" s="179">
        <v>0</v>
      </c>
      <c r="AA1239" s="178">
        <v>0</v>
      </c>
      <c r="AB1239" s="179">
        <v>0</v>
      </c>
      <c r="AC1239" s="58">
        <f>SUM(E1239:AB1239)</f>
        <v>7.105000000000004</v>
      </c>
      <c r="AD1239" s="58"/>
      <c r="AE1239" s="58"/>
    </row>
    <row r="1240" spans="2:31" x14ac:dyDescent="0.3">
      <c r="B1240" s="57" t="s">
        <v>5</v>
      </c>
      <c r="C1240" s="57"/>
      <c r="D1240" s="57"/>
      <c r="E1240" s="177">
        <v>0</v>
      </c>
      <c r="F1240" s="180">
        <v>0</v>
      </c>
      <c r="G1240" s="177">
        <v>0</v>
      </c>
      <c r="H1240" s="180">
        <v>0</v>
      </c>
      <c r="I1240" s="177">
        <v>0</v>
      </c>
      <c r="J1240" s="180">
        <v>0</v>
      </c>
      <c r="K1240" s="177">
        <v>0</v>
      </c>
      <c r="L1240" s="180">
        <v>0</v>
      </c>
      <c r="M1240" s="177">
        <v>0</v>
      </c>
      <c r="N1240" s="180">
        <v>0</v>
      </c>
      <c r="O1240" s="177">
        <v>0</v>
      </c>
      <c r="P1240" s="180">
        <v>0</v>
      </c>
      <c r="Q1240" s="177">
        <v>0</v>
      </c>
      <c r="R1240" s="180">
        <v>10.121333333333336</v>
      </c>
      <c r="S1240" s="177">
        <v>12.155166666666672</v>
      </c>
      <c r="T1240" s="180">
        <v>20.246500000000001</v>
      </c>
      <c r="U1240" s="177">
        <v>28.332166666666659</v>
      </c>
      <c r="V1240" s="180">
        <v>33.071833333333331</v>
      </c>
      <c r="W1240" s="177">
        <v>39.953333333333326</v>
      </c>
      <c r="X1240" s="180">
        <v>1.728</v>
      </c>
      <c r="Y1240" s="177">
        <v>0</v>
      </c>
      <c r="Z1240" s="180">
        <v>0</v>
      </c>
      <c r="AA1240" s="177">
        <v>0</v>
      </c>
      <c r="AB1240" s="180">
        <v>0</v>
      </c>
      <c r="AC1240" s="58">
        <f t="shared" ref="AC1240:AC1276" si="652">SUM(E1240:AB1240)</f>
        <v>145.60833333333332</v>
      </c>
      <c r="AD1240" s="58"/>
      <c r="AE1240" s="58"/>
    </row>
    <row r="1241" spans="2:31" x14ac:dyDescent="0.3">
      <c r="B1241" s="57" t="s">
        <v>6</v>
      </c>
      <c r="C1241" s="57"/>
      <c r="D1241" s="57"/>
      <c r="E1241" s="177">
        <v>0</v>
      </c>
      <c r="F1241" s="180">
        <v>0</v>
      </c>
      <c r="G1241" s="177">
        <v>0</v>
      </c>
      <c r="H1241" s="180">
        <v>0</v>
      </c>
      <c r="I1241" s="177">
        <v>0</v>
      </c>
      <c r="J1241" s="180">
        <v>0</v>
      </c>
      <c r="K1241" s="177">
        <v>0</v>
      </c>
      <c r="L1241" s="180">
        <v>0</v>
      </c>
      <c r="M1241" s="177">
        <v>0</v>
      </c>
      <c r="N1241" s="180">
        <v>7.4999999999999969E-2</v>
      </c>
      <c r="O1241" s="177">
        <v>0</v>
      </c>
      <c r="P1241" s="180">
        <v>0</v>
      </c>
      <c r="Q1241" s="177">
        <v>3.4708333333333341</v>
      </c>
      <c r="R1241" s="180">
        <v>0</v>
      </c>
      <c r="S1241" s="177">
        <v>0</v>
      </c>
      <c r="T1241" s="180">
        <v>0</v>
      </c>
      <c r="U1241" s="177">
        <v>0</v>
      </c>
      <c r="V1241" s="180">
        <v>0</v>
      </c>
      <c r="W1241" s="177">
        <v>19.621833333333328</v>
      </c>
      <c r="X1241" s="180">
        <v>2.1793333333333336</v>
      </c>
      <c r="Y1241" s="177">
        <v>0</v>
      </c>
      <c r="Z1241" s="180">
        <v>0</v>
      </c>
      <c r="AA1241" s="177">
        <v>0</v>
      </c>
      <c r="AB1241" s="180">
        <v>0</v>
      </c>
      <c r="AC1241" s="58">
        <f t="shared" si="652"/>
        <v>25.346999999999994</v>
      </c>
      <c r="AD1241" s="58"/>
      <c r="AE1241" s="58"/>
    </row>
    <row r="1242" spans="2:31" x14ac:dyDescent="0.3">
      <c r="B1242" s="57" t="s">
        <v>99</v>
      </c>
      <c r="C1242" s="57"/>
      <c r="D1242" s="57"/>
      <c r="E1242" s="177">
        <v>0</v>
      </c>
      <c r="F1242" s="180">
        <v>0</v>
      </c>
      <c r="G1242" s="177">
        <v>0</v>
      </c>
      <c r="H1242" s="180">
        <v>0</v>
      </c>
      <c r="I1242" s="177">
        <v>0</v>
      </c>
      <c r="J1242" s="180">
        <v>0</v>
      </c>
      <c r="K1242" s="177">
        <v>0</v>
      </c>
      <c r="L1242" s="180">
        <v>0</v>
      </c>
      <c r="M1242" s="177">
        <v>0</v>
      </c>
      <c r="N1242" s="180">
        <v>1.0083333333333342</v>
      </c>
      <c r="O1242" s="177">
        <v>1.5999999999999985</v>
      </c>
      <c r="P1242" s="180">
        <v>3.4000000000000035</v>
      </c>
      <c r="Q1242" s="177">
        <v>3.1526666666666658</v>
      </c>
      <c r="R1242" s="180">
        <v>13.468</v>
      </c>
      <c r="S1242" s="177">
        <v>0</v>
      </c>
      <c r="T1242" s="180">
        <v>12.492166666666655</v>
      </c>
      <c r="U1242" s="177">
        <v>28.617999999999981</v>
      </c>
      <c r="V1242" s="180">
        <v>42.768499999999996</v>
      </c>
      <c r="W1242" s="177">
        <v>57.135166666666713</v>
      </c>
      <c r="X1242" s="180">
        <v>1.9966666666666668</v>
      </c>
      <c r="Y1242" s="177">
        <v>0</v>
      </c>
      <c r="Z1242" s="180">
        <v>0</v>
      </c>
      <c r="AA1242" s="177">
        <v>0</v>
      </c>
      <c r="AB1242" s="180">
        <v>0</v>
      </c>
      <c r="AC1242" s="58">
        <f t="shared" si="652"/>
        <v>165.63950000000003</v>
      </c>
      <c r="AD1242" s="58"/>
      <c r="AE1242" s="58"/>
    </row>
    <row r="1243" spans="2:31" x14ac:dyDescent="0.3">
      <c r="B1243" s="57" t="s">
        <v>7</v>
      </c>
      <c r="C1243" s="57"/>
      <c r="D1243" s="57"/>
      <c r="E1243" s="177">
        <v>0</v>
      </c>
      <c r="F1243" s="180">
        <v>0</v>
      </c>
      <c r="G1243" s="177">
        <v>0</v>
      </c>
      <c r="H1243" s="180">
        <v>0</v>
      </c>
      <c r="I1243" s="177">
        <v>0</v>
      </c>
      <c r="J1243" s="180">
        <v>0</v>
      </c>
      <c r="K1243" s="177">
        <v>0</v>
      </c>
      <c r="L1243" s="180">
        <v>0</v>
      </c>
      <c r="M1243" s="177">
        <v>0</v>
      </c>
      <c r="N1243" s="180">
        <v>0.60166666666666668</v>
      </c>
      <c r="O1243" s="177">
        <v>0.77966666666666629</v>
      </c>
      <c r="P1243" s="180">
        <v>0.34666666666666679</v>
      </c>
      <c r="Q1243" s="177">
        <v>4.0996666666666659</v>
      </c>
      <c r="R1243" s="180">
        <v>13.445333333333336</v>
      </c>
      <c r="S1243" s="177">
        <v>0</v>
      </c>
      <c r="T1243" s="180">
        <v>5.8540000000000045</v>
      </c>
      <c r="U1243" s="177">
        <v>30.650666666666655</v>
      </c>
      <c r="V1243" s="180">
        <v>38.181666666666658</v>
      </c>
      <c r="W1243" s="177">
        <v>39.708999999999982</v>
      </c>
      <c r="X1243" s="180">
        <v>8.8666666666666796E-2</v>
      </c>
      <c r="Y1243" s="177">
        <v>0</v>
      </c>
      <c r="Z1243" s="180">
        <v>0</v>
      </c>
      <c r="AA1243" s="177">
        <v>0</v>
      </c>
      <c r="AB1243" s="180">
        <v>0</v>
      </c>
      <c r="AC1243" s="58">
        <f t="shared" si="652"/>
        <v>133.75699999999995</v>
      </c>
      <c r="AD1243" s="58"/>
      <c r="AE1243" s="58"/>
    </row>
    <row r="1244" spans="2:31" x14ac:dyDescent="0.3">
      <c r="B1244" s="57" t="s">
        <v>8</v>
      </c>
      <c r="C1244" s="57"/>
      <c r="D1244" s="57"/>
      <c r="E1244" s="177">
        <v>0</v>
      </c>
      <c r="F1244" s="180">
        <v>0</v>
      </c>
      <c r="G1244" s="177">
        <v>0</v>
      </c>
      <c r="H1244" s="180">
        <v>0</v>
      </c>
      <c r="I1244" s="177">
        <v>0</v>
      </c>
      <c r="J1244" s="180">
        <v>0</v>
      </c>
      <c r="K1244" s="177">
        <v>0</v>
      </c>
      <c r="L1244" s="180">
        <v>0</v>
      </c>
      <c r="M1244" s="177">
        <v>0</v>
      </c>
      <c r="N1244" s="180">
        <v>0</v>
      </c>
      <c r="O1244" s="177">
        <v>0</v>
      </c>
      <c r="P1244" s="180">
        <v>0</v>
      </c>
      <c r="Q1244" s="177">
        <v>0</v>
      </c>
      <c r="R1244" s="180">
        <v>0</v>
      </c>
      <c r="S1244" s="177">
        <v>0</v>
      </c>
      <c r="T1244" s="180">
        <v>0</v>
      </c>
      <c r="U1244" s="177">
        <v>0</v>
      </c>
      <c r="V1244" s="180">
        <v>0</v>
      </c>
      <c r="W1244" s="177">
        <v>0</v>
      </c>
      <c r="X1244" s="180">
        <v>0</v>
      </c>
      <c r="Y1244" s="177">
        <v>0</v>
      </c>
      <c r="Z1244" s="180">
        <v>0</v>
      </c>
      <c r="AA1244" s="177">
        <v>0</v>
      </c>
      <c r="AB1244" s="180">
        <v>0</v>
      </c>
      <c r="AC1244" s="58">
        <f t="shared" si="652"/>
        <v>0</v>
      </c>
      <c r="AD1244" s="58"/>
      <c r="AE1244" s="58"/>
    </row>
    <row r="1245" spans="2:31" x14ac:dyDescent="0.3">
      <c r="B1245" s="57" t="s">
        <v>9</v>
      </c>
      <c r="C1245" s="57"/>
      <c r="D1245" s="57"/>
      <c r="E1245" s="177">
        <v>0</v>
      </c>
      <c r="F1245" s="180">
        <v>0</v>
      </c>
      <c r="G1245" s="177">
        <v>0</v>
      </c>
      <c r="H1245" s="180">
        <v>0</v>
      </c>
      <c r="I1245" s="177">
        <v>0</v>
      </c>
      <c r="J1245" s="180">
        <v>0</v>
      </c>
      <c r="K1245" s="177">
        <v>0</v>
      </c>
      <c r="L1245" s="180">
        <v>0</v>
      </c>
      <c r="M1245" s="177">
        <v>0</v>
      </c>
      <c r="N1245" s="180">
        <v>0</v>
      </c>
      <c r="O1245" s="177">
        <v>0</v>
      </c>
      <c r="P1245" s="180">
        <v>3.8963333333333328</v>
      </c>
      <c r="Q1245" s="177">
        <v>3.1260000000000003</v>
      </c>
      <c r="R1245" s="180">
        <v>2.8095000000000003</v>
      </c>
      <c r="S1245" s="177">
        <v>1.8133333333333332</v>
      </c>
      <c r="T1245" s="180">
        <v>9.3381666666666678</v>
      </c>
      <c r="U1245" s="177">
        <v>22.499666666666673</v>
      </c>
      <c r="V1245" s="180">
        <v>32.327166666666663</v>
      </c>
      <c r="W1245" s="177">
        <v>45.910500000000006</v>
      </c>
      <c r="X1245" s="180">
        <v>5.9350000000000005</v>
      </c>
      <c r="Y1245" s="177">
        <v>0</v>
      </c>
      <c r="Z1245" s="180">
        <v>0</v>
      </c>
      <c r="AA1245" s="177">
        <v>0</v>
      </c>
      <c r="AB1245" s="180">
        <v>0</v>
      </c>
      <c r="AC1245" s="58">
        <f t="shared" si="652"/>
        <v>127.65566666666669</v>
      </c>
      <c r="AD1245" s="58"/>
      <c r="AE1245" s="58"/>
    </row>
    <row r="1246" spans="2:31" x14ac:dyDescent="0.3">
      <c r="B1246" s="57" t="s">
        <v>10</v>
      </c>
      <c r="C1246" s="57"/>
      <c r="D1246" s="57"/>
      <c r="E1246" s="177">
        <v>0</v>
      </c>
      <c r="F1246" s="180">
        <v>0</v>
      </c>
      <c r="G1246" s="177">
        <v>0</v>
      </c>
      <c r="H1246" s="180">
        <v>0</v>
      </c>
      <c r="I1246" s="177">
        <v>0</v>
      </c>
      <c r="J1246" s="180">
        <v>0</v>
      </c>
      <c r="K1246" s="177">
        <v>0</v>
      </c>
      <c r="L1246" s="180">
        <v>0</v>
      </c>
      <c r="M1246" s="177">
        <v>0</v>
      </c>
      <c r="N1246" s="180">
        <v>1.8166666666666678E-2</v>
      </c>
      <c r="O1246" s="177">
        <v>6.8204999999999991</v>
      </c>
      <c r="P1246" s="180">
        <v>12.911666666666667</v>
      </c>
      <c r="Q1246" s="177">
        <v>10.572499999999998</v>
      </c>
      <c r="R1246" s="180">
        <v>7.0678333333333319</v>
      </c>
      <c r="S1246" s="177">
        <v>7.8255000000000035</v>
      </c>
      <c r="T1246" s="180">
        <v>14.5115</v>
      </c>
      <c r="U1246" s="177">
        <v>27.144333333333325</v>
      </c>
      <c r="V1246" s="180">
        <v>35.275333333333329</v>
      </c>
      <c r="W1246" s="177">
        <v>45.754000000000005</v>
      </c>
      <c r="X1246" s="180">
        <v>3.6105</v>
      </c>
      <c r="Y1246" s="177">
        <v>0</v>
      </c>
      <c r="Z1246" s="180">
        <v>0</v>
      </c>
      <c r="AA1246" s="177">
        <v>0</v>
      </c>
      <c r="AB1246" s="180">
        <v>0</v>
      </c>
      <c r="AC1246" s="58">
        <f t="shared" si="652"/>
        <v>171.5118333333333</v>
      </c>
      <c r="AD1246" s="58"/>
      <c r="AE1246" s="58"/>
    </row>
    <row r="1247" spans="2:31" x14ac:dyDescent="0.3">
      <c r="B1247" s="57" t="s">
        <v>11</v>
      </c>
      <c r="C1247" s="57"/>
      <c r="D1247" s="57"/>
      <c r="E1247" s="177">
        <v>0</v>
      </c>
      <c r="F1247" s="180">
        <v>0</v>
      </c>
      <c r="G1247" s="177">
        <v>0</v>
      </c>
      <c r="H1247" s="180">
        <v>0</v>
      </c>
      <c r="I1247" s="177">
        <v>0</v>
      </c>
      <c r="J1247" s="180">
        <v>0</v>
      </c>
      <c r="K1247" s="177">
        <v>0</v>
      </c>
      <c r="L1247" s="180">
        <v>0</v>
      </c>
      <c r="M1247" s="177">
        <v>0</v>
      </c>
      <c r="N1247" s="180">
        <v>0</v>
      </c>
      <c r="O1247" s="177">
        <v>5.7864999999999993</v>
      </c>
      <c r="P1247" s="180">
        <v>18.659333333333336</v>
      </c>
      <c r="Q1247" s="177">
        <v>12.730000000000008</v>
      </c>
      <c r="R1247" s="180">
        <v>6.8271666666666668</v>
      </c>
      <c r="S1247" s="177">
        <v>5.2203333333333317</v>
      </c>
      <c r="T1247" s="180">
        <v>10.000500000000009</v>
      </c>
      <c r="U1247" s="177">
        <v>18.931499999999993</v>
      </c>
      <c r="V1247" s="180">
        <v>28.212333333333319</v>
      </c>
      <c r="W1247" s="177">
        <v>44.147666666666666</v>
      </c>
      <c r="X1247" s="180">
        <v>1.7855000000000003</v>
      </c>
      <c r="Y1247" s="177">
        <v>0</v>
      </c>
      <c r="Z1247" s="180">
        <v>0</v>
      </c>
      <c r="AA1247" s="177">
        <v>0</v>
      </c>
      <c r="AB1247" s="180">
        <v>0</v>
      </c>
      <c r="AC1247" s="58">
        <f t="shared" si="652"/>
        <v>152.30083333333334</v>
      </c>
      <c r="AD1247" s="58"/>
      <c r="AE1247" s="58"/>
    </row>
    <row r="1248" spans="2:31" x14ac:dyDescent="0.3">
      <c r="B1248" s="57" t="s">
        <v>12</v>
      </c>
      <c r="C1248" s="57"/>
      <c r="D1248" s="57"/>
      <c r="E1248" s="177">
        <v>0</v>
      </c>
      <c r="F1248" s="180">
        <v>0</v>
      </c>
      <c r="G1248" s="177">
        <v>0</v>
      </c>
      <c r="H1248" s="180">
        <v>0</v>
      </c>
      <c r="I1248" s="177">
        <v>0</v>
      </c>
      <c r="J1248" s="180">
        <v>0</v>
      </c>
      <c r="K1248" s="177">
        <v>0</v>
      </c>
      <c r="L1248" s="180">
        <v>0</v>
      </c>
      <c r="M1248" s="177">
        <v>0</v>
      </c>
      <c r="N1248" s="180">
        <v>0.61766666666666681</v>
      </c>
      <c r="O1248" s="177">
        <v>6.2125000000000021</v>
      </c>
      <c r="P1248" s="180">
        <v>7.3601666666666672</v>
      </c>
      <c r="Q1248" s="177">
        <v>7.1868333333333343</v>
      </c>
      <c r="R1248" s="180">
        <v>7.5808333333333344</v>
      </c>
      <c r="S1248" s="177">
        <v>5.6905000000000001</v>
      </c>
      <c r="T1248" s="180">
        <v>14.641499999999999</v>
      </c>
      <c r="U1248" s="177">
        <v>25.521333333333345</v>
      </c>
      <c r="V1248" s="180">
        <v>32.322499999999998</v>
      </c>
      <c r="W1248" s="177">
        <v>52.343333333333334</v>
      </c>
      <c r="X1248" s="180">
        <v>4.2214999999999998</v>
      </c>
      <c r="Y1248" s="177">
        <v>0</v>
      </c>
      <c r="Z1248" s="180">
        <v>0</v>
      </c>
      <c r="AA1248" s="177">
        <v>0</v>
      </c>
      <c r="AB1248" s="180">
        <v>0</v>
      </c>
      <c r="AC1248" s="58">
        <f t="shared" si="652"/>
        <v>163.69866666666667</v>
      </c>
      <c r="AD1248" s="58"/>
      <c r="AE1248" s="58"/>
    </row>
    <row r="1249" spans="2:31" x14ac:dyDescent="0.3">
      <c r="B1249" s="57" t="s">
        <v>13</v>
      </c>
      <c r="C1249" s="57"/>
      <c r="D1249" s="57"/>
      <c r="E1249" s="177">
        <v>0</v>
      </c>
      <c r="F1249" s="180">
        <v>0</v>
      </c>
      <c r="G1249" s="177">
        <v>0</v>
      </c>
      <c r="H1249" s="180">
        <v>0</v>
      </c>
      <c r="I1249" s="177">
        <v>0</v>
      </c>
      <c r="J1249" s="180">
        <v>0</v>
      </c>
      <c r="K1249" s="177">
        <v>0</v>
      </c>
      <c r="L1249" s="180">
        <v>0</v>
      </c>
      <c r="M1249" s="177">
        <v>0</v>
      </c>
      <c r="N1249" s="180">
        <v>0</v>
      </c>
      <c r="O1249" s="177">
        <v>0.70816666666666694</v>
      </c>
      <c r="P1249" s="180">
        <v>0</v>
      </c>
      <c r="Q1249" s="177">
        <v>0</v>
      </c>
      <c r="R1249" s="180">
        <v>0</v>
      </c>
      <c r="S1249" s="177">
        <v>0</v>
      </c>
      <c r="T1249" s="180">
        <v>0</v>
      </c>
      <c r="U1249" s="177">
        <v>0</v>
      </c>
      <c r="V1249" s="180">
        <v>0</v>
      </c>
      <c r="W1249" s="177">
        <v>92.964166666666699</v>
      </c>
      <c r="X1249" s="180">
        <v>9.4656666666666673</v>
      </c>
      <c r="Y1249" s="177">
        <v>0</v>
      </c>
      <c r="Z1249" s="180">
        <v>0</v>
      </c>
      <c r="AA1249" s="177">
        <v>0</v>
      </c>
      <c r="AB1249" s="180">
        <v>0</v>
      </c>
      <c r="AC1249" s="58">
        <f t="shared" si="652"/>
        <v>103.13800000000003</v>
      </c>
      <c r="AD1249" s="58"/>
      <c r="AE1249" s="58"/>
    </row>
    <row r="1250" spans="2:31" x14ac:dyDescent="0.3">
      <c r="B1250" s="57" t="s">
        <v>14</v>
      </c>
      <c r="C1250" s="57"/>
      <c r="D1250" s="57"/>
      <c r="E1250" s="177">
        <v>0</v>
      </c>
      <c r="F1250" s="180">
        <v>0</v>
      </c>
      <c r="G1250" s="177">
        <v>0</v>
      </c>
      <c r="H1250" s="180">
        <v>0</v>
      </c>
      <c r="I1250" s="177">
        <v>0</v>
      </c>
      <c r="J1250" s="180">
        <v>0</v>
      </c>
      <c r="K1250" s="177">
        <v>0</v>
      </c>
      <c r="L1250" s="180">
        <v>0</v>
      </c>
      <c r="M1250" s="177">
        <v>0</v>
      </c>
      <c r="N1250" s="180">
        <v>0.11916666666666659</v>
      </c>
      <c r="O1250" s="177">
        <v>0.32999999999999974</v>
      </c>
      <c r="P1250" s="180">
        <v>0</v>
      </c>
      <c r="Q1250" s="177">
        <v>0</v>
      </c>
      <c r="R1250" s="180">
        <v>0</v>
      </c>
      <c r="S1250" s="177">
        <v>0</v>
      </c>
      <c r="T1250" s="180">
        <v>0</v>
      </c>
      <c r="U1250" s="177">
        <v>0</v>
      </c>
      <c r="V1250" s="180">
        <v>0</v>
      </c>
      <c r="W1250" s="177">
        <v>2.2300000000000009</v>
      </c>
      <c r="X1250" s="180">
        <v>0.18299999999999997</v>
      </c>
      <c r="Y1250" s="177">
        <v>0</v>
      </c>
      <c r="Z1250" s="180">
        <v>0</v>
      </c>
      <c r="AA1250" s="177">
        <v>0</v>
      </c>
      <c r="AB1250" s="180">
        <v>0</v>
      </c>
      <c r="AC1250" s="58">
        <f t="shared" si="652"/>
        <v>2.862166666666667</v>
      </c>
      <c r="AD1250" s="58"/>
      <c r="AE1250" s="58"/>
    </row>
    <row r="1251" spans="2:31" x14ac:dyDescent="0.3">
      <c r="B1251" s="57" t="s">
        <v>15</v>
      </c>
      <c r="C1251" s="57"/>
      <c r="D1251" s="57"/>
      <c r="E1251" s="177">
        <v>18.986833333333337</v>
      </c>
      <c r="F1251" s="180">
        <v>25.040500000000009</v>
      </c>
      <c r="G1251" s="177">
        <v>25.118666666666666</v>
      </c>
      <c r="H1251" s="180">
        <v>15.5435</v>
      </c>
      <c r="I1251" s="177">
        <v>0</v>
      </c>
      <c r="J1251" s="180">
        <v>0</v>
      </c>
      <c r="K1251" s="177">
        <v>0</v>
      </c>
      <c r="L1251" s="180">
        <v>0</v>
      </c>
      <c r="M1251" s="177">
        <v>0</v>
      </c>
      <c r="N1251" s="180">
        <v>0</v>
      </c>
      <c r="O1251" s="177">
        <v>0</v>
      </c>
      <c r="P1251" s="180">
        <v>0</v>
      </c>
      <c r="Q1251" s="177">
        <v>0</v>
      </c>
      <c r="R1251" s="180">
        <v>0</v>
      </c>
      <c r="S1251" s="177">
        <v>0</v>
      </c>
      <c r="T1251" s="180">
        <v>0</v>
      </c>
      <c r="U1251" s="177">
        <v>0</v>
      </c>
      <c r="V1251" s="180">
        <v>0</v>
      </c>
      <c r="W1251" s="177">
        <v>0</v>
      </c>
      <c r="X1251" s="180">
        <v>0</v>
      </c>
      <c r="Y1251" s="177">
        <v>2.6196666666666677</v>
      </c>
      <c r="Z1251" s="180">
        <v>3.451666666666664</v>
      </c>
      <c r="AA1251" s="177">
        <v>1.3306666666666718</v>
      </c>
      <c r="AB1251" s="180">
        <v>15.234500000000001</v>
      </c>
      <c r="AC1251" s="58">
        <f t="shared" si="652"/>
        <v>107.32600000000002</v>
      </c>
      <c r="AD1251" s="58"/>
      <c r="AE1251" s="58"/>
    </row>
    <row r="1252" spans="2:31" x14ac:dyDescent="0.3">
      <c r="B1252" s="57" t="s">
        <v>16</v>
      </c>
      <c r="C1252" s="57"/>
      <c r="D1252" s="57"/>
      <c r="E1252" s="177">
        <v>39.084333333333319</v>
      </c>
      <c r="F1252" s="180">
        <v>38.470666666666673</v>
      </c>
      <c r="G1252" s="177">
        <v>35.48299999999999</v>
      </c>
      <c r="H1252" s="180">
        <v>26.671166666666675</v>
      </c>
      <c r="I1252" s="177">
        <v>0</v>
      </c>
      <c r="J1252" s="180">
        <v>0</v>
      </c>
      <c r="K1252" s="177">
        <v>0</v>
      </c>
      <c r="L1252" s="180">
        <v>0</v>
      </c>
      <c r="M1252" s="177">
        <v>0</v>
      </c>
      <c r="N1252" s="180">
        <v>0</v>
      </c>
      <c r="O1252" s="177">
        <v>0</v>
      </c>
      <c r="P1252" s="180">
        <v>0</v>
      </c>
      <c r="Q1252" s="177">
        <v>0</v>
      </c>
      <c r="R1252" s="180">
        <v>0</v>
      </c>
      <c r="S1252" s="177">
        <v>0</v>
      </c>
      <c r="T1252" s="180">
        <v>0</v>
      </c>
      <c r="U1252" s="177">
        <v>0</v>
      </c>
      <c r="V1252" s="180">
        <v>0</v>
      </c>
      <c r="W1252" s="177">
        <v>0</v>
      </c>
      <c r="X1252" s="180">
        <v>0</v>
      </c>
      <c r="Y1252" s="177">
        <v>0</v>
      </c>
      <c r="Z1252" s="180">
        <v>3.5000000000000144E-3</v>
      </c>
      <c r="AA1252" s="177">
        <v>0.27449999999999986</v>
      </c>
      <c r="AB1252" s="180">
        <v>10.865000000000002</v>
      </c>
      <c r="AC1252" s="58">
        <f t="shared" si="652"/>
        <v>150.85216666666665</v>
      </c>
      <c r="AD1252" s="58"/>
      <c r="AE1252" s="58"/>
    </row>
    <row r="1253" spans="2:31" x14ac:dyDescent="0.3">
      <c r="B1253" s="57" t="s">
        <v>17</v>
      </c>
      <c r="C1253" s="57"/>
      <c r="D1253" s="57"/>
      <c r="E1253" s="177">
        <v>3.477000000000003</v>
      </c>
      <c r="F1253" s="180">
        <v>0</v>
      </c>
      <c r="G1253" s="177">
        <v>0</v>
      </c>
      <c r="H1253" s="180">
        <v>0</v>
      </c>
      <c r="I1253" s="177">
        <v>0</v>
      </c>
      <c r="J1253" s="180">
        <v>0</v>
      </c>
      <c r="K1253" s="177">
        <v>0</v>
      </c>
      <c r="L1253" s="180">
        <v>0</v>
      </c>
      <c r="M1253" s="177">
        <v>0</v>
      </c>
      <c r="N1253" s="180">
        <v>0</v>
      </c>
      <c r="O1253" s="177">
        <v>0</v>
      </c>
      <c r="P1253" s="180">
        <v>0</v>
      </c>
      <c r="Q1253" s="177">
        <v>0</v>
      </c>
      <c r="R1253" s="180">
        <v>0</v>
      </c>
      <c r="S1253" s="177">
        <v>0</v>
      </c>
      <c r="T1253" s="180">
        <v>0</v>
      </c>
      <c r="U1253" s="177">
        <v>0</v>
      </c>
      <c r="V1253" s="180">
        <v>0</v>
      </c>
      <c r="W1253" s="177">
        <v>0</v>
      </c>
      <c r="X1253" s="180">
        <v>8.9741666666666671</v>
      </c>
      <c r="Y1253" s="177">
        <v>9.5546666666666678</v>
      </c>
      <c r="Z1253" s="180">
        <v>6.6138333333333321</v>
      </c>
      <c r="AA1253" s="177">
        <v>2.5143333333333304</v>
      </c>
      <c r="AB1253" s="180">
        <v>3.2878333333333343</v>
      </c>
      <c r="AC1253" s="58">
        <f t="shared" si="652"/>
        <v>34.421833333333332</v>
      </c>
      <c r="AD1253" s="58"/>
      <c r="AE1253" s="58"/>
    </row>
    <row r="1254" spans="2:31" x14ac:dyDescent="0.3">
      <c r="B1254" s="57" t="s">
        <v>18</v>
      </c>
      <c r="C1254" s="57"/>
      <c r="D1254" s="57"/>
      <c r="E1254" s="177">
        <v>0</v>
      </c>
      <c r="F1254" s="180">
        <v>0</v>
      </c>
      <c r="G1254" s="177">
        <v>0</v>
      </c>
      <c r="H1254" s="180">
        <v>0</v>
      </c>
      <c r="I1254" s="177">
        <v>0</v>
      </c>
      <c r="J1254" s="180">
        <v>0</v>
      </c>
      <c r="K1254" s="177">
        <v>0</v>
      </c>
      <c r="L1254" s="180">
        <v>0</v>
      </c>
      <c r="M1254" s="177">
        <v>0</v>
      </c>
      <c r="N1254" s="180">
        <v>0</v>
      </c>
      <c r="O1254" s="177">
        <v>0</v>
      </c>
      <c r="P1254" s="180">
        <v>0</v>
      </c>
      <c r="Q1254" s="177">
        <v>0</v>
      </c>
      <c r="R1254" s="180">
        <v>0</v>
      </c>
      <c r="S1254" s="177">
        <v>0</v>
      </c>
      <c r="T1254" s="180">
        <v>0</v>
      </c>
      <c r="U1254" s="177">
        <v>0</v>
      </c>
      <c r="V1254" s="180">
        <v>0</v>
      </c>
      <c r="W1254" s="177">
        <v>0</v>
      </c>
      <c r="X1254" s="180">
        <v>0</v>
      </c>
      <c r="Y1254" s="177">
        <v>0</v>
      </c>
      <c r="Z1254" s="180">
        <v>0</v>
      </c>
      <c r="AA1254" s="177">
        <v>0</v>
      </c>
      <c r="AB1254" s="180">
        <v>0</v>
      </c>
      <c r="AC1254" s="58">
        <f t="shared" si="652"/>
        <v>0</v>
      </c>
      <c r="AD1254" s="58"/>
      <c r="AE1254" s="58"/>
    </row>
    <row r="1255" spans="2:31" x14ac:dyDescent="0.3">
      <c r="B1255" s="57" t="s">
        <v>19</v>
      </c>
      <c r="C1255" s="57"/>
      <c r="D1255" s="57"/>
      <c r="E1255" s="177">
        <v>18.792000000000005</v>
      </c>
      <c r="F1255" s="180">
        <v>25.42166666666666</v>
      </c>
      <c r="G1255" s="177">
        <v>6.8046666666666642</v>
      </c>
      <c r="H1255" s="180">
        <v>12.282166666666667</v>
      </c>
      <c r="I1255" s="177">
        <v>0</v>
      </c>
      <c r="J1255" s="180">
        <v>0</v>
      </c>
      <c r="K1255" s="177">
        <v>0</v>
      </c>
      <c r="L1255" s="180">
        <v>0</v>
      </c>
      <c r="M1255" s="177">
        <v>0</v>
      </c>
      <c r="N1255" s="180">
        <v>0</v>
      </c>
      <c r="O1255" s="177">
        <v>0</v>
      </c>
      <c r="P1255" s="180">
        <v>0</v>
      </c>
      <c r="Q1255" s="177">
        <v>0</v>
      </c>
      <c r="R1255" s="180">
        <v>0</v>
      </c>
      <c r="S1255" s="177">
        <v>0</v>
      </c>
      <c r="T1255" s="180">
        <v>0</v>
      </c>
      <c r="U1255" s="177">
        <v>0</v>
      </c>
      <c r="V1255" s="180">
        <v>0</v>
      </c>
      <c r="W1255" s="177">
        <v>0</v>
      </c>
      <c r="X1255" s="180">
        <v>0</v>
      </c>
      <c r="Y1255" s="177">
        <v>0</v>
      </c>
      <c r="Z1255" s="180">
        <v>0</v>
      </c>
      <c r="AA1255" s="177">
        <v>0</v>
      </c>
      <c r="AB1255" s="180">
        <v>1.4904999999999999</v>
      </c>
      <c r="AC1255" s="58">
        <f t="shared" si="652"/>
        <v>64.790999999999997</v>
      </c>
      <c r="AD1255" s="58"/>
      <c r="AE1255" s="58"/>
    </row>
    <row r="1256" spans="2:31" x14ac:dyDescent="0.3">
      <c r="B1256" s="57" t="s">
        <v>20</v>
      </c>
      <c r="C1256" s="57"/>
      <c r="D1256" s="57"/>
      <c r="E1256" s="177">
        <v>0</v>
      </c>
      <c r="F1256" s="180">
        <v>2.6899999999999995</v>
      </c>
      <c r="G1256" s="177">
        <v>0</v>
      </c>
      <c r="H1256" s="180">
        <v>1.9453333333333329</v>
      </c>
      <c r="I1256" s="177">
        <v>0</v>
      </c>
      <c r="J1256" s="180">
        <v>0</v>
      </c>
      <c r="K1256" s="177">
        <v>0</v>
      </c>
      <c r="L1256" s="180">
        <v>0</v>
      </c>
      <c r="M1256" s="177">
        <v>0</v>
      </c>
      <c r="N1256" s="180">
        <v>0</v>
      </c>
      <c r="O1256" s="177">
        <v>0</v>
      </c>
      <c r="P1256" s="180">
        <v>0</v>
      </c>
      <c r="Q1256" s="177">
        <v>0</v>
      </c>
      <c r="R1256" s="180">
        <v>0</v>
      </c>
      <c r="S1256" s="177">
        <v>0</v>
      </c>
      <c r="T1256" s="180">
        <v>0</v>
      </c>
      <c r="U1256" s="177">
        <v>0</v>
      </c>
      <c r="V1256" s="180">
        <v>0</v>
      </c>
      <c r="W1256" s="177">
        <v>0</v>
      </c>
      <c r="X1256" s="180">
        <v>0</v>
      </c>
      <c r="Y1256" s="177">
        <v>0</v>
      </c>
      <c r="Z1256" s="180">
        <v>0</v>
      </c>
      <c r="AA1256" s="177">
        <v>0</v>
      </c>
      <c r="AB1256" s="180">
        <v>0</v>
      </c>
      <c r="AC1256" s="58">
        <f t="shared" si="652"/>
        <v>4.6353333333333326</v>
      </c>
      <c r="AD1256" s="58"/>
      <c r="AE1256" s="58"/>
    </row>
    <row r="1257" spans="2:31" x14ac:dyDescent="0.3">
      <c r="B1257" s="57" t="s">
        <v>21</v>
      </c>
      <c r="C1257" s="57"/>
      <c r="D1257" s="57"/>
      <c r="E1257" s="177">
        <v>0.63049999999999973</v>
      </c>
      <c r="F1257" s="180">
        <v>4.0386666666666668</v>
      </c>
      <c r="G1257" s="177">
        <v>6.012500000000002</v>
      </c>
      <c r="H1257" s="180">
        <v>10.491999999999997</v>
      </c>
      <c r="I1257" s="177">
        <v>0</v>
      </c>
      <c r="J1257" s="180">
        <v>0</v>
      </c>
      <c r="K1257" s="177">
        <v>0</v>
      </c>
      <c r="L1257" s="180">
        <v>0</v>
      </c>
      <c r="M1257" s="177">
        <v>0</v>
      </c>
      <c r="N1257" s="180">
        <v>0</v>
      </c>
      <c r="O1257" s="177">
        <v>0</v>
      </c>
      <c r="P1257" s="180">
        <v>0</v>
      </c>
      <c r="Q1257" s="177">
        <v>0</v>
      </c>
      <c r="R1257" s="180">
        <v>0</v>
      </c>
      <c r="S1257" s="177">
        <v>0</v>
      </c>
      <c r="T1257" s="180">
        <v>0</v>
      </c>
      <c r="U1257" s="177">
        <v>0</v>
      </c>
      <c r="V1257" s="180">
        <v>0</v>
      </c>
      <c r="W1257" s="177">
        <v>0</v>
      </c>
      <c r="X1257" s="180">
        <v>0</v>
      </c>
      <c r="Y1257" s="177">
        <v>0</v>
      </c>
      <c r="Z1257" s="180">
        <v>0</v>
      </c>
      <c r="AA1257" s="177">
        <v>0</v>
      </c>
      <c r="AB1257" s="180">
        <v>0</v>
      </c>
      <c r="AC1257" s="58">
        <f t="shared" si="652"/>
        <v>21.173666666666666</v>
      </c>
      <c r="AD1257" s="58"/>
      <c r="AE1257" s="58"/>
    </row>
    <row r="1258" spans="2:31" x14ac:dyDescent="0.3">
      <c r="B1258" s="57" t="s">
        <v>22</v>
      </c>
      <c r="C1258" s="57"/>
      <c r="D1258" s="57"/>
      <c r="E1258" s="177">
        <v>0.87616666666666665</v>
      </c>
      <c r="F1258" s="180">
        <v>2.1671666666666662</v>
      </c>
      <c r="G1258" s="177">
        <v>1.4211666666666669</v>
      </c>
      <c r="H1258" s="180">
        <v>2.7775000000000003</v>
      </c>
      <c r="I1258" s="177">
        <v>0</v>
      </c>
      <c r="J1258" s="180">
        <v>0</v>
      </c>
      <c r="K1258" s="177">
        <v>0</v>
      </c>
      <c r="L1258" s="180">
        <v>0</v>
      </c>
      <c r="M1258" s="177">
        <v>0</v>
      </c>
      <c r="N1258" s="180">
        <v>0</v>
      </c>
      <c r="O1258" s="177">
        <v>0</v>
      </c>
      <c r="P1258" s="180">
        <v>0</v>
      </c>
      <c r="Q1258" s="177">
        <v>0</v>
      </c>
      <c r="R1258" s="180">
        <v>0</v>
      </c>
      <c r="S1258" s="177">
        <v>0</v>
      </c>
      <c r="T1258" s="180">
        <v>0</v>
      </c>
      <c r="U1258" s="177">
        <v>0</v>
      </c>
      <c r="V1258" s="180">
        <v>0</v>
      </c>
      <c r="W1258" s="177">
        <v>0</v>
      </c>
      <c r="X1258" s="180">
        <v>0</v>
      </c>
      <c r="Y1258" s="177">
        <v>0</v>
      </c>
      <c r="Z1258" s="180">
        <v>0</v>
      </c>
      <c r="AA1258" s="177">
        <v>0</v>
      </c>
      <c r="AB1258" s="180">
        <v>0</v>
      </c>
      <c r="AC1258" s="58">
        <f t="shared" si="652"/>
        <v>7.2420000000000009</v>
      </c>
      <c r="AD1258" s="58"/>
      <c r="AE1258" s="58"/>
    </row>
    <row r="1259" spans="2:31" x14ac:dyDescent="0.3">
      <c r="B1259" s="57" t="s">
        <v>23</v>
      </c>
      <c r="C1259" s="57"/>
      <c r="D1259" s="57"/>
      <c r="E1259" s="177">
        <v>1.8363333333333334</v>
      </c>
      <c r="F1259" s="180">
        <v>10.778833333333335</v>
      </c>
      <c r="G1259" s="177">
        <v>6.4138333333333346</v>
      </c>
      <c r="H1259" s="180">
        <v>9.6660000000000039</v>
      </c>
      <c r="I1259" s="177">
        <v>0</v>
      </c>
      <c r="J1259" s="180">
        <v>0</v>
      </c>
      <c r="K1259" s="177">
        <v>0</v>
      </c>
      <c r="L1259" s="180">
        <v>0</v>
      </c>
      <c r="M1259" s="177">
        <v>0</v>
      </c>
      <c r="N1259" s="180">
        <v>0</v>
      </c>
      <c r="O1259" s="177">
        <v>0</v>
      </c>
      <c r="P1259" s="180">
        <v>0</v>
      </c>
      <c r="Q1259" s="177">
        <v>0</v>
      </c>
      <c r="R1259" s="180">
        <v>0</v>
      </c>
      <c r="S1259" s="177">
        <v>0</v>
      </c>
      <c r="T1259" s="180">
        <v>0</v>
      </c>
      <c r="U1259" s="177">
        <v>0</v>
      </c>
      <c r="V1259" s="180">
        <v>0</v>
      </c>
      <c r="W1259" s="177">
        <v>0</v>
      </c>
      <c r="X1259" s="180">
        <v>0</v>
      </c>
      <c r="Y1259" s="177">
        <v>0</v>
      </c>
      <c r="Z1259" s="180">
        <v>0</v>
      </c>
      <c r="AA1259" s="177">
        <v>0</v>
      </c>
      <c r="AB1259" s="180">
        <v>0</v>
      </c>
      <c r="AC1259" s="58">
        <f t="shared" si="652"/>
        <v>28.695000000000007</v>
      </c>
      <c r="AD1259" s="58"/>
      <c r="AE1259" s="58"/>
    </row>
    <row r="1260" spans="2:31" x14ac:dyDescent="0.3">
      <c r="B1260" s="57" t="s">
        <v>24</v>
      </c>
      <c r="C1260" s="57"/>
      <c r="D1260" s="57"/>
      <c r="E1260" s="177">
        <v>27.299999999999972</v>
      </c>
      <c r="F1260" s="180">
        <v>24.700000000000028</v>
      </c>
      <c r="G1260" s="177">
        <v>22.299999999999976</v>
      </c>
      <c r="H1260" s="180">
        <v>16.49666666666668</v>
      </c>
      <c r="I1260" s="177">
        <v>0</v>
      </c>
      <c r="J1260" s="180">
        <v>0</v>
      </c>
      <c r="K1260" s="177">
        <v>0</v>
      </c>
      <c r="L1260" s="180">
        <v>0</v>
      </c>
      <c r="M1260" s="177">
        <v>0</v>
      </c>
      <c r="N1260" s="180">
        <v>0</v>
      </c>
      <c r="O1260" s="177">
        <v>0</v>
      </c>
      <c r="P1260" s="180">
        <v>0</v>
      </c>
      <c r="Q1260" s="177">
        <v>0</v>
      </c>
      <c r="R1260" s="180">
        <v>0</v>
      </c>
      <c r="S1260" s="177">
        <v>0</v>
      </c>
      <c r="T1260" s="180">
        <v>0</v>
      </c>
      <c r="U1260" s="177">
        <v>0</v>
      </c>
      <c r="V1260" s="180">
        <v>0</v>
      </c>
      <c r="W1260" s="177">
        <v>0</v>
      </c>
      <c r="X1260" s="180">
        <v>20.366666666666667</v>
      </c>
      <c r="Y1260" s="177">
        <v>26.299999999999972</v>
      </c>
      <c r="Z1260" s="180">
        <v>24.40000000000002</v>
      </c>
      <c r="AA1260" s="177">
        <v>24.299999999999972</v>
      </c>
      <c r="AB1260" s="180">
        <v>24.40000000000002</v>
      </c>
      <c r="AC1260" s="58">
        <f t="shared" si="652"/>
        <v>210.56333333333333</v>
      </c>
      <c r="AD1260" s="58"/>
      <c r="AE1260" s="58"/>
    </row>
    <row r="1261" spans="2:31" x14ac:dyDescent="0.3">
      <c r="B1261" s="57" t="s">
        <v>25</v>
      </c>
      <c r="C1261" s="57"/>
      <c r="D1261" s="57"/>
      <c r="E1261" s="177">
        <v>0</v>
      </c>
      <c r="F1261" s="180">
        <v>0</v>
      </c>
      <c r="G1261" s="177">
        <v>0</v>
      </c>
      <c r="H1261" s="180">
        <v>0</v>
      </c>
      <c r="I1261" s="177">
        <v>0</v>
      </c>
      <c r="J1261" s="180">
        <v>0</v>
      </c>
      <c r="K1261" s="177">
        <v>0</v>
      </c>
      <c r="L1261" s="180">
        <v>0</v>
      </c>
      <c r="M1261" s="177">
        <v>0</v>
      </c>
      <c r="N1261" s="180">
        <v>0</v>
      </c>
      <c r="O1261" s="177">
        <v>0</v>
      </c>
      <c r="P1261" s="180">
        <v>0</v>
      </c>
      <c r="Q1261" s="177">
        <v>0</v>
      </c>
      <c r="R1261" s="180">
        <v>0</v>
      </c>
      <c r="S1261" s="177">
        <v>0</v>
      </c>
      <c r="T1261" s="180">
        <v>0</v>
      </c>
      <c r="U1261" s="177">
        <v>0</v>
      </c>
      <c r="V1261" s="180">
        <v>0</v>
      </c>
      <c r="W1261" s="177">
        <v>0</v>
      </c>
      <c r="X1261" s="180">
        <v>0</v>
      </c>
      <c r="Y1261" s="177">
        <v>0</v>
      </c>
      <c r="Z1261" s="180">
        <v>0</v>
      </c>
      <c r="AA1261" s="177">
        <v>0</v>
      </c>
      <c r="AB1261" s="180">
        <v>0</v>
      </c>
      <c r="AC1261" s="58">
        <f t="shared" si="652"/>
        <v>0</v>
      </c>
      <c r="AD1261" s="58"/>
      <c r="AE1261" s="58"/>
    </row>
    <row r="1262" spans="2:31" x14ac:dyDescent="0.3">
      <c r="B1262" s="57" t="s">
        <v>26</v>
      </c>
      <c r="C1262" s="57"/>
      <c r="D1262" s="57"/>
      <c r="E1262" s="177">
        <v>0</v>
      </c>
      <c r="F1262" s="180">
        <v>0</v>
      </c>
      <c r="G1262" s="177">
        <v>0</v>
      </c>
      <c r="H1262" s="180">
        <v>0</v>
      </c>
      <c r="I1262" s="177">
        <v>0</v>
      </c>
      <c r="J1262" s="180">
        <v>0</v>
      </c>
      <c r="K1262" s="177">
        <v>0</v>
      </c>
      <c r="L1262" s="180">
        <v>0</v>
      </c>
      <c r="M1262" s="177">
        <v>0</v>
      </c>
      <c r="N1262" s="180">
        <v>0</v>
      </c>
      <c r="O1262" s="177">
        <v>0</v>
      </c>
      <c r="P1262" s="180">
        <v>0</v>
      </c>
      <c r="Q1262" s="177">
        <v>0</v>
      </c>
      <c r="R1262" s="180">
        <v>0</v>
      </c>
      <c r="S1262" s="177">
        <v>0</v>
      </c>
      <c r="T1262" s="180">
        <v>0</v>
      </c>
      <c r="U1262" s="177">
        <v>0</v>
      </c>
      <c r="V1262" s="180">
        <v>0</v>
      </c>
      <c r="W1262" s="177">
        <v>0</v>
      </c>
      <c r="X1262" s="180">
        <v>0</v>
      </c>
      <c r="Y1262" s="177">
        <v>0</v>
      </c>
      <c r="Z1262" s="180">
        <v>0</v>
      </c>
      <c r="AA1262" s="177">
        <v>0</v>
      </c>
      <c r="AB1262" s="180">
        <v>0</v>
      </c>
      <c r="AC1262" s="58">
        <f t="shared" si="652"/>
        <v>0</v>
      </c>
      <c r="AD1262" s="58"/>
      <c r="AE1262" s="58"/>
    </row>
    <row r="1263" spans="2:31" x14ac:dyDescent="0.3">
      <c r="B1263" s="57" t="s">
        <v>27</v>
      </c>
      <c r="C1263" s="57"/>
      <c r="D1263" s="57"/>
      <c r="E1263" s="177">
        <v>0</v>
      </c>
      <c r="F1263" s="180">
        <v>0</v>
      </c>
      <c r="G1263" s="177">
        <v>0</v>
      </c>
      <c r="H1263" s="180">
        <v>0</v>
      </c>
      <c r="I1263" s="177">
        <v>0</v>
      </c>
      <c r="J1263" s="180">
        <v>0</v>
      </c>
      <c r="K1263" s="177">
        <v>0</v>
      </c>
      <c r="L1263" s="180">
        <v>0</v>
      </c>
      <c r="M1263" s="177">
        <v>0</v>
      </c>
      <c r="N1263" s="180">
        <v>0</v>
      </c>
      <c r="O1263" s="177">
        <v>0</v>
      </c>
      <c r="P1263" s="180">
        <v>0</v>
      </c>
      <c r="Q1263" s="177">
        <v>0</v>
      </c>
      <c r="R1263" s="180">
        <v>0</v>
      </c>
      <c r="S1263" s="177">
        <v>0</v>
      </c>
      <c r="T1263" s="180">
        <v>0</v>
      </c>
      <c r="U1263" s="177">
        <v>0</v>
      </c>
      <c r="V1263" s="180">
        <v>0</v>
      </c>
      <c r="W1263" s="177">
        <v>0</v>
      </c>
      <c r="X1263" s="180">
        <v>0</v>
      </c>
      <c r="Y1263" s="177">
        <v>0</v>
      </c>
      <c r="Z1263" s="180">
        <v>0</v>
      </c>
      <c r="AA1263" s="177">
        <v>0</v>
      </c>
      <c r="AB1263" s="180">
        <v>0</v>
      </c>
      <c r="AC1263" s="58">
        <f t="shared" si="652"/>
        <v>0</v>
      </c>
      <c r="AD1263" s="58"/>
      <c r="AE1263" s="58"/>
    </row>
    <row r="1264" spans="2:31" x14ac:dyDescent="0.3">
      <c r="B1264" s="57" t="s">
        <v>28</v>
      </c>
      <c r="C1264" s="57"/>
      <c r="D1264" s="57"/>
      <c r="E1264" s="177">
        <v>0</v>
      </c>
      <c r="F1264" s="180">
        <v>0</v>
      </c>
      <c r="G1264" s="177">
        <v>0</v>
      </c>
      <c r="H1264" s="180">
        <v>0</v>
      </c>
      <c r="I1264" s="177">
        <v>0</v>
      </c>
      <c r="J1264" s="180">
        <v>0</v>
      </c>
      <c r="K1264" s="177">
        <v>0</v>
      </c>
      <c r="L1264" s="180">
        <v>0</v>
      </c>
      <c r="M1264" s="177">
        <v>0</v>
      </c>
      <c r="N1264" s="180">
        <v>0</v>
      </c>
      <c r="O1264" s="177">
        <v>0</v>
      </c>
      <c r="P1264" s="180">
        <v>0</v>
      </c>
      <c r="Q1264" s="177">
        <v>0</v>
      </c>
      <c r="R1264" s="180">
        <v>0</v>
      </c>
      <c r="S1264" s="177">
        <v>0</v>
      </c>
      <c r="T1264" s="180">
        <v>0</v>
      </c>
      <c r="U1264" s="177">
        <v>0</v>
      </c>
      <c r="V1264" s="180">
        <v>0</v>
      </c>
      <c r="W1264" s="177">
        <v>0</v>
      </c>
      <c r="X1264" s="180">
        <v>0</v>
      </c>
      <c r="Y1264" s="177">
        <v>0</v>
      </c>
      <c r="Z1264" s="180">
        <v>0</v>
      </c>
      <c r="AA1264" s="177">
        <v>0</v>
      </c>
      <c r="AB1264" s="180">
        <v>0</v>
      </c>
      <c r="AC1264" s="58">
        <f t="shared" si="652"/>
        <v>0</v>
      </c>
      <c r="AD1264" s="58"/>
      <c r="AE1264" s="58"/>
    </row>
    <row r="1265" spans="2:31" x14ac:dyDescent="0.3">
      <c r="B1265" s="57" t="s">
        <v>98</v>
      </c>
      <c r="C1265" s="57"/>
      <c r="D1265" s="57"/>
      <c r="E1265" s="177">
        <v>0</v>
      </c>
      <c r="F1265" s="180">
        <v>0</v>
      </c>
      <c r="G1265" s="177">
        <v>0</v>
      </c>
      <c r="H1265" s="180">
        <v>0</v>
      </c>
      <c r="I1265" s="177">
        <v>0</v>
      </c>
      <c r="J1265" s="180">
        <v>0</v>
      </c>
      <c r="K1265" s="177">
        <v>0</v>
      </c>
      <c r="L1265" s="180">
        <v>0</v>
      </c>
      <c r="M1265" s="177">
        <v>0</v>
      </c>
      <c r="N1265" s="180">
        <v>0</v>
      </c>
      <c r="O1265" s="177">
        <v>0</v>
      </c>
      <c r="P1265" s="180">
        <v>0</v>
      </c>
      <c r="Q1265" s="177">
        <v>0</v>
      </c>
      <c r="R1265" s="180">
        <v>0</v>
      </c>
      <c r="S1265" s="177">
        <v>0</v>
      </c>
      <c r="T1265" s="180">
        <v>0</v>
      </c>
      <c r="U1265" s="177">
        <v>0</v>
      </c>
      <c r="V1265" s="180">
        <v>0</v>
      </c>
      <c r="W1265" s="177">
        <v>0</v>
      </c>
      <c r="X1265" s="180">
        <v>0</v>
      </c>
      <c r="Y1265" s="177">
        <v>0</v>
      </c>
      <c r="Z1265" s="180">
        <v>0</v>
      </c>
      <c r="AA1265" s="177">
        <v>0</v>
      </c>
      <c r="AB1265" s="180">
        <v>0</v>
      </c>
      <c r="AC1265" s="58">
        <f t="shared" si="652"/>
        <v>0</v>
      </c>
      <c r="AD1265" s="58"/>
      <c r="AE1265" s="58"/>
    </row>
    <row r="1266" spans="2:31" x14ac:dyDescent="0.3">
      <c r="B1266" s="57" t="s">
        <v>29</v>
      </c>
      <c r="C1266" s="57"/>
      <c r="D1266" s="57"/>
      <c r="E1266" s="177">
        <v>0</v>
      </c>
      <c r="F1266" s="180">
        <v>0</v>
      </c>
      <c r="G1266" s="177">
        <v>0</v>
      </c>
      <c r="H1266" s="180">
        <v>0</v>
      </c>
      <c r="I1266" s="177">
        <v>0</v>
      </c>
      <c r="J1266" s="180">
        <v>0</v>
      </c>
      <c r="K1266" s="177">
        <v>0</v>
      </c>
      <c r="L1266" s="180">
        <v>0</v>
      </c>
      <c r="M1266" s="177">
        <v>0</v>
      </c>
      <c r="N1266" s="180">
        <v>0</v>
      </c>
      <c r="O1266" s="177">
        <v>0</v>
      </c>
      <c r="P1266" s="180">
        <v>0</v>
      </c>
      <c r="Q1266" s="177">
        <v>0</v>
      </c>
      <c r="R1266" s="180">
        <v>0</v>
      </c>
      <c r="S1266" s="177">
        <v>0</v>
      </c>
      <c r="T1266" s="180">
        <v>0</v>
      </c>
      <c r="U1266" s="177">
        <v>0</v>
      </c>
      <c r="V1266" s="180">
        <v>0</v>
      </c>
      <c r="W1266" s="177">
        <v>0</v>
      </c>
      <c r="X1266" s="180">
        <v>0</v>
      </c>
      <c r="Y1266" s="177">
        <v>0</v>
      </c>
      <c r="Z1266" s="180">
        <v>0</v>
      </c>
      <c r="AA1266" s="177">
        <v>0</v>
      </c>
      <c r="AB1266" s="180">
        <v>0</v>
      </c>
      <c r="AC1266" s="58">
        <f t="shared" si="652"/>
        <v>0</v>
      </c>
      <c r="AD1266" s="58"/>
      <c r="AE1266" s="58"/>
    </row>
    <row r="1267" spans="2:31" x14ac:dyDescent="0.3">
      <c r="B1267" s="57" t="s">
        <v>30</v>
      </c>
      <c r="C1267" s="57"/>
      <c r="D1267" s="57"/>
      <c r="E1267" s="177">
        <v>0</v>
      </c>
      <c r="F1267" s="180">
        <v>0</v>
      </c>
      <c r="G1267" s="177">
        <v>0</v>
      </c>
      <c r="H1267" s="180">
        <v>0</v>
      </c>
      <c r="I1267" s="177">
        <v>0</v>
      </c>
      <c r="J1267" s="180">
        <v>0</v>
      </c>
      <c r="K1267" s="177">
        <v>0</v>
      </c>
      <c r="L1267" s="180">
        <v>0</v>
      </c>
      <c r="M1267" s="177">
        <v>0</v>
      </c>
      <c r="N1267" s="180">
        <v>0</v>
      </c>
      <c r="O1267" s="177">
        <v>0</v>
      </c>
      <c r="P1267" s="180">
        <v>0</v>
      </c>
      <c r="Q1267" s="177">
        <v>0</v>
      </c>
      <c r="R1267" s="180">
        <v>0</v>
      </c>
      <c r="S1267" s="177">
        <v>0</v>
      </c>
      <c r="T1267" s="180">
        <v>0</v>
      </c>
      <c r="U1267" s="177">
        <v>0</v>
      </c>
      <c r="V1267" s="180">
        <v>0</v>
      </c>
      <c r="W1267" s="177">
        <v>0</v>
      </c>
      <c r="X1267" s="180">
        <v>0</v>
      </c>
      <c r="Y1267" s="177">
        <v>0</v>
      </c>
      <c r="Z1267" s="180">
        <v>0</v>
      </c>
      <c r="AA1267" s="177">
        <v>0</v>
      </c>
      <c r="AB1267" s="180">
        <v>0</v>
      </c>
      <c r="AC1267" s="58">
        <f t="shared" si="652"/>
        <v>0</v>
      </c>
      <c r="AD1267" s="58"/>
      <c r="AE1267" s="58"/>
    </row>
    <row r="1268" spans="2:31" x14ac:dyDescent="0.3">
      <c r="B1268" s="57" t="s">
        <v>31</v>
      </c>
      <c r="C1268" s="57"/>
      <c r="D1268" s="57"/>
      <c r="E1268" s="177">
        <v>0</v>
      </c>
      <c r="F1268" s="180">
        <v>0</v>
      </c>
      <c r="G1268" s="177">
        <v>0</v>
      </c>
      <c r="H1268" s="180">
        <v>0</v>
      </c>
      <c r="I1268" s="177">
        <v>0</v>
      </c>
      <c r="J1268" s="180">
        <v>0</v>
      </c>
      <c r="K1268" s="177">
        <v>0</v>
      </c>
      <c r="L1268" s="180">
        <v>0</v>
      </c>
      <c r="M1268" s="177">
        <v>0</v>
      </c>
      <c r="N1268" s="180">
        <v>0</v>
      </c>
      <c r="O1268" s="177">
        <v>0</v>
      </c>
      <c r="P1268" s="180">
        <v>0</v>
      </c>
      <c r="Q1268" s="177">
        <v>0</v>
      </c>
      <c r="R1268" s="180">
        <v>0</v>
      </c>
      <c r="S1268" s="177">
        <v>0</v>
      </c>
      <c r="T1268" s="180">
        <v>0</v>
      </c>
      <c r="U1268" s="177">
        <v>0</v>
      </c>
      <c r="V1268" s="180">
        <v>0</v>
      </c>
      <c r="W1268" s="177">
        <v>0</v>
      </c>
      <c r="X1268" s="180">
        <v>0</v>
      </c>
      <c r="Y1268" s="177">
        <v>0</v>
      </c>
      <c r="Z1268" s="180">
        <v>0</v>
      </c>
      <c r="AA1268" s="177">
        <v>0</v>
      </c>
      <c r="AB1268" s="180">
        <v>0</v>
      </c>
      <c r="AC1268" s="58">
        <f t="shared" si="652"/>
        <v>0</v>
      </c>
      <c r="AD1268" s="58"/>
      <c r="AE1268" s="58"/>
    </row>
    <row r="1269" spans="2:31" x14ac:dyDescent="0.3">
      <c r="B1269" s="57" t="s">
        <v>32</v>
      </c>
      <c r="C1269" s="57"/>
      <c r="D1269" s="57"/>
      <c r="E1269" s="177">
        <v>0</v>
      </c>
      <c r="F1269" s="180">
        <v>0</v>
      </c>
      <c r="G1269" s="177">
        <v>0</v>
      </c>
      <c r="H1269" s="180">
        <v>0</v>
      </c>
      <c r="I1269" s="177">
        <v>0</v>
      </c>
      <c r="J1269" s="180">
        <v>0</v>
      </c>
      <c r="K1269" s="177">
        <v>0</v>
      </c>
      <c r="L1269" s="180">
        <v>0</v>
      </c>
      <c r="M1269" s="177">
        <v>0</v>
      </c>
      <c r="N1269" s="180">
        <v>0</v>
      </c>
      <c r="O1269" s="177">
        <v>0</v>
      </c>
      <c r="P1269" s="180">
        <v>0</v>
      </c>
      <c r="Q1269" s="177">
        <v>0</v>
      </c>
      <c r="R1269" s="180">
        <v>0</v>
      </c>
      <c r="S1269" s="177">
        <v>0</v>
      </c>
      <c r="T1269" s="180">
        <v>0</v>
      </c>
      <c r="U1269" s="177">
        <v>0</v>
      </c>
      <c r="V1269" s="180">
        <v>0</v>
      </c>
      <c r="W1269" s="177">
        <v>0</v>
      </c>
      <c r="X1269" s="180">
        <v>0</v>
      </c>
      <c r="Y1269" s="177">
        <v>0</v>
      </c>
      <c r="Z1269" s="180">
        <v>0</v>
      </c>
      <c r="AA1269" s="177">
        <v>0</v>
      </c>
      <c r="AB1269" s="180">
        <v>0</v>
      </c>
      <c r="AC1269" s="58">
        <f t="shared" si="652"/>
        <v>0</v>
      </c>
      <c r="AD1269" s="58"/>
      <c r="AE1269" s="58"/>
    </row>
    <row r="1270" spans="2:31" x14ac:dyDescent="0.3">
      <c r="B1270" s="57" t="s">
        <v>33</v>
      </c>
      <c r="C1270" s="57"/>
      <c r="D1270" s="57"/>
      <c r="E1270" s="177">
        <v>0</v>
      </c>
      <c r="F1270" s="180">
        <v>0</v>
      </c>
      <c r="G1270" s="177">
        <v>0</v>
      </c>
      <c r="H1270" s="180">
        <v>0</v>
      </c>
      <c r="I1270" s="177">
        <v>0</v>
      </c>
      <c r="J1270" s="180">
        <v>0</v>
      </c>
      <c r="K1270" s="177">
        <v>0</v>
      </c>
      <c r="L1270" s="180">
        <v>0</v>
      </c>
      <c r="M1270" s="177">
        <v>0</v>
      </c>
      <c r="N1270" s="180">
        <v>0</v>
      </c>
      <c r="O1270" s="177">
        <v>0</v>
      </c>
      <c r="P1270" s="180">
        <v>0</v>
      </c>
      <c r="Q1270" s="177">
        <v>0</v>
      </c>
      <c r="R1270" s="180">
        <v>0</v>
      </c>
      <c r="S1270" s="177">
        <v>0</v>
      </c>
      <c r="T1270" s="180">
        <v>0</v>
      </c>
      <c r="U1270" s="177">
        <v>0</v>
      </c>
      <c r="V1270" s="180">
        <v>0</v>
      </c>
      <c r="W1270" s="177">
        <v>0</v>
      </c>
      <c r="X1270" s="180">
        <v>0</v>
      </c>
      <c r="Y1270" s="177">
        <v>0</v>
      </c>
      <c r="Z1270" s="180">
        <v>0</v>
      </c>
      <c r="AA1270" s="177">
        <v>0</v>
      </c>
      <c r="AB1270" s="180">
        <v>0</v>
      </c>
      <c r="AC1270" s="58">
        <f t="shared" si="652"/>
        <v>0</v>
      </c>
      <c r="AD1270" s="58"/>
      <c r="AE1270" s="58"/>
    </row>
    <row r="1271" spans="2:31" x14ac:dyDescent="0.3">
      <c r="B1271" s="57" t="s">
        <v>34</v>
      </c>
      <c r="C1271" s="57"/>
      <c r="D1271" s="57"/>
      <c r="E1271" s="177">
        <v>0</v>
      </c>
      <c r="F1271" s="180">
        <v>0</v>
      </c>
      <c r="G1271" s="177">
        <v>0</v>
      </c>
      <c r="H1271" s="180">
        <v>0</v>
      </c>
      <c r="I1271" s="177">
        <v>0</v>
      </c>
      <c r="J1271" s="180">
        <v>0</v>
      </c>
      <c r="K1271" s="177">
        <v>0</v>
      </c>
      <c r="L1271" s="180">
        <v>0</v>
      </c>
      <c r="M1271" s="177">
        <v>0</v>
      </c>
      <c r="N1271" s="180">
        <v>0</v>
      </c>
      <c r="O1271" s="177">
        <v>0</v>
      </c>
      <c r="P1271" s="180">
        <v>0</v>
      </c>
      <c r="Q1271" s="177">
        <v>0</v>
      </c>
      <c r="R1271" s="180">
        <v>0</v>
      </c>
      <c r="S1271" s="177">
        <v>0</v>
      </c>
      <c r="T1271" s="180">
        <v>0</v>
      </c>
      <c r="U1271" s="177">
        <v>0</v>
      </c>
      <c r="V1271" s="180">
        <v>0</v>
      </c>
      <c r="W1271" s="177">
        <v>0</v>
      </c>
      <c r="X1271" s="180">
        <v>0</v>
      </c>
      <c r="Y1271" s="177">
        <v>0</v>
      </c>
      <c r="Z1271" s="180">
        <v>0</v>
      </c>
      <c r="AA1271" s="177">
        <v>0</v>
      </c>
      <c r="AB1271" s="180">
        <v>0</v>
      </c>
      <c r="AC1271" s="58">
        <f t="shared" si="652"/>
        <v>0</v>
      </c>
      <c r="AD1271" s="58"/>
      <c r="AE1271" s="58"/>
    </row>
    <row r="1272" spans="2:31" x14ac:dyDescent="0.3">
      <c r="B1272" s="57" t="s">
        <v>35</v>
      </c>
      <c r="C1272" s="57"/>
      <c r="D1272" s="57"/>
      <c r="E1272" s="177">
        <v>0</v>
      </c>
      <c r="F1272" s="180">
        <v>0</v>
      </c>
      <c r="G1272" s="177">
        <v>0</v>
      </c>
      <c r="H1272" s="180">
        <v>0</v>
      </c>
      <c r="I1272" s="177">
        <v>0</v>
      </c>
      <c r="J1272" s="180">
        <v>0</v>
      </c>
      <c r="K1272" s="177">
        <v>0</v>
      </c>
      <c r="L1272" s="180">
        <v>0</v>
      </c>
      <c r="M1272" s="177">
        <v>0</v>
      </c>
      <c r="N1272" s="180">
        <v>0</v>
      </c>
      <c r="O1272" s="177">
        <v>0</v>
      </c>
      <c r="P1272" s="180">
        <v>0</v>
      </c>
      <c r="Q1272" s="177">
        <v>0</v>
      </c>
      <c r="R1272" s="180">
        <v>0</v>
      </c>
      <c r="S1272" s="177">
        <v>0</v>
      </c>
      <c r="T1272" s="180">
        <v>0</v>
      </c>
      <c r="U1272" s="177">
        <v>0</v>
      </c>
      <c r="V1272" s="180">
        <v>0</v>
      </c>
      <c r="W1272" s="177">
        <v>0</v>
      </c>
      <c r="X1272" s="180">
        <v>0</v>
      </c>
      <c r="Y1272" s="177">
        <v>0</v>
      </c>
      <c r="Z1272" s="180">
        <v>0</v>
      </c>
      <c r="AA1272" s="177">
        <v>0</v>
      </c>
      <c r="AB1272" s="180">
        <v>0</v>
      </c>
      <c r="AC1272" s="58">
        <f t="shared" si="652"/>
        <v>0</v>
      </c>
      <c r="AD1272" s="58"/>
      <c r="AE1272" s="58"/>
    </row>
    <row r="1273" spans="2:31" x14ac:dyDescent="0.3">
      <c r="B1273" s="57" t="s">
        <v>36</v>
      </c>
      <c r="C1273" s="57"/>
      <c r="D1273" s="57"/>
      <c r="E1273" s="177">
        <v>0</v>
      </c>
      <c r="F1273" s="180">
        <v>0</v>
      </c>
      <c r="G1273" s="177">
        <v>0</v>
      </c>
      <c r="H1273" s="180">
        <v>0</v>
      </c>
      <c r="I1273" s="177">
        <v>0</v>
      </c>
      <c r="J1273" s="180">
        <v>0</v>
      </c>
      <c r="K1273" s="177">
        <v>0</v>
      </c>
      <c r="L1273" s="180">
        <v>0</v>
      </c>
      <c r="M1273" s="177">
        <v>0</v>
      </c>
      <c r="N1273" s="180">
        <v>0</v>
      </c>
      <c r="O1273" s="177">
        <v>0</v>
      </c>
      <c r="P1273" s="180">
        <v>0</v>
      </c>
      <c r="Q1273" s="177">
        <v>0</v>
      </c>
      <c r="R1273" s="180">
        <v>0</v>
      </c>
      <c r="S1273" s="177">
        <v>0</v>
      </c>
      <c r="T1273" s="180">
        <v>0</v>
      </c>
      <c r="U1273" s="177">
        <v>0</v>
      </c>
      <c r="V1273" s="180">
        <v>0</v>
      </c>
      <c r="W1273" s="177">
        <v>0</v>
      </c>
      <c r="X1273" s="180">
        <v>0</v>
      </c>
      <c r="Y1273" s="177">
        <v>0</v>
      </c>
      <c r="Z1273" s="180">
        <v>0</v>
      </c>
      <c r="AA1273" s="177">
        <v>0</v>
      </c>
      <c r="AB1273" s="180">
        <v>0</v>
      </c>
      <c r="AC1273" s="58">
        <f t="shared" si="652"/>
        <v>0</v>
      </c>
      <c r="AD1273" s="58"/>
      <c r="AE1273" s="58"/>
    </row>
    <row r="1274" spans="2:31" x14ac:dyDescent="0.3">
      <c r="B1274" s="12" t="s">
        <v>86</v>
      </c>
      <c r="C1274" s="12"/>
      <c r="D1274" s="12"/>
      <c r="E1274" s="177">
        <v>0</v>
      </c>
      <c r="F1274" s="180">
        <v>0</v>
      </c>
      <c r="G1274" s="177">
        <v>0</v>
      </c>
      <c r="H1274" s="180">
        <v>0</v>
      </c>
      <c r="I1274" s="177">
        <v>0</v>
      </c>
      <c r="J1274" s="180">
        <v>0</v>
      </c>
      <c r="K1274" s="177">
        <v>0</v>
      </c>
      <c r="L1274" s="180">
        <v>0</v>
      </c>
      <c r="M1274" s="177">
        <v>0</v>
      </c>
      <c r="N1274" s="180">
        <v>0</v>
      </c>
      <c r="O1274" s="177">
        <v>0</v>
      </c>
      <c r="P1274" s="180">
        <v>0</v>
      </c>
      <c r="Q1274" s="177">
        <v>0</v>
      </c>
      <c r="R1274" s="180">
        <v>0</v>
      </c>
      <c r="S1274" s="177">
        <v>0</v>
      </c>
      <c r="T1274" s="180">
        <v>0</v>
      </c>
      <c r="U1274" s="177">
        <v>0</v>
      </c>
      <c r="V1274" s="180">
        <v>0</v>
      </c>
      <c r="W1274" s="177">
        <v>0</v>
      </c>
      <c r="X1274" s="180">
        <v>0</v>
      </c>
      <c r="Y1274" s="177">
        <v>0</v>
      </c>
      <c r="Z1274" s="180">
        <v>0</v>
      </c>
      <c r="AA1274" s="177">
        <v>0</v>
      </c>
      <c r="AB1274" s="180">
        <v>0</v>
      </c>
      <c r="AC1274" s="58">
        <f t="shared" si="652"/>
        <v>0</v>
      </c>
      <c r="AD1274" s="58"/>
      <c r="AE1274" s="58"/>
    </row>
    <row r="1275" spans="2:31" x14ac:dyDescent="0.3">
      <c r="B1275" s="12" t="s">
        <v>87</v>
      </c>
      <c r="C1275" s="12"/>
      <c r="D1275" s="12"/>
      <c r="E1275" s="177">
        <v>0</v>
      </c>
      <c r="F1275" s="180">
        <v>0</v>
      </c>
      <c r="G1275" s="177">
        <v>0</v>
      </c>
      <c r="H1275" s="180">
        <v>0</v>
      </c>
      <c r="I1275" s="177">
        <v>0</v>
      </c>
      <c r="J1275" s="180">
        <v>0</v>
      </c>
      <c r="K1275" s="177">
        <v>0</v>
      </c>
      <c r="L1275" s="180">
        <v>0</v>
      </c>
      <c r="M1275" s="177">
        <v>0</v>
      </c>
      <c r="N1275" s="180">
        <v>0</v>
      </c>
      <c r="O1275" s="177">
        <v>0</v>
      </c>
      <c r="P1275" s="180">
        <v>0</v>
      </c>
      <c r="Q1275" s="177">
        <v>0</v>
      </c>
      <c r="R1275" s="180">
        <v>0</v>
      </c>
      <c r="S1275" s="177">
        <v>0</v>
      </c>
      <c r="T1275" s="180">
        <v>0</v>
      </c>
      <c r="U1275" s="177">
        <v>0</v>
      </c>
      <c r="V1275" s="180">
        <v>0</v>
      </c>
      <c r="W1275" s="177">
        <v>0</v>
      </c>
      <c r="X1275" s="180">
        <v>0</v>
      </c>
      <c r="Y1275" s="177">
        <v>0</v>
      </c>
      <c r="Z1275" s="180">
        <v>0</v>
      </c>
      <c r="AA1275" s="177">
        <v>0</v>
      </c>
      <c r="AB1275" s="180">
        <v>0</v>
      </c>
      <c r="AC1275" s="58">
        <f t="shared" si="652"/>
        <v>0</v>
      </c>
      <c r="AD1275" s="58"/>
      <c r="AE1275" s="58"/>
    </row>
    <row r="1276" spans="2:31" x14ac:dyDescent="0.3">
      <c r="B1276" s="12" t="s">
        <v>100</v>
      </c>
      <c r="C1276" s="12"/>
      <c r="D1276" s="12"/>
      <c r="E1276" s="177">
        <v>0</v>
      </c>
      <c r="F1276" s="180">
        <v>0</v>
      </c>
      <c r="G1276" s="177">
        <v>0</v>
      </c>
      <c r="H1276" s="180">
        <v>0</v>
      </c>
      <c r="I1276" s="177">
        <v>0</v>
      </c>
      <c r="J1276" s="180">
        <v>0</v>
      </c>
      <c r="K1276" s="177">
        <v>0</v>
      </c>
      <c r="L1276" s="180">
        <v>0</v>
      </c>
      <c r="M1276" s="177">
        <v>0</v>
      </c>
      <c r="N1276" s="180">
        <v>0</v>
      </c>
      <c r="O1276" s="177">
        <v>0</v>
      </c>
      <c r="P1276" s="180">
        <v>0</v>
      </c>
      <c r="Q1276" s="177">
        <v>0</v>
      </c>
      <c r="R1276" s="180">
        <v>0</v>
      </c>
      <c r="S1276" s="177">
        <v>0</v>
      </c>
      <c r="T1276" s="180">
        <v>0</v>
      </c>
      <c r="U1276" s="177">
        <v>0</v>
      </c>
      <c r="V1276" s="180">
        <v>0</v>
      </c>
      <c r="W1276" s="177">
        <v>0</v>
      </c>
      <c r="X1276" s="180">
        <v>0</v>
      </c>
      <c r="Y1276" s="177">
        <v>0</v>
      </c>
      <c r="Z1276" s="180">
        <v>0</v>
      </c>
      <c r="AA1276" s="177">
        <v>0</v>
      </c>
      <c r="AB1276" s="180">
        <v>0</v>
      </c>
      <c r="AC1276" s="58">
        <f t="shared" si="652"/>
        <v>0</v>
      </c>
      <c r="AD1276" s="58"/>
      <c r="AE1276" s="58"/>
    </row>
    <row r="1277" spans="2:31" x14ac:dyDescent="0.3">
      <c r="B1277" s="13" t="s">
        <v>2</v>
      </c>
      <c r="C1277" s="13"/>
      <c r="D1277" s="13"/>
      <c r="E1277" s="14">
        <f>SUM(E1239:E1276)</f>
        <v>110.98316666666662</v>
      </c>
      <c r="F1277" s="14">
        <f t="shared" ref="F1277" si="653">SUM(F1239:F1276)</f>
        <v>133.30750000000003</v>
      </c>
      <c r="G1277" s="14">
        <f t="shared" ref="G1277" si="654">SUM(G1239:G1276)</f>
        <v>103.5538333333333</v>
      </c>
      <c r="H1277" s="14">
        <f t="shared" ref="H1277" si="655">SUM(H1239:H1276)</f>
        <v>95.874333333333354</v>
      </c>
      <c r="I1277" s="14">
        <f t="shared" ref="I1277" si="656">SUM(I1239:I1276)</f>
        <v>0</v>
      </c>
      <c r="J1277" s="14">
        <f t="shared" ref="J1277" si="657">SUM(J1239:J1276)</f>
        <v>0</v>
      </c>
      <c r="K1277" s="14">
        <f t="shared" ref="K1277" si="658">SUM(K1239:K1276)</f>
        <v>0</v>
      </c>
      <c r="L1277" s="14">
        <f t="shared" ref="L1277" si="659">SUM(L1239:L1276)</f>
        <v>0</v>
      </c>
      <c r="M1277" s="14">
        <f t="shared" ref="M1277" si="660">SUM(M1239:M1276)</f>
        <v>0</v>
      </c>
      <c r="N1277" s="14">
        <f t="shared" ref="N1277" si="661">SUM(N1239:N1276)</f>
        <v>2.4400000000000013</v>
      </c>
      <c r="O1277" s="14">
        <f t="shared" ref="O1277" si="662">SUM(O1239:O1276)</f>
        <v>22.237333333333332</v>
      </c>
      <c r="P1277" s="14">
        <f t="shared" ref="P1277" si="663">SUM(P1239:P1276)</f>
        <v>46.57416666666667</v>
      </c>
      <c r="Q1277" s="14">
        <f t="shared" ref="Q1277" si="664">SUM(Q1239:Q1276)</f>
        <v>44.338500000000003</v>
      </c>
      <c r="R1277" s="14">
        <f t="shared" ref="R1277" si="665">SUM(R1239:R1276)</f>
        <v>61.320000000000007</v>
      </c>
      <c r="S1277" s="14">
        <f t="shared" ref="S1277" si="666">SUM(S1239:S1276)</f>
        <v>32.70483333333334</v>
      </c>
      <c r="T1277" s="14">
        <f t="shared" ref="T1277" si="667">SUM(T1239:T1276)</f>
        <v>87.084333333333333</v>
      </c>
      <c r="U1277" s="14">
        <f t="shared" ref="U1277" si="668">SUM(U1239:U1276)</f>
        <v>182.14766666666662</v>
      </c>
      <c r="V1277" s="14">
        <f t="shared" ref="V1277" si="669">SUM(V1239:V1276)</f>
        <v>242.60933333333327</v>
      </c>
      <c r="W1277" s="14">
        <f t="shared" ref="W1277" si="670">SUM(W1239:W1276)</f>
        <v>444.81900000000013</v>
      </c>
      <c r="X1277" s="14">
        <f t="shared" ref="X1277" si="671">SUM(X1239:X1276)</f>
        <v>61.689666666666675</v>
      </c>
      <c r="Y1277" s="14">
        <f t="shared" ref="Y1277" si="672">SUM(Y1239:Y1276)</f>
        <v>38.474333333333306</v>
      </c>
      <c r="Z1277" s="14">
        <f t="shared" ref="Z1277" si="673">SUM(Z1239:Z1276)</f>
        <v>34.469000000000015</v>
      </c>
      <c r="AA1277" s="14">
        <f t="shared" ref="AA1277" si="674">SUM(AA1239:AA1276)</f>
        <v>28.419499999999974</v>
      </c>
      <c r="AB1277" s="14">
        <f t="shared" ref="AB1277" si="675">SUM(AB1239:AB1276)</f>
        <v>55.277833333333362</v>
      </c>
      <c r="AC1277" s="63">
        <f>SUM(AC1239:AE1276)</f>
        <v>1828.3243333333328</v>
      </c>
      <c r="AD1277" s="63"/>
      <c r="AE1277" s="63"/>
    </row>
    <row r="1280" spans="2:31" x14ac:dyDescent="0.3">
      <c r="B1280" s="8">
        <f>'Resumen-Mensual'!$AH$22</f>
        <v>45015</v>
      </c>
    </row>
    <row r="1281" spans="2:31" x14ac:dyDescent="0.3">
      <c r="B1281" s="8"/>
    </row>
    <row r="1282" spans="2:31" x14ac:dyDescent="0.3">
      <c r="B1282" s="9" t="s">
        <v>81</v>
      </c>
      <c r="C1282" s="10"/>
      <c r="D1282" s="10"/>
      <c r="E1282" s="11">
        <v>1</v>
      </c>
      <c r="F1282" s="11">
        <v>2</v>
      </c>
      <c r="G1282" s="11">
        <v>3</v>
      </c>
      <c r="H1282" s="11">
        <v>4</v>
      </c>
      <c r="I1282" s="11">
        <v>5</v>
      </c>
      <c r="J1282" s="11">
        <v>6</v>
      </c>
      <c r="K1282" s="11">
        <v>7</v>
      </c>
      <c r="L1282" s="11">
        <v>8</v>
      </c>
      <c r="M1282" s="11">
        <v>9</v>
      </c>
      <c r="N1282" s="11">
        <v>10</v>
      </c>
      <c r="O1282" s="11">
        <v>11</v>
      </c>
      <c r="P1282" s="11">
        <v>12</v>
      </c>
      <c r="Q1282" s="11">
        <v>13</v>
      </c>
      <c r="R1282" s="11">
        <v>14</v>
      </c>
      <c r="S1282" s="11">
        <v>15</v>
      </c>
      <c r="T1282" s="11">
        <v>16</v>
      </c>
      <c r="U1282" s="11">
        <v>17</v>
      </c>
      <c r="V1282" s="11">
        <v>18</v>
      </c>
      <c r="W1282" s="11">
        <v>19</v>
      </c>
      <c r="X1282" s="11">
        <v>20</v>
      </c>
      <c r="Y1282" s="11">
        <v>21</v>
      </c>
      <c r="Z1282" s="11">
        <v>22</v>
      </c>
      <c r="AA1282" s="11">
        <v>23</v>
      </c>
      <c r="AB1282" s="11">
        <v>24</v>
      </c>
      <c r="AC1282" s="61" t="s">
        <v>2</v>
      </c>
      <c r="AD1282" s="61"/>
      <c r="AE1282" s="61"/>
    </row>
    <row r="1283" spans="2:31" x14ac:dyDescent="0.3">
      <c r="B1283" s="57" t="s">
        <v>4</v>
      </c>
      <c r="C1283" s="57"/>
      <c r="D1283" s="57"/>
      <c r="E1283" s="182">
        <v>0</v>
      </c>
      <c r="F1283" s="183">
        <v>0</v>
      </c>
      <c r="G1283" s="182">
        <v>0</v>
      </c>
      <c r="H1283" s="183">
        <v>0</v>
      </c>
      <c r="I1283" s="182">
        <v>0</v>
      </c>
      <c r="J1283" s="183">
        <v>0</v>
      </c>
      <c r="K1283" s="182">
        <v>0</v>
      </c>
      <c r="L1283" s="183">
        <v>0</v>
      </c>
      <c r="M1283" s="182">
        <v>1.2749999999999986</v>
      </c>
      <c r="N1283" s="183">
        <v>0</v>
      </c>
      <c r="O1283" s="182">
        <v>0</v>
      </c>
      <c r="P1283" s="183">
        <v>0</v>
      </c>
      <c r="Q1283" s="182">
        <v>0</v>
      </c>
      <c r="R1283" s="183">
        <v>0</v>
      </c>
      <c r="S1283" s="182">
        <v>0.11316666666666654</v>
      </c>
      <c r="T1283" s="183">
        <v>2.0798333333333345</v>
      </c>
      <c r="U1283" s="182">
        <v>3.4843333333333328</v>
      </c>
      <c r="V1283" s="183">
        <v>0.59950000000000014</v>
      </c>
      <c r="W1283" s="182">
        <v>0</v>
      </c>
      <c r="X1283" s="183">
        <v>0</v>
      </c>
      <c r="Y1283" s="182">
        <v>0</v>
      </c>
      <c r="Z1283" s="183">
        <v>0</v>
      </c>
      <c r="AA1283" s="182">
        <v>0</v>
      </c>
      <c r="AB1283" s="183">
        <v>0</v>
      </c>
      <c r="AC1283" s="58">
        <f>SUM(E1283:AB1283)</f>
        <v>7.5518333333333327</v>
      </c>
      <c r="AD1283" s="58"/>
      <c r="AE1283" s="58"/>
    </row>
    <row r="1284" spans="2:31" x14ac:dyDescent="0.3">
      <c r="B1284" s="57" t="s">
        <v>5</v>
      </c>
      <c r="C1284" s="57"/>
      <c r="D1284" s="57"/>
      <c r="E1284" s="181">
        <v>0</v>
      </c>
      <c r="F1284" s="184">
        <v>0</v>
      </c>
      <c r="G1284" s="181">
        <v>0</v>
      </c>
      <c r="H1284" s="184">
        <v>0</v>
      </c>
      <c r="I1284" s="181">
        <v>0</v>
      </c>
      <c r="J1284" s="184">
        <v>0</v>
      </c>
      <c r="K1284" s="181">
        <v>0</v>
      </c>
      <c r="L1284" s="184">
        <v>0</v>
      </c>
      <c r="M1284" s="181">
        <v>0.52550000000000052</v>
      </c>
      <c r="N1284" s="184">
        <v>0</v>
      </c>
      <c r="O1284" s="181">
        <v>0</v>
      </c>
      <c r="P1284" s="184">
        <v>0</v>
      </c>
      <c r="Q1284" s="181">
        <v>0</v>
      </c>
      <c r="R1284" s="184">
        <v>3.8341666666666661</v>
      </c>
      <c r="S1284" s="181">
        <v>11.740666666666668</v>
      </c>
      <c r="T1284" s="184">
        <v>21.337666666666667</v>
      </c>
      <c r="U1284" s="181">
        <v>24.694666666666674</v>
      </c>
      <c r="V1284" s="184">
        <v>17.707000000000001</v>
      </c>
      <c r="W1284" s="181">
        <v>21.546833333333328</v>
      </c>
      <c r="X1284" s="184">
        <v>0</v>
      </c>
      <c r="Y1284" s="181">
        <v>0</v>
      </c>
      <c r="Z1284" s="184">
        <v>0</v>
      </c>
      <c r="AA1284" s="181">
        <v>0</v>
      </c>
      <c r="AB1284" s="184">
        <v>0</v>
      </c>
      <c r="AC1284" s="58">
        <f t="shared" ref="AC1284:AC1320" si="676">SUM(E1284:AB1284)</f>
        <v>101.38650000000001</v>
      </c>
      <c r="AD1284" s="58"/>
      <c r="AE1284" s="58"/>
    </row>
    <row r="1285" spans="2:31" x14ac:dyDescent="0.3">
      <c r="B1285" s="57" t="s">
        <v>6</v>
      </c>
      <c r="C1285" s="57"/>
      <c r="D1285" s="57"/>
      <c r="E1285" s="181">
        <v>0</v>
      </c>
      <c r="F1285" s="184">
        <v>0</v>
      </c>
      <c r="G1285" s="181">
        <v>0</v>
      </c>
      <c r="H1285" s="184">
        <v>0</v>
      </c>
      <c r="I1285" s="181">
        <v>0</v>
      </c>
      <c r="J1285" s="184">
        <v>0</v>
      </c>
      <c r="K1285" s="181">
        <v>0</v>
      </c>
      <c r="L1285" s="184">
        <v>0</v>
      </c>
      <c r="M1285" s="181">
        <v>5.4833333333333269E-2</v>
      </c>
      <c r="N1285" s="184">
        <v>0</v>
      </c>
      <c r="O1285" s="181">
        <v>0</v>
      </c>
      <c r="P1285" s="184">
        <v>0</v>
      </c>
      <c r="Q1285" s="181">
        <v>5.0799999999999974</v>
      </c>
      <c r="R1285" s="184">
        <v>0</v>
      </c>
      <c r="S1285" s="181">
        <v>0</v>
      </c>
      <c r="T1285" s="184">
        <v>0</v>
      </c>
      <c r="U1285" s="181">
        <v>15.197999999999997</v>
      </c>
      <c r="V1285" s="184">
        <v>0</v>
      </c>
      <c r="W1285" s="181">
        <v>14.499000000000004</v>
      </c>
      <c r="X1285" s="184">
        <v>0</v>
      </c>
      <c r="Y1285" s="181">
        <v>0</v>
      </c>
      <c r="Z1285" s="184">
        <v>0</v>
      </c>
      <c r="AA1285" s="181">
        <v>0</v>
      </c>
      <c r="AB1285" s="184">
        <v>0</v>
      </c>
      <c r="AC1285" s="58">
        <f t="shared" si="676"/>
        <v>34.831833333333329</v>
      </c>
      <c r="AD1285" s="58"/>
      <c r="AE1285" s="58"/>
    </row>
    <row r="1286" spans="2:31" x14ac:dyDescent="0.3">
      <c r="B1286" s="57" t="s">
        <v>99</v>
      </c>
      <c r="C1286" s="57"/>
      <c r="D1286" s="57"/>
      <c r="E1286" s="181">
        <v>0</v>
      </c>
      <c r="F1286" s="184">
        <v>0</v>
      </c>
      <c r="G1286" s="181">
        <v>0</v>
      </c>
      <c r="H1286" s="184">
        <v>0</v>
      </c>
      <c r="I1286" s="181">
        <v>0</v>
      </c>
      <c r="J1286" s="184">
        <v>0</v>
      </c>
      <c r="K1286" s="181">
        <v>0</v>
      </c>
      <c r="L1286" s="184">
        <v>0</v>
      </c>
      <c r="M1286" s="181">
        <v>0.34999999999999981</v>
      </c>
      <c r="N1286" s="184">
        <v>1</v>
      </c>
      <c r="O1286" s="181">
        <v>1.2000000000000015</v>
      </c>
      <c r="P1286" s="184">
        <v>2.0999999999999974</v>
      </c>
      <c r="Q1286" s="181">
        <v>3.620666666666664</v>
      </c>
      <c r="R1286" s="184">
        <v>8.5194999999999919</v>
      </c>
      <c r="S1286" s="181">
        <v>2.6613333333333333</v>
      </c>
      <c r="T1286" s="184">
        <v>20.100000000000001</v>
      </c>
      <c r="U1286" s="181">
        <v>30.900000000000031</v>
      </c>
      <c r="V1286" s="184">
        <v>21.023999999999997</v>
      </c>
      <c r="W1286" s="181">
        <v>24.197666666666677</v>
      </c>
      <c r="X1286" s="184">
        <v>0</v>
      </c>
      <c r="Y1286" s="181">
        <v>0</v>
      </c>
      <c r="Z1286" s="184">
        <v>0</v>
      </c>
      <c r="AA1286" s="181">
        <v>0</v>
      </c>
      <c r="AB1286" s="184">
        <v>0</v>
      </c>
      <c r="AC1286" s="58">
        <f t="shared" si="676"/>
        <v>115.6731666666667</v>
      </c>
      <c r="AD1286" s="58"/>
      <c r="AE1286" s="58"/>
    </row>
    <row r="1287" spans="2:31" x14ac:dyDescent="0.3">
      <c r="B1287" s="57" t="s">
        <v>7</v>
      </c>
      <c r="C1287" s="57"/>
      <c r="D1287" s="57"/>
      <c r="E1287" s="181">
        <v>0</v>
      </c>
      <c r="F1287" s="184">
        <v>0</v>
      </c>
      <c r="G1287" s="181">
        <v>0</v>
      </c>
      <c r="H1287" s="184">
        <v>0</v>
      </c>
      <c r="I1287" s="181">
        <v>0</v>
      </c>
      <c r="J1287" s="184">
        <v>0</v>
      </c>
      <c r="K1287" s="181">
        <v>0</v>
      </c>
      <c r="L1287" s="184">
        <v>0</v>
      </c>
      <c r="M1287" s="181">
        <v>1.1920000000000002</v>
      </c>
      <c r="N1287" s="184">
        <v>0.26083333333333325</v>
      </c>
      <c r="O1287" s="181">
        <v>1.0411666666666666</v>
      </c>
      <c r="P1287" s="184">
        <v>0.81683333333333275</v>
      </c>
      <c r="Q1287" s="181">
        <v>7.8864999999999901</v>
      </c>
      <c r="R1287" s="184">
        <v>13.612833333333327</v>
      </c>
      <c r="S1287" s="181">
        <v>9.7426666666666701</v>
      </c>
      <c r="T1287" s="184">
        <v>27.017166666666679</v>
      </c>
      <c r="U1287" s="181">
        <v>33.707666666666675</v>
      </c>
      <c r="V1287" s="184">
        <v>35.17583333333333</v>
      </c>
      <c r="W1287" s="181">
        <v>43.904833333333315</v>
      </c>
      <c r="X1287" s="184">
        <v>6.4166666666666566E-2</v>
      </c>
      <c r="Y1287" s="181">
        <v>0</v>
      </c>
      <c r="Z1287" s="184">
        <v>0</v>
      </c>
      <c r="AA1287" s="181">
        <v>0</v>
      </c>
      <c r="AB1287" s="184">
        <v>0</v>
      </c>
      <c r="AC1287" s="58">
        <f t="shared" si="676"/>
        <v>174.42250000000001</v>
      </c>
      <c r="AD1287" s="58"/>
      <c r="AE1287" s="58"/>
    </row>
    <row r="1288" spans="2:31" x14ac:dyDescent="0.3">
      <c r="B1288" s="57" t="s">
        <v>8</v>
      </c>
      <c r="C1288" s="57"/>
      <c r="D1288" s="57"/>
      <c r="E1288" s="181">
        <v>0</v>
      </c>
      <c r="F1288" s="184">
        <v>0</v>
      </c>
      <c r="G1288" s="181">
        <v>0</v>
      </c>
      <c r="H1288" s="184">
        <v>0</v>
      </c>
      <c r="I1288" s="181">
        <v>0</v>
      </c>
      <c r="J1288" s="184">
        <v>0</v>
      </c>
      <c r="K1288" s="181">
        <v>0</v>
      </c>
      <c r="L1288" s="184">
        <v>0</v>
      </c>
      <c r="M1288" s="181">
        <v>1.1400000000000003</v>
      </c>
      <c r="N1288" s="184">
        <v>0</v>
      </c>
      <c r="O1288" s="181">
        <v>0</v>
      </c>
      <c r="P1288" s="184">
        <v>0</v>
      </c>
      <c r="Q1288" s="181">
        <v>0</v>
      </c>
      <c r="R1288" s="184">
        <v>0</v>
      </c>
      <c r="S1288" s="181">
        <v>0</v>
      </c>
      <c r="T1288" s="184">
        <v>0</v>
      </c>
      <c r="U1288" s="181">
        <v>0</v>
      </c>
      <c r="V1288" s="184">
        <v>0</v>
      </c>
      <c r="W1288" s="181">
        <v>0</v>
      </c>
      <c r="X1288" s="184">
        <v>0</v>
      </c>
      <c r="Y1288" s="181">
        <v>0</v>
      </c>
      <c r="Z1288" s="184">
        <v>0</v>
      </c>
      <c r="AA1288" s="181">
        <v>0</v>
      </c>
      <c r="AB1288" s="184">
        <v>0</v>
      </c>
      <c r="AC1288" s="58">
        <f t="shared" si="676"/>
        <v>1.1400000000000003</v>
      </c>
      <c r="AD1288" s="58"/>
      <c r="AE1288" s="58"/>
    </row>
    <row r="1289" spans="2:31" x14ac:dyDescent="0.3">
      <c r="B1289" s="57" t="s">
        <v>9</v>
      </c>
      <c r="C1289" s="57"/>
      <c r="D1289" s="57"/>
      <c r="E1289" s="181">
        <v>0</v>
      </c>
      <c r="F1289" s="184">
        <v>0</v>
      </c>
      <c r="G1289" s="181">
        <v>0</v>
      </c>
      <c r="H1289" s="184">
        <v>0</v>
      </c>
      <c r="I1289" s="181">
        <v>0</v>
      </c>
      <c r="J1289" s="184">
        <v>0</v>
      </c>
      <c r="K1289" s="181">
        <v>0</v>
      </c>
      <c r="L1289" s="184">
        <v>0</v>
      </c>
      <c r="M1289" s="181">
        <v>0</v>
      </c>
      <c r="N1289" s="184">
        <v>0</v>
      </c>
      <c r="O1289" s="181">
        <v>0</v>
      </c>
      <c r="P1289" s="184">
        <v>0</v>
      </c>
      <c r="Q1289" s="181">
        <v>0</v>
      </c>
      <c r="R1289" s="184">
        <v>0</v>
      </c>
      <c r="S1289" s="181">
        <v>0</v>
      </c>
      <c r="T1289" s="184">
        <v>0</v>
      </c>
      <c r="U1289" s="181">
        <v>0</v>
      </c>
      <c r="V1289" s="184">
        <v>0</v>
      </c>
      <c r="W1289" s="181">
        <v>0</v>
      </c>
      <c r="X1289" s="184">
        <v>0</v>
      </c>
      <c r="Y1289" s="181">
        <v>0</v>
      </c>
      <c r="Z1289" s="184">
        <v>0</v>
      </c>
      <c r="AA1289" s="181">
        <v>0</v>
      </c>
      <c r="AB1289" s="184">
        <v>0</v>
      </c>
      <c r="AC1289" s="58">
        <f t="shared" si="676"/>
        <v>0</v>
      </c>
      <c r="AD1289" s="58"/>
      <c r="AE1289" s="58"/>
    </row>
    <row r="1290" spans="2:31" x14ac:dyDescent="0.3">
      <c r="B1290" s="57" t="s">
        <v>10</v>
      </c>
      <c r="C1290" s="57"/>
      <c r="D1290" s="57"/>
      <c r="E1290" s="181">
        <v>0</v>
      </c>
      <c r="F1290" s="184">
        <v>0</v>
      </c>
      <c r="G1290" s="181">
        <v>0</v>
      </c>
      <c r="H1290" s="184">
        <v>0</v>
      </c>
      <c r="I1290" s="181">
        <v>0</v>
      </c>
      <c r="J1290" s="184">
        <v>0</v>
      </c>
      <c r="K1290" s="181">
        <v>0</v>
      </c>
      <c r="L1290" s="184">
        <v>0</v>
      </c>
      <c r="M1290" s="181">
        <v>0</v>
      </c>
      <c r="N1290" s="184">
        <v>0</v>
      </c>
      <c r="O1290" s="181">
        <v>0</v>
      </c>
      <c r="P1290" s="184">
        <v>0</v>
      </c>
      <c r="Q1290" s="181">
        <v>0</v>
      </c>
      <c r="R1290" s="184">
        <v>0</v>
      </c>
      <c r="S1290" s="181">
        <v>0</v>
      </c>
      <c r="T1290" s="184">
        <v>0</v>
      </c>
      <c r="U1290" s="181">
        <v>0</v>
      </c>
      <c r="V1290" s="184">
        <v>0</v>
      </c>
      <c r="W1290" s="181">
        <v>0</v>
      </c>
      <c r="X1290" s="184">
        <v>0</v>
      </c>
      <c r="Y1290" s="181">
        <v>0</v>
      </c>
      <c r="Z1290" s="184">
        <v>0</v>
      </c>
      <c r="AA1290" s="181">
        <v>0</v>
      </c>
      <c r="AB1290" s="184">
        <v>0</v>
      </c>
      <c r="AC1290" s="58">
        <f t="shared" si="676"/>
        <v>0</v>
      </c>
      <c r="AD1290" s="58"/>
      <c r="AE1290" s="58"/>
    </row>
    <row r="1291" spans="2:31" x14ac:dyDescent="0.3">
      <c r="B1291" s="57" t="s">
        <v>11</v>
      </c>
      <c r="C1291" s="57"/>
      <c r="D1291" s="57"/>
      <c r="E1291" s="181">
        <v>0</v>
      </c>
      <c r="F1291" s="184">
        <v>0</v>
      </c>
      <c r="G1291" s="181">
        <v>0</v>
      </c>
      <c r="H1291" s="184">
        <v>0</v>
      </c>
      <c r="I1291" s="181">
        <v>0</v>
      </c>
      <c r="J1291" s="184">
        <v>0</v>
      </c>
      <c r="K1291" s="181">
        <v>0</v>
      </c>
      <c r="L1291" s="184">
        <v>0</v>
      </c>
      <c r="M1291" s="181">
        <v>0</v>
      </c>
      <c r="N1291" s="184">
        <v>0</v>
      </c>
      <c r="O1291" s="181">
        <v>0</v>
      </c>
      <c r="P1291" s="184">
        <v>0</v>
      </c>
      <c r="Q1291" s="181">
        <v>0</v>
      </c>
      <c r="R1291" s="184">
        <v>0</v>
      </c>
      <c r="S1291" s="181">
        <v>0</v>
      </c>
      <c r="T1291" s="184">
        <v>0</v>
      </c>
      <c r="U1291" s="181">
        <v>0</v>
      </c>
      <c r="V1291" s="184">
        <v>0</v>
      </c>
      <c r="W1291" s="181">
        <v>0</v>
      </c>
      <c r="X1291" s="184">
        <v>0</v>
      </c>
      <c r="Y1291" s="181">
        <v>0</v>
      </c>
      <c r="Z1291" s="184">
        <v>0</v>
      </c>
      <c r="AA1291" s="181">
        <v>0</v>
      </c>
      <c r="AB1291" s="184">
        <v>0</v>
      </c>
      <c r="AC1291" s="58">
        <f t="shared" si="676"/>
        <v>0</v>
      </c>
      <c r="AD1291" s="58"/>
      <c r="AE1291" s="58"/>
    </row>
    <row r="1292" spans="2:31" x14ac:dyDescent="0.3">
      <c r="B1292" s="57" t="s">
        <v>12</v>
      </c>
      <c r="C1292" s="57"/>
      <c r="D1292" s="57"/>
      <c r="E1292" s="181">
        <v>0</v>
      </c>
      <c r="F1292" s="184">
        <v>0</v>
      </c>
      <c r="G1292" s="181">
        <v>0</v>
      </c>
      <c r="H1292" s="184">
        <v>0</v>
      </c>
      <c r="I1292" s="181">
        <v>0</v>
      </c>
      <c r="J1292" s="184">
        <v>0</v>
      </c>
      <c r="K1292" s="181">
        <v>0</v>
      </c>
      <c r="L1292" s="184">
        <v>0</v>
      </c>
      <c r="M1292" s="181">
        <v>0</v>
      </c>
      <c r="N1292" s="184">
        <v>0</v>
      </c>
      <c r="O1292" s="181">
        <v>0</v>
      </c>
      <c r="P1292" s="184">
        <v>0</v>
      </c>
      <c r="Q1292" s="181">
        <v>0</v>
      </c>
      <c r="R1292" s="184">
        <v>0</v>
      </c>
      <c r="S1292" s="181">
        <v>0</v>
      </c>
      <c r="T1292" s="184">
        <v>0</v>
      </c>
      <c r="U1292" s="181">
        <v>0</v>
      </c>
      <c r="V1292" s="184">
        <v>0</v>
      </c>
      <c r="W1292" s="181">
        <v>0</v>
      </c>
      <c r="X1292" s="184">
        <v>0</v>
      </c>
      <c r="Y1292" s="181">
        <v>0</v>
      </c>
      <c r="Z1292" s="184">
        <v>0</v>
      </c>
      <c r="AA1292" s="181">
        <v>0</v>
      </c>
      <c r="AB1292" s="184">
        <v>0</v>
      </c>
      <c r="AC1292" s="58">
        <f t="shared" si="676"/>
        <v>0</v>
      </c>
      <c r="AD1292" s="58"/>
      <c r="AE1292" s="58"/>
    </row>
    <row r="1293" spans="2:31" x14ac:dyDescent="0.3">
      <c r="B1293" s="57" t="s">
        <v>13</v>
      </c>
      <c r="C1293" s="57"/>
      <c r="D1293" s="57"/>
      <c r="E1293" s="181">
        <v>0</v>
      </c>
      <c r="F1293" s="184">
        <v>0</v>
      </c>
      <c r="G1293" s="181">
        <v>0</v>
      </c>
      <c r="H1293" s="184">
        <v>0</v>
      </c>
      <c r="I1293" s="181">
        <v>0</v>
      </c>
      <c r="J1293" s="184">
        <v>0</v>
      </c>
      <c r="K1293" s="181">
        <v>0</v>
      </c>
      <c r="L1293" s="184">
        <v>0</v>
      </c>
      <c r="M1293" s="181">
        <v>0</v>
      </c>
      <c r="N1293" s="184">
        <v>0</v>
      </c>
      <c r="O1293" s="181">
        <v>0</v>
      </c>
      <c r="P1293" s="184">
        <v>0</v>
      </c>
      <c r="Q1293" s="181">
        <v>0</v>
      </c>
      <c r="R1293" s="184">
        <v>0</v>
      </c>
      <c r="S1293" s="181">
        <v>0</v>
      </c>
      <c r="T1293" s="184">
        <v>0</v>
      </c>
      <c r="U1293" s="181">
        <v>0</v>
      </c>
      <c r="V1293" s="184">
        <v>0</v>
      </c>
      <c r="W1293" s="181">
        <v>0</v>
      </c>
      <c r="X1293" s="184">
        <v>0</v>
      </c>
      <c r="Y1293" s="181">
        <v>0</v>
      </c>
      <c r="Z1293" s="184">
        <v>0</v>
      </c>
      <c r="AA1293" s="181">
        <v>0</v>
      </c>
      <c r="AB1293" s="184">
        <v>0</v>
      </c>
      <c r="AC1293" s="58">
        <f t="shared" si="676"/>
        <v>0</v>
      </c>
      <c r="AD1293" s="58"/>
      <c r="AE1293" s="58"/>
    </row>
    <row r="1294" spans="2:31" x14ac:dyDescent="0.3">
      <c r="B1294" s="57" t="s">
        <v>14</v>
      </c>
      <c r="C1294" s="57"/>
      <c r="D1294" s="57"/>
      <c r="E1294" s="181">
        <v>0</v>
      </c>
      <c r="F1294" s="184">
        <v>0</v>
      </c>
      <c r="G1294" s="181">
        <v>0</v>
      </c>
      <c r="H1294" s="184">
        <v>0</v>
      </c>
      <c r="I1294" s="181">
        <v>0</v>
      </c>
      <c r="J1294" s="184">
        <v>0</v>
      </c>
      <c r="K1294" s="181">
        <v>0</v>
      </c>
      <c r="L1294" s="184">
        <v>0</v>
      </c>
      <c r="M1294" s="181">
        <v>0</v>
      </c>
      <c r="N1294" s="184">
        <v>0</v>
      </c>
      <c r="O1294" s="181">
        <v>0</v>
      </c>
      <c r="P1294" s="184">
        <v>0</v>
      </c>
      <c r="Q1294" s="181">
        <v>0</v>
      </c>
      <c r="R1294" s="184">
        <v>0</v>
      </c>
      <c r="S1294" s="181">
        <v>0</v>
      </c>
      <c r="T1294" s="184">
        <v>0</v>
      </c>
      <c r="U1294" s="181">
        <v>0</v>
      </c>
      <c r="V1294" s="184">
        <v>0</v>
      </c>
      <c r="W1294" s="181">
        <v>0</v>
      </c>
      <c r="X1294" s="184">
        <v>0</v>
      </c>
      <c r="Y1294" s="181">
        <v>0</v>
      </c>
      <c r="Z1294" s="184">
        <v>0</v>
      </c>
      <c r="AA1294" s="181">
        <v>0</v>
      </c>
      <c r="AB1294" s="184">
        <v>0</v>
      </c>
      <c r="AC1294" s="58">
        <f t="shared" si="676"/>
        <v>0</v>
      </c>
      <c r="AD1294" s="58"/>
      <c r="AE1294" s="58"/>
    </row>
    <row r="1295" spans="2:31" x14ac:dyDescent="0.3">
      <c r="B1295" s="57" t="s">
        <v>15</v>
      </c>
      <c r="C1295" s="57"/>
      <c r="D1295" s="57"/>
      <c r="E1295" s="181">
        <v>17.101499999999994</v>
      </c>
      <c r="F1295" s="184">
        <v>20.4495</v>
      </c>
      <c r="G1295" s="181">
        <v>17.208499999999997</v>
      </c>
      <c r="H1295" s="184">
        <v>25.519499999999997</v>
      </c>
      <c r="I1295" s="181">
        <v>10.953333333333335</v>
      </c>
      <c r="J1295" s="184">
        <v>0</v>
      </c>
      <c r="K1295" s="181">
        <v>0</v>
      </c>
      <c r="L1295" s="184">
        <v>0</v>
      </c>
      <c r="M1295" s="181">
        <v>0</v>
      </c>
      <c r="N1295" s="184">
        <v>0</v>
      </c>
      <c r="O1295" s="181">
        <v>0</v>
      </c>
      <c r="P1295" s="184">
        <v>0</v>
      </c>
      <c r="Q1295" s="181">
        <v>0</v>
      </c>
      <c r="R1295" s="184">
        <v>0</v>
      </c>
      <c r="S1295" s="181">
        <v>0</v>
      </c>
      <c r="T1295" s="184">
        <v>0</v>
      </c>
      <c r="U1295" s="181">
        <v>0</v>
      </c>
      <c r="V1295" s="184">
        <v>0</v>
      </c>
      <c r="W1295" s="181">
        <v>0</v>
      </c>
      <c r="X1295" s="184">
        <v>0</v>
      </c>
      <c r="Y1295" s="181">
        <v>11.540499999999998</v>
      </c>
      <c r="Z1295" s="184">
        <v>31.794666666666672</v>
      </c>
      <c r="AA1295" s="181">
        <v>35.279333333333334</v>
      </c>
      <c r="AB1295" s="184">
        <v>37.032166666666662</v>
      </c>
      <c r="AC1295" s="58">
        <f t="shared" si="676"/>
        <v>206.87899999999999</v>
      </c>
      <c r="AD1295" s="58"/>
      <c r="AE1295" s="58"/>
    </row>
    <row r="1296" spans="2:31" x14ac:dyDescent="0.3">
      <c r="B1296" s="57" t="s">
        <v>16</v>
      </c>
      <c r="C1296" s="57"/>
      <c r="D1296" s="57"/>
      <c r="E1296" s="181">
        <v>17.616166666666665</v>
      </c>
      <c r="F1296" s="184">
        <v>19.33733333333333</v>
      </c>
      <c r="G1296" s="181">
        <v>30.251333333333331</v>
      </c>
      <c r="H1296" s="184">
        <v>38.311833333333333</v>
      </c>
      <c r="I1296" s="181">
        <v>10.977500000000001</v>
      </c>
      <c r="J1296" s="184">
        <v>0</v>
      </c>
      <c r="K1296" s="181">
        <v>0</v>
      </c>
      <c r="L1296" s="184">
        <v>0</v>
      </c>
      <c r="M1296" s="181">
        <v>0</v>
      </c>
      <c r="N1296" s="184">
        <v>0</v>
      </c>
      <c r="O1296" s="181">
        <v>0</v>
      </c>
      <c r="P1296" s="184">
        <v>0</v>
      </c>
      <c r="Q1296" s="181">
        <v>0</v>
      </c>
      <c r="R1296" s="184">
        <v>0</v>
      </c>
      <c r="S1296" s="181">
        <v>0</v>
      </c>
      <c r="T1296" s="184">
        <v>0</v>
      </c>
      <c r="U1296" s="181">
        <v>0</v>
      </c>
      <c r="V1296" s="184">
        <v>0</v>
      </c>
      <c r="W1296" s="181">
        <v>0</v>
      </c>
      <c r="X1296" s="184">
        <v>0</v>
      </c>
      <c r="Y1296" s="181">
        <v>23.129166666666663</v>
      </c>
      <c r="Z1296" s="184">
        <v>27.037666666666667</v>
      </c>
      <c r="AA1296" s="181">
        <v>25.802000000000003</v>
      </c>
      <c r="AB1296" s="184">
        <v>24.125166666666669</v>
      </c>
      <c r="AC1296" s="58">
        <f t="shared" si="676"/>
        <v>216.58816666666667</v>
      </c>
      <c r="AD1296" s="58"/>
      <c r="AE1296" s="58"/>
    </row>
    <row r="1297" spans="2:31" x14ac:dyDescent="0.3">
      <c r="B1297" s="57" t="s">
        <v>17</v>
      </c>
      <c r="C1297" s="57"/>
      <c r="D1297" s="57"/>
      <c r="E1297" s="181">
        <v>2.2221666666666668</v>
      </c>
      <c r="F1297" s="184">
        <v>0</v>
      </c>
      <c r="G1297" s="181">
        <v>0</v>
      </c>
      <c r="H1297" s="184">
        <v>0</v>
      </c>
      <c r="I1297" s="181">
        <v>0</v>
      </c>
      <c r="J1297" s="184">
        <v>0</v>
      </c>
      <c r="K1297" s="181">
        <v>0</v>
      </c>
      <c r="L1297" s="184">
        <v>0</v>
      </c>
      <c r="M1297" s="181">
        <v>0</v>
      </c>
      <c r="N1297" s="184">
        <v>0</v>
      </c>
      <c r="O1297" s="181">
        <v>0</v>
      </c>
      <c r="P1297" s="184">
        <v>0</v>
      </c>
      <c r="Q1297" s="181">
        <v>0</v>
      </c>
      <c r="R1297" s="184">
        <v>0</v>
      </c>
      <c r="S1297" s="181">
        <v>0</v>
      </c>
      <c r="T1297" s="184">
        <v>0</v>
      </c>
      <c r="U1297" s="181">
        <v>0</v>
      </c>
      <c r="V1297" s="184">
        <v>0</v>
      </c>
      <c r="W1297" s="181">
        <v>0</v>
      </c>
      <c r="X1297" s="184">
        <v>0</v>
      </c>
      <c r="Y1297" s="181">
        <v>2.0471666666666688</v>
      </c>
      <c r="Z1297" s="184">
        <v>0</v>
      </c>
      <c r="AA1297" s="181">
        <v>0</v>
      </c>
      <c r="AB1297" s="184">
        <v>0</v>
      </c>
      <c r="AC1297" s="58">
        <f t="shared" si="676"/>
        <v>4.2693333333333356</v>
      </c>
      <c r="AD1297" s="58"/>
      <c r="AE1297" s="58"/>
    </row>
    <row r="1298" spans="2:31" x14ac:dyDescent="0.3">
      <c r="B1298" s="57" t="s">
        <v>18</v>
      </c>
      <c r="C1298" s="57"/>
      <c r="D1298" s="57"/>
      <c r="E1298" s="181">
        <v>1.6746666666666603</v>
      </c>
      <c r="F1298" s="184">
        <v>0.77699999999999714</v>
      </c>
      <c r="G1298" s="181">
        <v>9.8333333333331541E-3</v>
      </c>
      <c r="H1298" s="184">
        <v>0</v>
      </c>
      <c r="I1298" s="181">
        <v>0</v>
      </c>
      <c r="J1298" s="184">
        <v>0</v>
      </c>
      <c r="K1298" s="181">
        <v>0</v>
      </c>
      <c r="L1298" s="184">
        <v>0</v>
      </c>
      <c r="M1298" s="181">
        <v>0</v>
      </c>
      <c r="N1298" s="184">
        <v>0</v>
      </c>
      <c r="O1298" s="181">
        <v>0</v>
      </c>
      <c r="P1298" s="184">
        <v>0</v>
      </c>
      <c r="Q1298" s="181">
        <v>0</v>
      </c>
      <c r="R1298" s="184">
        <v>0</v>
      </c>
      <c r="S1298" s="181">
        <v>0</v>
      </c>
      <c r="T1298" s="184">
        <v>0</v>
      </c>
      <c r="U1298" s="181">
        <v>0</v>
      </c>
      <c r="V1298" s="184">
        <v>0</v>
      </c>
      <c r="W1298" s="181">
        <v>0</v>
      </c>
      <c r="X1298" s="184">
        <v>0</v>
      </c>
      <c r="Y1298" s="181">
        <v>0</v>
      </c>
      <c r="Z1298" s="184">
        <v>0</v>
      </c>
      <c r="AA1298" s="181">
        <v>0</v>
      </c>
      <c r="AB1298" s="184">
        <v>0</v>
      </c>
      <c r="AC1298" s="58">
        <f t="shared" si="676"/>
        <v>2.4614999999999907</v>
      </c>
      <c r="AD1298" s="58"/>
      <c r="AE1298" s="58"/>
    </row>
    <row r="1299" spans="2:31" x14ac:dyDescent="0.3">
      <c r="B1299" s="57" t="s">
        <v>19</v>
      </c>
      <c r="C1299" s="57"/>
      <c r="D1299" s="57"/>
      <c r="E1299" s="181">
        <v>32.675666666666672</v>
      </c>
      <c r="F1299" s="184">
        <v>29.012166666666669</v>
      </c>
      <c r="G1299" s="181">
        <v>20.823333333333338</v>
      </c>
      <c r="H1299" s="184">
        <v>18.027166666666666</v>
      </c>
      <c r="I1299" s="181">
        <v>6.9378333333333337</v>
      </c>
      <c r="J1299" s="184">
        <v>0</v>
      </c>
      <c r="K1299" s="181">
        <v>0</v>
      </c>
      <c r="L1299" s="184">
        <v>0</v>
      </c>
      <c r="M1299" s="181">
        <v>0</v>
      </c>
      <c r="N1299" s="184">
        <v>0</v>
      </c>
      <c r="O1299" s="181">
        <v>0</v>
      </c>
      <c r="P1299" s="184">
        <v>0</v>
      </c>
      <c r="Q1299" s="181">
        <v>0</v>
      </c>
      <c r="R1299" s="184">
        <v>0</v>
      </c>
      <c r="S1299" s="181">
        <v>0</v>
      </c>
      <c r="T1299" s="184">
        <v>0</v>
      </c>
      <c r="U1299" s="181">
        <v>0</v>
      </c>
      <c r="V1299" s="184">
        <v>0</v>
      </c>
      <c r="W1299" s="181">
        <v>0</v>
      </c>
      <c r="X1299" s="184">
        <v>0</v>
      </c>
      <c r="Y1299" s="181">
        <v>37.936999999999991</v>
      </c>
      <c r="Z1299" s="184">
        <v>38.048166666666667</v>
      </c>
      <c r="AA1299" s="181">
        <v>31.580500000000008</v>
      </c>
      <c r="AB1299" s="184">
        <v>25.25633333333332</v>
      </c>
      <c r="AC1299" s="58">
        <f t="shared" si="676"/>
        <v>240.29816666666667</v>
      </c>
      <c r="AD1299" s="58"/>
      <c r="AE1299" s="58"/>
    </row>
    <row r="1300" spans="2:31" x14ac:dyDescent="0.3">
      <c r="B1300" s="57" t="s">
        <v>20</v>
      </c>
      <c r="C1300" s="57"/>
      <c r="D1300" s="57"/>
      <c r="E1300" s="181">
        <v>0.49883333333333379</v>
      </c>
      <c r="F1300" s="184">
        <v>0</v>
      </c>
      <c r="G1300" s="181">
        <v>7.4000000000000205E-2</v>
      </c>
      <c r="H1300" s="184">
        <v>1.7321666666666669</v>
      </c>
      <c r="I1300" s="181">
        <v>2.7355000000000009</v>
      </c>
      <c r="J1300" s="184">
        <v>0</v>
      </c>
      <c r="K1300" s="181">
        <v>0</v>
      </c>
      <c r="L1300" s="184">
        <v>0</v>
      </c>
      <c r="M1300" s="181">
        <v>0</v>
      </c>
      <c r="N1300" s="184">
        <v>0</v>
      </c>
      <c r="O1300" s="181">
        <v>0</v>
      </c>
      <c r="P1300" s="184">
        <v>0</v>
      </c>
      <c r="Q1300" s="181">
        <v>0</v>
      </c>
      <c r="R1300" s="184">
        <v>0</v>
      </c>
      <c r="S1300" s="181">
        <v>0</v>
      </c>
      <c r="T1300" s="184">
        <v>0</v>
      </c>
      <c r="U1300" s="181">
        <v>0</v>
      </c>
      <c r="V1300" s="184">
        <v>0</v>
      </c>
      <c r="W1300" s="181">
        <v>0</v>
      </c>
      <c r="X1300" s="184">
        <v>0</v>
      </c>
      <c r="Y1300" s="181">
        <v>3.1365000000000012</v>
      </c>
      <c r="Z1300" s="184">
        <v>1.3309999999999997</v>
      </c>
      <c r="AA1300" s="181">
        <v>1.1218333333333323</v>
      </c>
      <c r="AB1300" s="184">
        <v>3.9833333333333401E-2</v>
      </c>
      <c r="AC1300" s="58">
        <f t="shared" si="676"/>
        <v>10.66966666666667</v>
      </c>
      <c r="AD1300" s="58"/>
      <c r="AE1300" s="58"/>
    </row>
    <row r="1301" spans="2:31" x14ac:dyDescent="0.3">
      <c r="B1301" s="57" t="s">
        <v>21</v>
      </c>
      <c r="C1301" s="57"/>
      <c r="D1301" s="57"/>
      <c r="E1301" s="181">
        <v>0</v>
      </c>
      <c r="F1301" s="184">
        <v>0</v>
      </c>
      <c r="G1301" s="181">
        <v>5.3666666666666765E-2</v>
      </c>
      <c r="H1301" s="184">
        <v>0.97966666666666657</v>
      </c>
      <c r="I1301" s="181">
        <v>0</v>
      </c>
      <c r="J1301" s="184">
        <v>0</v>
      </c>
      <c r="K1301" s="181">
        <v>0</v>
      </c>
      <c r="L1301" s="184">
        <v>0</v>
      </c>
      <c r="M1301" s="181">
        <v>0</v>
      </c>
      <c r="N1301" s="184">
        <v>0</v>
      </c>
      <c r="O1301" s="181">
        <v>0</v>
      </c>
      <c r="P1301" s="184">
        <v>0</v>
      </c>
      <c r="Q1301" s="181">
        <v>0</v>
      </c>
      <c r="R1301" s="184">
        <v>0</v>
      </c>
      <c r="S1301" s="181">
        <v>0</v>
      </c>
      <c r="T1301" s="184">
        <v>0</v>
      </c>
      <c r="U1301" s="181">
        <v>0</v>
      </c>
      <c r="V1301" s="184">
        <v>0</v>
      </c>
      <c r="W1301" s="181">
        <v>0</v>
      </c>
      <c r="X1301" s="184">
        <v>0</v>
      </c>
      <c r="Y1301" s="181">
        <v>0.41016666666666679</v>
      </c>
      <c r="Z1301" s="184">
        <v>0</v>
      </c>
      <c r="AA1301" s="181">
        <v>0</v>
      </c>
      <c r="AB1301" s="184">
        <v>0</v>
      </c>
      <c r="AC1301" s="58">
        <f t="shared" si="676"/>
        <v>1.4435000000000002</v>
      </c>
      <c r="AD1301" s="58"/>
      <c r="AE1301" s="58"/>
    </row>
    <row r="1302" spans="2:31" x14ac:dyDescent="0.3">
      <c r="B1302" s="57" t="s">
        <v>22</v>
      </c>
      <c r="C1302" s="57"/>
      <c r="D1302" s="57"/>
      <c r="E1302" s="181">
        <v>0</v>
      </c>
      <c r="F1302" s="184">
        <v>0</v>
      </c>
      <c r="G1302" s="181">
        <v>0</v>
      </c>
      <c r="H1302" s="184">
        <v>0.30333333333333329</v>
      </c>
      <c r="I1302" s="181">
        <v>0</v>
      </c>
      <c r="J1302" s="184">
        <v>0</v>
      </c>
      <c r="K1302" s="181">
        <v>0</v>
      </c>
      <c r="L1302" s="184">
        <v>0</v>
      </c>
      <c r="M1302" s="181">
        <v>0</v>
      </c>
      <c r="N1302" s="184">
        <v>0</v>
      </c>
      <c r="O1302" s="181">
        <v>0</v>
      </c>
      <c r="P1302" s="184">
        <v>0</v>
      </c>
      <c r="Q1302" s="181">
        <v>0</v>
      </c>
      <c r="R1302" s="184">
        <v>0</v>
      </c>
      <c r="S1302" s="181">
        <v>0</v>
      </c>
      <c r="T1302" s="184">
        <v>0</v>
      </c>
      <c r="U1302" s="181">
        <v>0</v>
      </c>
      <c r="V1302" s="184">
        <v>0</v>
      </c>
      <c r="W1302" s="181">
        <v>0</v>
      </c>
      <c r="X1302" s="184">
        <v>0</v>
      </c>
      <c r="Y1302" s="181">
        <v>0.5954999999999997</v>
      </c>
      <c r="Z1302" s="184">
        <v>1.1734999999999998</v>
      </c>
      <c r="AA1302" s="181">
        <v>2.0343333333333335</v>
      </c>
      <c r="AB1302" s="184">
        <v>2.6990000000000012</v>
      </c>
      <c r="AC1302" s="58">
        <f t="shared" si="676"/>
        <v>6.8056666666666672</v>
      </c>
      <c r="AD1302" s="58"/>
      <c r="AE1302" s="58"/>
    </row>
    <row r="1303" spans="2:31" x14ac:dyDescent="0.3">
      <c r="B1303" s="57" t="s">
        <v>23</v>
      </c>
      <c r="C1303" s="57"/>
      <c r="D1303" s="57"/>
      <c r="E1303" s="181">
        <v>0</v>
      </c>
      <c r="F1303" s="184">
        <v>0.19249999999999948</v>
      </c>
      <c r="G1303" s="181">
        <v>5.4999999999999719E-3</v>
      </c>
      <c r="H1303" s="184">
        <v>1.5453333333333328</v>
      </c>
      <c r="I1303" s="181">
        <v>0</v>
      </c>
      <c r="J1303" s="184">
        <v>0</v>
      </c>
      <c r="K1303" s="181">
        <v>0</v>
      </c>
      <c r="L1303" s="184">
        <v>0</v>
      </c>
      <c r="M1303" s="181">
        <v>0</v>
      </c>
      <c r="N1303" s="184">
        <v>0</v>
      </c>
      <c r="O1303" s="181">
        <v>0</v>
      </c>
      <c r="P1303" s="184">
        <v>0</v>
      </c>
      <c r="Q1303" s="181">
        <v>0</v>
      </c>
      <c r="R1303" s="184">
        <v>0</v>
      </c>
      <c r="S1303" s="181">
        <v>0</v>
      </c>
      <c r="T1303" s="184">
        <v>0</v>
      </c>
      <c r="U1303" s="181">
        <v>0</v>
      </c>
      <c r="V1303" s="184">
        <v>0</v>
      </c>
      <c r="W1303" s="181">
        <v>0</v>
      </c>
      <c r="X1303" s="184">
        <v>0</v>
      </c>
      <c r="Y1303" s="181">
        <v>0</v>
      </c>
      <c r="Z1303" s="184">
        <v>0</v>
      </c>
      <c r="AA1303" s="181">
        <v>0</v>
      </c>
      <c r="AB1303" s="184">
        <v>0</v>
      </c>
      <c r="AC1303" s="58">
        <f t="shared" si="676"/>
        <v>1.7433333333333323</v>
      </c>
      <c r="AD1303" s="58"/>
      <c r="AE1303" s="58"/>
    </row>
    <row r="1304" spans="2:31" x14ac:dyDescent="0.3">
      <c r="B1304" s="57" t="s">
        <v>24</v>
      </c>
      <c r="C1304" s="57"/>
      <c r="D1304" s="57"/>
      <c r="E1304" s="181">
        <v>25.599999999999977</v>
      </c>
      <c r="F1304" s="184">
        <v>22.700000000000024</v>
      </c>
      <c r="G1304" s="181">
        <v>22.900000000000013</v>
      </c>
      <c r="H1304" s="184">
        <v>21.299999999999976</v>
      </c>
      <c r="I1304" s="181">
        <v>5.9216666666666651</v>
      </c>
      <c r="J1304" s="184">
        <v>0</v>
      </c>
      <c r="K1304" s="181">
        <v>0</v>
      </c>
      <c r="L1304" s="184">
        <v>0</v>
      </c>
      <c r="M1304" s="181">
        <v>0</v>
      </c>
      <c r="N1304" s="184">
        <v>0</v>
      </c>
      <c r="O1304" s="181">
        <v>0</v>
      </c>
      <c r="P1304" s="184">
        <v>0</v>
      </c>
      <c r="Q1304" s="181">
        <v>0</v>
      </c>
      <c r="R1304" s="184">
        <v>0</v>
      </c>
      <c r="S1304" s="181">
        <v>0</v>
      </c>
      <c r="T1304" s="184">
        <v>0</v>
      </c>
      <c r="U1304" s="181">
        <v>0</v>
      </c>
      <c r="V1304" s="184">
        <v>0</v>
      </c>
      <c r="W1304" s="181">
        <v>0</v>
      </c>
      <c r="X1304" s="184">
        <v>0</v>
      </c>
      <c r="Y1304" s="181">
        <v>18.08333333333335</v>
      </c>
      <c r="Z1304" s="184">
        <v>20.5</v>
      </c>
      <c r="AA1304" s="181">
        <v>19.799999999999976</v>
      </c>
      <c r="AB1304" s="184">
        <v>19.100000000000005</v>
      </c>
      <c r="AC1304" s="58">
        <f t="shared" si="676"/>
        <v>175.905</v>
      </c>
      <c r="AD1304" s="58"/>
      <c r="AE1304" s="58"/>
    </row>
    <row r="1305" spans="2:31" x14ac:dyDescent="0.3">
      <c r="B1305" s="57" t="s">
        <v>25</v>
      </c>
      <c r="C1305" s="57"/>
      <c r="D1305" s="57"/>
      <c r="E1305" s="181">
        <v>0</v>
      </c>
      <c r="F1305" s="184">
        <v>0</v>
      </c>
      <c r="G1305" s="181">
        <v>0</v>
      </c>
      <c r="H1305" s="184">
        <v>0</v>
      </c>
      <c r="I1305" s="181">
        <v>0</v>
      </c>
      <c r="J1305" s="184">
        <v>0</v>
      </c>
      <c r="K1305" s="181">
        <v>0</v>
      </c>
      <c r="L1305" s="184">
        <v>0</v>
      </c>
      <c r="M1305" s="181">
        <v>0</v>
      </c>
      <c r="N1305" s="184">
        <v>0</v>
      </c>
      <c r="O1305" s="181">
        <v>0</v>
      </c>
      <c r="P1305" s="184">
        <v>0</v>
      </c>
      <c r="Q1305" s="181">
        <v>0</v>
      </c>
      <c r="R1305" s="184">
        <v>0</v>
      </c>
      <c r="S1305" s="181">
        <v>0</v>
      </c>
      <c r="T1305" s="184">
        <v>0</v>
      </c>
      <c r="U1305" s="181">
        <v>0</v>
      </c>
      <c r="V1305" s="184">
        <v>0</v>
      </c>
      <c r="W1305" s="181">
        <v>0</v>
      </c>
      <c r="X1305" s="184">
        <v>0</v>
      </c>
      <c r="Y1305" s="181">
        <v>0</v>
      </c>
      <c r="Z1305" s="184">
        <v>0</v>
      </c>
      <c r="AA1305" s="181">
        <v>0</v>
      </c>
      <c r="AB1305" s="184">
        <v>0</v>
      </c>
      <c r="AC1305" s="58">
        <f t="shared" si="676"/>
        <v>0</v>
      </c>
      <c r="AD1305" s="58"/>
      <c r="AE1305" s="58"/>
    </row>
    <row r="1306" spans="2:31" x14ac:dyDescent="0.3">
      <c r="B1306" s="57" t="s">
        <v>26</v>
      </c>
      <c r="C1306" s="57"/>
      <c r="D1306" s="57"/>
      <c r="E1306" s="181">
        <v>0</v>
      </c>
      <c r="F1306" s="184">
        <v>0</v>
      </c>
      <c r="G1306" s="181">
        <v>0</v>
      </c>
      <c r="H1306" s="184">
        <v>0</v>
      </c>
      <c r="I1306" s="181">
        <v>0</v>
      </c>
      <c r="J1306" s="184">
        <v>0</v>
      </c>
      <c r="K1306" s="181">
        <v>0</v>
      </c>
      <c r="L1306" s="184">
        <v>0</v>
      </c>
      <c r="M1306" s="181">
        <v>0</v>
      </c>
      <c r="N1306" s="184">
        <v>0</v>
      </c>
      <c r="O1306" s="181">
        <v>0</v>
      </c>
      <c r="P1306" s="184">
        <v>0</v>
      </c>
      <c r="Q1306" s="181">
        <v>0</v>
      </c>
      <c r="R1306" s="184">
        <v>0</v>
      </c>
      <c r="S1306" s="181">
        <v>0</v>
      </c>
      <c r="T1306" s="184">
        <v>0</v>
      </c>
      <c r="U1306" s="181">
        <v>0</v>
      </c>
      <c r="V1306" s="184">
        <v>0</v>
      </c>
      <c r="W1306" s="181">
        <v>0</v>
      </c>
      <c r="X1306" s="184">
        <v>0</v>
      </c>
      <c r="Y1306" s="181">
        <v>0</v>
      </c>
      <c r="Z1306" s="184">
        <v>0</v>
      </c>
      <c r="AA1306" s="181">
        <v>0</v>
      </c>
      <c r="AB1306" s="184">
        <v>0</v>
      </c>
      <c r="AC1306" s="58">
        <f t="shared" si="676"/>
        <v>0</v>
      </c>
      <c r="AD1306" s="58"/>
      <c r="AE1306" s="58"/>
    </row>
    <row r="1307" spans="2:31" x14ac:dyDescent="0.3">
      <c r="B1307" s="57" t="s">
        <v>27</v>
      </c>
      <c r="C1307" s="57"/>
      <c r="D1307" s="57"/>
      <c r="E1307" s="181">
        <v>0</v>
      </c>
      <c r="F1307" s="184">
        <v>0</v>
      </c>
      <c r="G1307" s="181">
        <v>0</v>
      </c>
      <c r="H1307" s="184">
        <v>0</v>
      </c>
      <c r="I1307" s="181">
        <v>0</v>
      </c>
      <c r="J1307" s="184">
        <v>0</v>
      </c>
      <c r="K1307" s="181">
        <v>0</v>
      </c>
      <c r="L1307" s="184">
        <v>0</v>
      </c>
      <c r="M1307" s="181">
        <v>0</v>
      </c>
      <c r="N1307" s="184">
        <v>0</v>
      </c>
      <c r="O1307" s="181">
        <v>0</v>
      </c>
      <c r="P1307" s="184">
        <v>0</v>
      </c>
      <c r="Q1307" s="181">
        <v>0</v>
      </c>
      <c r="R1307" s="184">
        <v>0</v>
      </c>
      <c r="S1307" s="181">
        <v>0</v>
      </c>
      <c r="T1307" s="184">
        <v>0</v>
      </c>
      <c r="U1307" s="181">
        <v>0</v>
      </c>
      <c r="V1307" s="184">
        <v>0</v>
      </c>
      <c r="W1307" s="181">
        <v>0</v>
      </c>
      <c r="X1307" s="184">
        <v>0</v>
      </c>
      <c r="Y1307" s="181">
        <v>0</v>
      </c>
      <c r="Z1307" s="184">
        <v>0</v>
      </c>
      <c r="AA1307" s="181">
        <v>0</v>
      </c>
      <c r="AB1307" s="184">
        <v>0</v>
      </c>
      <c r="AC1307" s="58">
        <f t="shared" si="676"/>
        <v>0</v>
      </c>
      <c r="AD1307" s="58"/>
      <c r="AE1307" s="58"/>
    </row>
    <row r="1308" spans="2:31" x14ac:dyDescent="0.3">
      <c r="B1308" s="57" t="s">
        <v>28</v>
      </c>
      <c r="C1308" s="57"/>
      <c r="D1308" s="57"/>
      <c r="E1308" s="181">
        <v>0</v>
      </c>
      <c r="F1308" s="184">
        <v>0</v>
      </c>
      <c r="G1308" s="181">
        <v>0</v>
      </c>
      <c r="H1308" s="184">
        <v>0</v>
      </c>
      <c r="I1308" s="181">
        <v>0</v>
      </c>
      <c r="J1308" s="184">
        <v>0</v>
      </c>
      <c r="K1308" s="181">
        <v>0</v>
      </c>
      <c r="L1308" s="184">
        <v>0</v>
      </c>
      <c r="M1308" s="181">
        <v>0</v>
      </c>
      <c r="N1308" s="184">
        <v>0</v>
      </c>
      <c r="O1308" s="181">
        <v>0</v>
      </c>
      <c r="P1308" s="184">
        <v>0</v>
      </c>
      <c r="Q1308" s="181">
        <v>0</v>
      </c>
      <c r="R1308" s="184">
        <v>0</v>
      </c>
      <c r="S1308" s="181">
        <v>0</v>
      </c>
      <c r="T1308" s="184">
        <v>0</v>
      </c>
      <c r="U1308" s="181">
        <v>0</v>
      </c>
      <c r="V1308" s="184">
        <v>0</v>
      </c>
      <c r="W1308" s="181">
        <v>0</v>
      </c>
      <c r="X1308" s="184">
        <v>0</v>
      </c>
      <c r="Y1308" s="181">
        <v>0</v>
      </c>
      <c r="Z1308" s="184">
        <v>0</v>
      </c>
      <c r="AA1308" s="181">
        <v>0</v>
      </c>
      <c r="AB1308" s="184">
        <v>0</v>
      </c>
      <c r="AC1308" s="58">
        <f t="shared" si="676"/>
        <v>0</v>
      </c>
      <c r="AD1308" s="58"/>
      <c r="AE1308" s="58"/>
    </row>
    <row r="1309" spans="2:31" x14ac:dyDescent="0.3">
      <c r="B1309" s="57" t="s">
        <v>98</v>
      </c>
      <c r="C1309" s="57"/>
      <c r="D1309" s="57"/>
      <c r="E1309" s="181">
        <v>0</v>
      </c>
      <c r="F1309" s="184">
        <v>0</v>
      </c>
      <c r="G1309" s="181">
        <v>0</v>
      </c>
      <c r="H1309" s="184">
        <v>0</v>
      </c>
      <c r="I1309" s="181">
        <v>0</v>
      </c>
      <c r="J1309" s="184">
        <v>0</v>
      </c>
      <c r="K1309" s="181">
        <v>0</v>
      </c>
      <c r="L1309" s="184">
        <v>0</v>
      </c>
      <c r="M1309" s="181">
        <v>0</v>
      </c>
      <c r="N1309" s="184">
        <v>0</v>
      </c>
      <c r="O1309" s="181">
        <v>0</v>
      </c>
      <c r="P1309" s="184">
        <v>0</v>
      </c>
      <c r="Q1309" s="181">
        <v>0</v>
      </c>
      <c r="R1309" s="184">
        <v>0</v>
      </c>
      <c r="S1309" s="181">
        <v>0</v>
      </c>
      <c r="T1309" s="184">
        <v>0</v>
      </c>
      <c r="U1309" s="181">
        <v>0</v>
      </c>
      <c r="V1309" s="184">
        <v>0</v>
      </c>
      <c r="W1309" s="181">
        <v>0</v>
      </c>
      <c r="X1309" s="184">
        <v>0</v>
      </c>
      <c r="Y1309" s="181">
        <v>0</v>
      </c>
      <c r="Z1309" s="184">
        <v>0</v>
      </c>
      <c r="AA1309" s="181">
        <v>0</v>
      </c>
      <c r="AB1309" s="184">
        <v>0</v>
      </c>
      <c r="AC1309" s="58">
        <f t="shared" si="676"/>
        <v>0</v>
      </c>
      <c r="AD1309" s="58"/>
      <c r="AE1309" s="58"/>
    </row>
    <row r="1310" spans="2:31" x14ac:dyDescent="0.3">
      <c r="B1310" s="57" t="s">
        <v>29</v>
      </c>
      <c r="C1310" s="57"/>
      <c r="D1310" s="57"/>
      <c r="E1310" s="181">
        <v>0</v>
      </c>
      <c r="F1310" s="184">
        <v>0</v>
      </c>
      <c r="G1310" s="181">
        <v>0</v>
      </c>
      <c r="H1310" s="184">
        <v>0</v>
      </c>
      <c r="I1310" s="181">
        <v>0</v>
      </c>
      <c r="J1310" s="184">
        <v>0</v>
      </c>
      <c r="K1310" s="181">
        <v>0</v>
      </c>
      <c r="L1310" s="184">
        <v>0</v>
      </c>
      <c r="M1310" s="181">
        <v>0</v>
      </c>
      <c r="N1310" s="184">
        <v>0</v>
      </c>
      <c r="O1310" s="181">
        <v>0</v>
      </c>
      <c r="P1310" s="184">
        <v>0</v>
      </c>
      <c r="Q1310" s="181">
        <v>0</v>
      </c>
      <c r="R1310" s="184">
        <v>0</v>
      </c>
      <c r="S1310" s="181">
        <v>0</v>
      </c>
      <c r="T1310" s="184">
        <v>0</v>
      </c>
      <c r="U1310" s="181">
        <v>0</v>
      </c>
      <c r="V1310" s="184">
        <v>0</v>
      </c>
      <c r="W1310" s="181">
        <v>0</v>
      </c>
      <c r="X1310" s="184">
        <v>0</v>
      </c>
      <c r="Y1310" s="181">
        <v>0</v>
      </c>
      <c r="Z1310" s="184">
        <v>0</v>
      </c>
      <c r="AA1310" s="181">
        <v>0</v>
      </c>
      <c r="AB1310" s="184">
        <v>0</v>
      </c>
      <c r="AC1310" s="58">
        <f t="shared" si="676"/>
        <v>0</v>
      </c>
      <c r="AD1310" s="58"/>
      <c r="AE1310" s="58"/>
    </row>
    <row r="1311" spans="2:31" x14ac:dyDescent="0.3">
      <c r="B1311" s="57" t="s">
        <v>30</v>
      </c>
      <c r="C1311" s="57"/>
      <c r="D1311" s="57"/>
      <c r="E1311" s="181">
        <v>0</v>
      </c>
      <c r="F1311" s="184">
        <v>0</v>
      </c>
      <c r="G1311" s="181">
        <v>0</v>
      </c>
      <c r="H1311" s="184">
        <v>0</v>
      </c>
      <c r="I1311" s="181">
        <v>0</v>
      </c>
      <c r="J1311" s="184">
        <v>0</v>
      </c>
      <c r="K1311" s="181">
        <v>0</v>
      </c>
      <c r="L1311" s="184">
        <v>0</v>
      </c>
      <c r="M1311" s="181">
        <v>0</v>
      </c>
      <c r="N1311" s="184">
        <v>0</v>
      </c>
      <c r="O1311" s="181">
        <v>0</v>
      </c>
      <c r="P1311" s="184">
        <v>0</v>
      </c>
      <c r="Q1311" s="181">
        <v>0</v>
      </c>
      <c r="R1311" s="184">
        <v>0</v>
      </c>
      <c r="S1311" s="181">
        <v>0</v>
      </c>
      <c r="T1311" s="184">
        <v>0</v>
      </c>
      <c r="U1311" s="181">
        <v>0</v>
      </c>
      <c r="V1311" s="184">
        <v>0</v>
      </c>
      <c r="W1311" s="181">
        <v>0</v>
      </c>
      <c r="X1311" s="184">
        <v>0</v>
      </c>
      <c r="Y1311" s="181">
        <v>0</v>
      </c>
      <c r="Z1311" s="184">
        <v>0</v>
      </c>
      <c r="AA1311" s="181">
        <v>0</v>
      </c>
      <c r="AB1311" s="184">
        <v>0</v>
      </c>
      <c r="AC1311" s="58">
        <f t="shared" si="676"/>
        <v>0</v>
      </c>
      <c r="AD1311" s="58"/>
      <c r="AE1311" s="58"/>
    </row>
    <row r="1312" spans="2:31" x14ac:dyDescent="0.3">
      <c r="B1312" s="57" t="s">
        <v>31</v>
      </c>
      <c r="C1312" s="57"/>
      <c r="D1312" s="57"/>
      <c r="E1312" s="181">
        <v>0</v>
      </c>
      <c r="F1312" s="184">
        <v>0</v>
      </c>
      <c r="G1312" s="181">
        <v>0</v>
      </c>
      <c r="H1312" s="184">
        <v>0</v>
      </c>
      <c r="I1312" s="181">
        <v>0</v>
      </c>
      <c r="J1312" s="184">
        <v>0</v>
      </c>
      <c r="K1312" s="181">
        <v>0</v>
      </c>
      <c r="L1312" s="184">
        <v>0</v>
      </c>
      <c r="M1312" s="181">
        <v>0</v>
      </c>
      <c r="N1312" s="184">
        <v>0</v>
      </c>
      <c r="O1312" s="181">
        <v>0</v>
      </c>
      <c r="P1312" s="184">
        <v>0</v>
      </c>
      <c r="Q1312" s="181">
        <v>0</v>
      </c>
      <c r="R1312" s="184">
        <v>0</v>
      </c>
      <c r="S1312" s="181">
        <v>0</v>
      </c>
      <c r="T1312" s="184">
        <v>0</v>
      </c>
      <c r="U1312" s="181">
        <v>0</v>
      </c>
      <c r="V1312" s="184">
        <v>0</v>
      </c>
      <c r="W1312" s="181">
        <v>0</v>
      </c>
      <c r="X1312" s="184">
        <v>0</v>
      </c>
      <c r="Y1312" s="181">
        <v>0</v>
      </c>
      <c r="Z1312" s="184">
        <v>0</v>
      </c>
      <c r="AA1312" s="181">
        <v>0</v>
      </c>
      <c r="AB1312" s="184">
        <v>0</v>
      </c>
      <c r="AC1312" s="58">
        <f t="shared" si="676"/>
        <v>0</v>
      </c>
      <c r="AD1312" s="58"/>
      <c r="AE1312" s="58"/>
    </row>
    <row r="1313" spans="2:31" x14ac:dyDescent="0.3">
      <c r="B1313" s="57" t="s">
        <v>32</v>
      </c>
      <c r="C1313" s="57"/>
      <c r="D1313" s="57"/>
      <c r="E1313" s="181">
        <v>0</v>
      </c>
      <c r="F1313" s="184">
        <v>0</v>
      </c>
      <c r="G1313" s="181">
        <v>0</v>
      </c>
      <c r="H1313" s="184">
        <v>0</v>
      </c>
      <c r="I1313" s="181">
        <v>0</v>
      </c>
      <c r="J1313" s="184">
        <v>0</v>
      </c>
      <c r="K1313" s="181">
        <v>0</v>
      </c>
      <c r="L1313" s="184">
        <v>0</v>
      </c>
      <c r="M1313" s="181">
        <v>0</v>
      </c>
      <c r="N1313" s="184">
        <v>0</v>
      </c>
      <c r="O1313" s="181">
        <v>0</v>
      </c>
      <c r="P1313" s="184">
        <v>0</v>
      </c>
      <c r="Q1313" s="181">
        <v>0</v>
      </c>
      <c r="R1313" s="184">
        <v>0</v>
      </c>
      <c r="S1313" s="181">
        <v>0</v>
      </c>
      <c r="T1313" s="184">
        <v>0</v>
      </c>
      <c r="U1313" s="181">
        <v>0</v>
      </c>
      <c r="V1313" s="184">
        <v>0</v>
      </c>
      <c r="W1313" s="181">
        <v>0</v>
      </c>
      <c r="X1313" s="184">
        <v>0</v>
      </c>
      <c r="Y1313" s="181">
        <v>0</v>
      </c>
      <c r="Z1313" s="184">
        <v>0</v>
      </c>
      <c r="AA1313" s="181">
        <v>0</v>
      </c>
      <c r="AB1313" s="184">
        <v>0</v>
      </c>
      <c r="AC1313" s="58">
        <f t="shared" si="676"/>
        <v>0</v>
      </c>
      <c r="AD1313" s="58"/>
      <c r="AE1313" s="58"/>
    </row>
    <row r="1314" spans="2:31" x14ac:dyDescent="0.3">
      <c r="B1314" s="57" t="s">
        <v>33</v>
      </c>
      <c r="C1314" s="57"/>
      <c r="D1314" s="57"/>
      <c r="E1314" s="181">
        <v>0</v>
      </c>
      <c r="F1314" s="184">
        <v>0</v>
      </c>
      <c r="G1314" s="181">
        <v>0</v>
      </c>
      <c r="H1314" s="184">
        <v>0</v>
      </c>
      <c r="I1314" s="181">
        <v>0</v>
      </c>
      <c r="J1314" s="184">
        <v>0</v>
      </c>
      <c r="K1314" s="181">
        <v>0</v>
      </c>
      <c r="L1314" s="184">
        <v>0</v>
      </c>
      <c r="M1314" s="181">
        <v>0</v>
      </c>
      <c r="N1314" s="184">
        <v>0</v>
      </c>
      <c r="O1314" s="181">
        <v>0</v>
      </c>
      <c r="P1314" s="184">
        <v>0</v>
      </c>
      <c r="Q1314" s="181">
        <v>0</v>
      </c>
      <c r="R1314" s="184">
        <v>0</v>
      </c>
      <c r="S1314" s="181">
        <v>0</v>
      </c>
      <c r="T1314" s="184">
        <v>0</v>
      </c>
      <c r="U1314" s="181">
        <v>0</v>
      </c>
      <c r="V1314" s="184">
        <v>0</v>
      </c>
      <c r="W1314" s="181">
        <v>0</v>
      </c>
      <c r="X1314" s="184">
        <v>0</v>
      </c>
      <c r="Y1314" s="181">
        <v>0</v>
      </c>
      <c r="Z1314" s="184">
        <v>0</v>
      </c>
      <c r="AA1314" s="181">
        <v>0</v>
      </c>
      <c r="AB1314" s="184">
        <v>0</v>
      </c>
      <c r="AC1314" s="58">
        <f t="shared" si="676"/>
        <v>0</v>
      </c>
      <c r="AD1314" s="58"/>
      <c r="AE1314" s="58"/>
    </row>
    <row r="1315" spans="2:31" x14ac:dyDescent="0.3">
      <c r="B1315" s="57" t="s">
        <v>34</v>
      </c>
      <c r="C1315" s="57"/>
      <c r="D1315" s="57"/>
      <c r="E1315" s="181">
        <v>0</v>
      </c>
      <c r="F1315" s="184">
        <v>0</v>
      </c>
      <c r="G1315" s="181">
        <v>0</v>
      </c>
      <c r="H1315" s="184">
        <v>0</v>
      </c>
      <c r="I1315" s="181">
        <v>0</v>
      </c>
      <c r="J1315" s="184">
        <v>0</v>
      </c>
      <c r="K1315" s="181">
        <v>0</v>
      </c>
      <c r="L1315" s="184">
        <v>0</v>
      </c>
      <c r="M1315" s="181">
        <v>0</v>
      </c>
      <c r="N1315" s="184">
        <v>0</v>
      </c>
      <c r="O1315" s="181">
        <v>0</v>
      </c>
      <c r="P1315" s="184">
        <v>0</v>
      </c>
      <c r="Q1315" s="181">
        <v>0</v>
      </c>
      <c r="R1315" s="184">
        <v>0</v>
      </c>
      <c r="S1315" s="181">
        <v>0</v>
      </c>
      <c r="T1315" s="184">
        <v>0</v>
      </c>
      <c r="U1315" s="181">
        <v>0</v>
      </c>
      <c r="V1315" s="184">
        <v>0</v>
      </c>
      <c r="W1315" s="181">
        <v>0</v>
      </c>
      <c r="X1315" s="184">
        <v>0</v>
      </c>
      <c r="Y1315" s="181">
        <v>0</v>
      </c>
      <c r="Z1315" s="184">
        <v>0</v>
      </c>
      <c r="AA1315" s="181">
        <v>0</v>
      </c>
      <c r="AB1315" s="184">
        <v>0</v>
      </c>
      <c r="AC1315" s="58">
        <f t="shared" si="676"/>
        <v>0</v>
      </c>
      <c r="AD1315" s="58"/>
      <c r="AE1315" s="58"/>
    </row>
    <row r="1316" spans="2:31" x14ac:dyDescent="0.3">
      <c r="B1316" s="57" t="s">
        <v>35</v>
      </c>
      <c r="C1316" s="57"/>
      <c r="D1316" s="57"/>
      <c r="E1316" s="181">
        <v>0</v>
      </c>
      <c r="F1316" s="184">
        <v>0</v>
      </c>
      <c r="G1316" s="181">
        <v>0</v>
      </c>
      <c r="H1316" s="184">
        <v>0</v>
      </c>
      <c r="I1316" s="181">
        <v>0</v>
      </c>
      <c r="J1316" s="184">
        <v>0</v>
      </c>
      <c r="K1316" s="181">
        <v>0</v>
      </c>
      <c r="L1316" s="184">
        <v>0</v>
      </c>
      <c r="M1316" s="181">
        <v>0</v>
      </c>
      <c r="N1316" s="184">
        <v>0</v>
      </c>
      <c r="O1316" s="181">
        <v>0</v>
      </c>
      <c r="P1316" s="184">
        <v>0</v>
      </c>
      <c r="Q1316" s="181">
        <v>0</v>
      </c>
      <c r="R1316" s="184">
        <v>0</v>
      </c>
      <c r="S1316" s="181">
        <v>0</v>
      </c>
      <c r="T1316" s="184">
        <v>0</v>
      </c>
      <c r="U1316" s="181">
        <v>0</v>
      </c>
      <c r="V1316" s="184">
        <v>0</v>
      </c>
      <c r="W1316" s="181">
        <v>0</v>
      </c>
      <c r="X1316" s="184">
        <v>0</v>
      </c>
      <c r="Y1316" s="181">
        <v>0</v>
      </c>
      <c r="Z1316" s="184">
        <v>0</v>
      </c>
      <c r="AA1316" s="181">
        <v>0</v>
      </c>
      <c r="AB1316" s="184">
        <v>0</v>
      </c>
      <c r="AC1316" s="58">
        <f t="shared" si="676"/>
        <v>0</v>
      </c>
      <c r="AD1316" s="58"/>
      <c r="AE1316" s="58"/>
    </row>
    <row r="1317" spans="2:31" x14ac:dyDescent="0.3">
      <c r="B1317" s="57" t="s">
        <v>36</v>
      </c>
      <c r="C1317" s="57"/>
      <c r="D1317" s="57"/>
      <c r="E1317" s="181">
        <v>0</v>
      </c>
      <c r="F1317" s="184">
        <v>0</v>
      </c>
      <c r="G1317" s="181">
        <v>0</v>
      </c>
      <c r="H1317" s="184">
        <v>0</v>
      </c>
      <c r="I1317" s="181">
        <v>0</v>
      </c>
      <c r="J1317" s="184">
        <v>0</v>
      </c>
      <c r="K1317" s="181">
        <v>0</v>
      </c>
      <c r="L1317" s="184">
        <v>0</v>
      </c>
      <c r="M1317" s="181">
        <v>0</v>
      </c>
      <c r="N1317" s="184">
        <v>0</v>
      </c>
      <c r="O1317" s="181">
        <v>0</v>
      </c>
      <c r="P1317" s="184">
        <v>0</v>
      </c>
      <c r="Q1317" s="181">
        <v>0</v>
      </c>
      <c r="R1317" s="184">
        <v>0</v>
      </c>
      <c r="S1317" s="181">
        <v>0</v>
      </c>
      <c r="T1317" s="184">
        <v>0</v>
      </c>
      <c r="U1317" s="181">
        <v>0</v>
      </c>
      <c r="V1317" s="184">
        <v>0</v>
      </c>
      <c r="W1317" s="181">
        <v>0</v>
      </c>
      <c r="X1317" s="184">
        <v>0</v>
      </c>
      <c r="Y1317" s="181">
        <v>0</v>
      </c>
      <c r="Z1317" s="184">
        <v>0</v>
      </c>
      <c r="AA1317" s="181">
        <v>0</v>
      </c>
      <c r="AB1317" s="184">
        <v>0</v>
      </c>
      <c r="AC1317" s="58">
        <f t="shared" si="676"/>
        <v>0</v>
      </c>
      <c r="AD1317" s="58"/>
      <c r="AE1317" s="58"/>
    </row>
    <row r="1318" spans="2:31" x14ac:dyDescent="0.3">
      <c r="B1318" s="12" t="s">
        <v>86</v>
      </c>
      <c r="C1318" s="12"/>
      <c r="D1318" s="12"/>
      <c r="E1318" s="181">
        <v>0</v>
      </c>
      <c r="F1318" s="184">
        <v>0</v>
      </c>
      <c r="G1318" s="181">
        <v>0</v>
      </c>
      <c r="H1318" s="184">
        <v>0</v>
      </c>
      <c r="I1318" s="181">
        <v>0</v>
      </c>
      <c r="J1318" s="184">
        <v>0</v>
      </c>
      <c r="K1318" s="181">
        <v>0</v>
      </c>
      <c r="L1318" s="184">
        <v>0</v>
      </c>
      <c r="M1318" s="181">
        <v>0</v>
      </c>
      <c r="N1318" s="184">
        <v>0</v>
      </c>
      <c r="O1318" s="181">
        <v>0</v>
      </c>
      <c r="P1318" s="184">
        <v>0</v>
      </c>
      <c r="Q1318" s="181">
        <v>0</v>
      </c>
      <c r="R1318" s="184">
        <v>0</v>
      </c>
      <c r="S1318" s="181">
        <v>0</v>
      </c>
      <c r="T1318" s="184">
        <v>0</v>
      </c>
      <c r="U1318" s="181">
        <v>0</v>
      </c>
      <c r="V1318" s="184">
        <v>0</v>
      </c>
      <c r="W1318" s="181">
        <v>0</v>
      </c>
      <c r="X1318" s="184">
        <v>0</v>
      </c>
      <c r="Y1318" s="181">
        <v>0</v>
      </c>
      <c r="Z1318" s="184">
        <v>0</v>
      </c>
      <c r="AA1318" s="181">
        <v>0</v>
      </c>
      <c r="AB1318" s="184">
        <v>0</v>
      </c>
      <c r="AC1318" s="58">
        <f t="shared" si="676"/>
        <v>0</v>
      </c>
      <c r="AD1318" s="58"/>
      <c r="AE1318" s="58"/>
    </row>
    <row r="1319" spans="2:31" x14ac:dyDescent="0.3">
      <c r="B1319" s="12" t="s">
        <v>87</v>
      </c>
      <c r="C1319" s="12"/>
      <c r="D1319" s="12"/>
      <c r="E1319" s="181">
        <v>0</v>
      </c>
      <c r="F1319" s="184">
        <v>0</v>
      </c>
      <c r="G1319" s="181">
        <v>0</v>
      </c>
      <c r="H1319" s="184">
        <v>0</v>
      </c>
      <c r="I1319" s="181">
        <v>0</v>
      </c>
      <c r="J1319" s="184">
        <v>0</v>
      </c>
      <c r="K1319" s="181">
        <v>0</v>
      </c>
      <c r="L1319" s="184">
        <v>0</v>
      </c>
      <c r="M1319" s="181">
        <v>0</v>
      </c>
      <c r="N1319" s="184">
        <v>0</v>
      </c>
      <c r="O1319" s="181">
        <v>0</v>
      </c>
      <c r="P1319" s="184">
        <v>0</v>
      </c>
      <c r="Q1319" s="181">
        <v>0</v>
      </c>
      <c r="R1319" s="184">
        <v>0</v>
      </c>
      <c r="S1319" s="181">
        <v>0</v>
      </c>
      <c r="T1319" s="184">
        <v>0</v>
      </c>
      <c r="U1319" s="181">
        <v>0</v>
      </c>
      <c r="V1319" s="184">
        <v>0</v>
      </c>
      <c r="W1319" s="181">
        <v>0</v>
      </c>
      <c r="X1319" s="184">
        <v>0</v>
      </c>
      <c r="Y1319" s="181">
        <v>0</v>
      </c>
      <c r="Z1319" s="184">
        <v>0</v>
      </c>
      <c r="AA1319" s="181">
        <v>0</v>
      </c>
      <c r="AB1319" s="184">
        <v>0</v>
      </c>
      <c r="AC1319" s="58">
        <f t="shared" si="676"/>
        <v>0</v>
      </c>
      <c r="AD1319" s="58"/>
      <c r="AE1319" s="58"/>
    </row>
    <row r="1320" spans="2:31" x14ac:dyDescent="0.3">
      <c r="B1320" s="12" t="s">
        <v>100</v>
      </c>
      <c r="C1320" s="12"/>
      <c r="D1320" s="12"/>
      <c r="E1320" s="181">
        <v>0</v>
      </c>
      <c r="F1320" s="184">
        <v>0</v>
      </c>
      <c r="G1320" s="181">
        <v>0</v>
      </c>
      <c r="H1320" s="184">
        <v>0</v>
      </c>
      <c r="I1320" s="181">
        <v>0</v>
      </c>
      <c r="J1320" s="184">
        <v>0</v>
      </c>
      <c r="K1320" s="181">
        <v>0</v>
      </c>
      <c r="L1320" s="184">
        <v>0</v>
      </c>
      <c r="M1320" s="181">
        <v>0</v>
      </c>
      <c r="N1320" s="184">
        <v>0</v>
      </c>
      <c r="O1320" s="181">
        <v>0</v>
      </c>
      <c r="P1320" s="184">
        <v>0</v>
      </c>
      <c r="Q1320" s="181">
        <v>0</v>
      </c>
      <c r="R1320" s="184">
        <v>0</v>
      </c>
      <c r="S1320" s="181">
        <v>0</v>
      </c>
      <c r="T1320" s="184">
        <v>0</v>
      </c>
      <c r="U1320" s="181">
        <v>0</v>
      </c>
      <c r="V1320" s="184">
        <v>0</v>
      </c>
      <c r="W1320" s="181">
        <v>0</v>
      </c>
      <c r="X1320" s="184">
        <v>0</v>
      </c>
      <c r="Y1320" s="181">
        <v>0</v>
      </c>
      <c r="Z1320" s="184">
        <v>0</v>
      </c>
      <c r="AA1320" s="181">
        <v>0</v>
      </c>
      <c r="AB1320" s="184">
        <v>0</v>
      </c>
      <c r="AC1320" s="58">
        <f t="shared" si="676"/>
        <v>0</v>
      </c>
      <c r="AD1320" s="58"/>
      <c r="AE1320" s="58"/>
    </row>
    <row r="1321" spans="2:31" x14ac:dyDescent="0.3">
      <c r="B1321" s="13" t="s">
        <v>2</v>
      </c>
      <c r="C1321" s="13"/>
      <c r="D1321" s="13"/>
      <c r="E1321" s="14">
        <f>SUM(E1283:E1320)</f>
        <v>97.388999999999982</v>
      </c>
      <c r="F1321" s="14">
        <f t="shared" ref="F1321" si="677">SUM(F1283:F1320)</f>
        <v>92.468500000000006</v>
      </c>
      <c r="G1321" s="14">
        <f t="shared" ref="G1321" si="678">SUM(G1283:G1320)</f>
        <v>91.326166666666694</v>
      </c>
      <c r="H1321" s="14">
        <f t="shared" ref="H1321" si="679">SUM(H1283:H1320)</f>
        <v>107.71899999999997</v>
      </c>
      <c r="I1321" s="14">
        <f t="shared" ref="I1321" si="680">SUM(I1283:I1320)</f>
        <v>37.525833333333338</v>
      </c>
      <c r="J1321" s="14">
        <f t="shared" ref="J1321" si="681">SUM(J1283:J1320)</f>
        <v>0</v>
      </c>
      <c r="K1321" s="14">
        <f t="shared" ref="K1321" si="682">SUM(K1283:K1320)</f>
        <v>0</v>
      </c>
      <c r="L1321" s="14">
        <f t="shared" ref="L1321" si="683">SUM(L1283:L1320)</f>
        <v>0</v>
      </c>
      <c r="M1321" s="14">
        <f t="shared" ref="M1321" si="684">SUM(M1283:M1320)</f>
        <v>4.5373333333333328</v>
      </c>
      <c r="N1321" s="14">
        <f t="shared" ref="N1321" si="685">SUM(N1283:N1320)</f>
        <v>1.2608333333333333</v>
      </c>
      <c r="O1321" s="14">
        <f t="shared" ref="O1321" si="686">SUM(O1283:O1320)</f>
        <v>2.2411666666666683</v>
      </c>
      <c r="P1321" s="14">
        <f t="shared" ref="P1321" si="687">SUM(P1283:P1320)</f>
        <v>2.9168333333333303</v>
      </c>
      <c r="Q1321" s="14">
        <f t="shared" ref="Q1321" si="688">SUM(Q1283:Q1320)</f>
        <v>16.587166666666651</v>
      </c>
      <c r="R1321" s="14">
        <f t="shared" ref="R1321" si="689">SUM(R1283:R1320)</f>
        <v>25.966499999999986</v>
      </c>
      <c r="S1321" s="14">
        <f t="shared" ref="S1321" si="690">SUM(S1283:S1320)</f>
        <v>24.257833333333338</v>
      </c>
      <c r="T1321" s="14">
        <f t="shared" ref="T1321" si="691">SUM(T1283:T1320)</f>
        <v>70.534666666666681</v>
      </c>
      <c r="U1321" s="14">
        <f t="shared" ref="U1321" si="692">SUM(U1283:U1320)</f>
        <v>107.9846666666667</v>
      </c>
      <c r="V1321" s="14">
        <f t="shared" ref="V1321" si="693">SUM(V1283:V1320)</f>
        <v>74.50633333333333</v>
      </c>
      <c r="W1321" s="14">
        <f t="shared" ref="W1321" si="694">SUM(W1283:W1320)</f>
        <v>104.14833333333333</v>
      </c>
      <c r="X1321" s="14">
        <f t="shared" ref="X1321" si="695">SUM(X1283:X1320)</f>
        <v>6.4166666666666566E-2</v>
      </c>
      <c r="Y1321" s="14">
        <f t="shared" ref="Y1321" si="696">SUM(Y1283:Y1320)</f>
        <v>96.879333333333335</v>
      </c>
      <c r="Z1321" s="14">
        <f t="shared" ref="Z1321" si="697">SUM(Z1283:Z1320)</f>
        <v>119.88500000000002</v>
      </c>
      <c r="AA1321" s="14">
        <f t="shared" ref="AA1321" si="698">SUM(AA1283:AA1320)</f>
        <v>115.61799999999997</v>
      </c>
      <c r="AB1321" s="14">
        <f t="shared" ref="AB1321" si="699">SUM(AB1283:AB1320)</f>
        <v>108.25249999999998</v>
      </c>
      <c r="AC1321" s="63">
        <f>SUM(AC1283:AE1320)</f>
        <v>1302.0691666666667</v>
      </c>
      <c r="AD1321" s="63"/>
      <c r="AE1321" s="63"/>
    </row>
    <row r="1324" spans="2:31" x14ac:dyDescent="0.3">
      <c r="B1324" s="8">
        <f>'Resumen-Mensual'!$AI$22</f>
        <v>45016</v>
      </c>
    </row>
    <row r="1325" spans="2:31" x14ac:dyDescent="0.3">
      <c r="B1325" s="8"/>
    </row>
    <row r="1326" spans="2:31" x14ac:dyDescent="0.3">
      <c r="B1326" s="9" t="s">
        <v>81</v>
      </c>
      <c r="C1326" s="10"/>
      <c r="D1326" s="10"/>
      <c r="E1326" s="11">
        <v>1</v>
      </c>
      <c r="F1326" s="11">
        <v>2</v>
      </c>
      <c r="G1326" s="11">
        <v>3</v>
      </c>
      <c r="H1326" s="11">
        <v>4</v>
      </c>
      <c r="I1326" s="11">
        <v>5</v>
      </c>
      <c r="J1326" s="11">
        <v>6</v>
      </c>
      <c r="K1326" s="11">
        <v>7</v>
      </c>
      <c r="L1326" s="11">
        <v>8</v>
      </c>
      <c r="M1326" s="11">
        <v>9</v>
      </c>
      <c r="N1326" s="11">
        <v>10</v>
      </c>
      <c r="O1326" s="11">
        <v>11</v>
      </c>
      <c r="P1326" s="11">
        <v>12</v>
      </c>
      <c r="Q1326" s="11">
        <v>13</v>
      </c>
      <c r="R1326" s="11">
        <v>14</v>
      </c>
      <c r="S1326" s="11">
        <v>15</v>
      </c>
      <c r="T1326" s="11">
        <v>16</v>
      </c>
      <c r="U1326" s="11">
        <v>17</v>
      </c>
      <c r="V1326" s="11">
        <v>18</v>
      </c>
      <c r="W1326" s="11">
        <v>19</v>
      </c>
      <c r="X1326" s="11">
        <v>20</v>
      </c>
      <c r="Y1326" s="11">
        <v>21</v>
      </c>
      <c r="Z1326" s="11">
        <v>22</v>
      </c>
      <c r="AA1326" s="11">
        <v>23</v>
      </c>
      <c r="AB1326" s="11">
        <v>24</v>
      </c>
      <c r="AC1326" s="61" t="s">
        <v>2</v>
      </c>
      <c r="AD1326" s="61"/>
      <c r="AE1326" s="61"/>
    </row>
    <row r="1327" spans="2:31" x14ac:dyDescent="0.3">
      <c r="B1327" s="57" t="s">
        <v>4</v>
      </c>
      <c r="C1327" s="57"/>
      <c r="D1327" s="57"/>
      <c r="E1327" s="186">
        <v>0</v>
      </c>
      <c r="F1327" s="187">
        <v>0</v>
      </c>
      <c r="G1327" s="186">
        <v>0</v>
      </c>
      <c r="H1327" s="187">
        <v>0</v>
      </c>
      <c r="I1327" s="186">
        <v>0</v>
      </c>
      <c r="J1327" s="187">
        <v>0</v>
      </c>
      <c r="K1327" s="186">
        <v>0</v>
      </c>
      <c r="L1327" s="187">
        <v>0</v>
      </c>
      <c r="M1327" s="186">
        <v>0</v>
      </c>
      <c r="N1327" s="187">
        <v>7.3730000000000002</v>
      </c>
      <c r="O1327" s="186">
        <v>2.3978333333333328</v>
      </c>
      <c r="P1327" s="187">
        <v>1.3434999999999997</v>
      </c>
      <c r="Q1327" s="186">
        <v>1.0188333333333333</v>
      </c>
      <c r="R1327" s="187">
        <v>1.0680000000000001</v>
      </c>
      <c r="S1327" s="186">
        <v>1.2024999999999992</v>
      </c>
      <c r="T1327" s="187">
        <v>1.3723333333333314</v>
      </c>
      <c r="U1327" s="186">
        <v>1.1143333333333347</v>
      </c>
      <c r="V1327" s="187">
        <v>0.72133333333333338</v>
      </c>
      <c r="W1327" s="186">
        <v>3.6666666666666475E-3</v>
      </c>
      <c r="X1327" s="187">
        <v>0</v>
      </c>
      <c r="Y1327" s="186">
        <v>0</v>
      </c>
      <c r="Z1327" s="187">
        <v>0</v>
      </c>
      <c r="AA1327" s="186">
        <v>0</v>
      </c>
      <c r="AB1327" s="187">
        <v>0</v>
      </c>
      <c r="AC1327" s="58">
        <f>SUM(E1327:AB1327)</f>
        <v>17.615333333333332</v>
      </c>
      <c r="AD1327" s="58"/>
      <c r="AE1327" s="58"/>
    </row>
    <row r="1328" spans="2:31" x14ac:dyDescent="0.3">
      <c r="B1328" s="57" t="s">
        <v>5</v>
      </c>
      <c r="C1328" s="57"/>
      <c r="D1328" s="57"/>
      <c r="E1328" s="185">
        <v>0</v>
      </c>
      <c r="F1328" s="188">
        <v>0</v>
      </c>
      <c r="G1328" s="185">
        <v>0</v>
      </c>
      <c r="H1328" s="188">
        <v>0</v>
      </c>
      <c r="I1328" s="185">
        <v>0</v>
      </c>
      <c r="J1328" s="188">
        <v>0</v>
      </c>
      <c r="K1328" s="185">
        <v>0</v>
      </c>
      <c r="L1328" s="188">
        <v>0</v>
      </c>
      <c r="M1328" s="185">
        <v>0</v>
      </c>
      <c r="N1328" s="188">
        <v>0</v>
      </c>
      <c r="O1328" s="185">
        <v>0</v>
      </c>
      <c r="P1328" s="188">
        <v>0</v>
      </c>
      <c r="Q1328" s="185">
        <v>0</v>
      </c>
      <c r="R1328" s="188">
        <v>8.7288333333333306</v>
      </c>
      <c r="S1328" s="185">
        <v>17.485999999999997</v>
      </c>
      <c r="T1328" s="188">
        <v>19.294999999999995</v>
      </c>
      <c r="U1328" s="185">
        <v>22.861666666666665</v>
      </c>
      <c r="V1328" s="188">
        <v>16.487500000000001</v>
      </c>
      <c r="W1328" s="185">
        <v>6.9856666666666642</v>
      </c>
      <c r="X1328" s="188">
        <v>0</v>
      </c>
      <c r="Y1328" s="185">
        <v>0</v>
      </c>
      <c r="Z1328" s="188">
        <v>0</v>
      </c>
      <c r="AA1328" s="185">
        <v>0</v>
      </c>
      <c r="AB1328" s="188">
        <v>0</v>
      </c>
      <c r="AC1328" s="58">
        <f t="shared" ref="AC1328:AC1364" si="700">SUM(E1328:AB1328)</f>
        <v>91.84466666666664</v>
      </c>
      <c r="AD1328" s="58"/>
      <c r="AE1328" s="58"/>
    </row>
    <row r="1329" spans="2:31" x14ac:dyDescent="0.3">
      <c r="B1329" s="57" t="s">
        <v>6</v>
      </c>
      <c r="C1329" s="57"/>
      <c r="D1329" s="57"/>
      <c r="E1329" s="185">
        <v>0</v>
      </c>
      <c r="F1329" s="188">
        <v>0</v>
      </c>
      <c r="G1329" s="185">
        <v>0</v>
      </c>
      <c r="H1329" s="188">
        <v>0</v>
      </c>
      <c r="I1329" s="185">
        <v>0</v>
      </c>
      <c r="J1329" s="188">
        <v>0</v>
      </c>
      <c r="K1329" s="185">
        <v>0</v>
      </c>
      <c r="L1329" s="188">
        <v>0</v>
      </c>
      <c r="M1329" s="185">
        <v>0</v>
      </c>
      <c r="N1329" s="188">
        <v>0.65700000000000025</v>
      </c>
      <c r="O1329" s="185">
        <v>0</v>
      </c>
      <c r="P1329" s="188">
        <v>0.4834999999999996</v>
      </c>
      <c r="Q1329" s="185">
        <v>2.4058333333333324</v>
      </c>
      <c r="R1329" s="188">
        <v>0</v>
      </c>
      <c r="S1329" s="185">
        <v>0</v>
      </c>
      <c r="T1329" s="188">
        <v>0</v>
      </c>
      <c r="U1329" s="185">
        <v>10.080833333333336</v>
      </c>
      <c r="V1329" s="188">
        <v>0</v>
      </c>
      <c r="W1329" s="185">
        <v>0</v>
      </c>
      <c r="X1329" s="188">
        <v>0</v>
      </c>
      <c r="Y1329" s="185">
        <v>0</v>
      </c>
      <c r="Z1329" s="188">
        <v>0</v>
      </c>
      <c r="AA1329" s="185">
        <v>0</v>
      </c>
      <c r="AB1329" s="188">
        <v>0</v>
      </c>
      <c r="AC1329" s="58">
        <f t="shared" si="700"/>
        <v>13.627166666666668</v>
      </c>
      <c r="AD1329" s="58"/>
      <c r="AE1329" s="58"/>
    </row>
    <row r="1330" spans="2:31" x14ac:dyDescent="0.3">
      <c r="B1330" s="57" t="s">
        <v>99</v>
      </c>
      <c r="C1330" s="57"/>
      <c r="D1330" s="57"/>
      <c r="E1330" s="185">
        <v>0</v>
      </c>
      <c r="F1330" s="188">
        <v>0</v>
      </c>
      <c r="G1330" s="185">
        <v>0</v>
      </c>
      <c r="H1330" s="188">
        <v>0</v>
      </c>
      <c r="I1330" s="185">
        <v>0</v>
      </c>
      <c r="J1330" s="188">
        <v>0</v>
      </c>
      <c r="K1330" s="185">
        <v>0</v>
      </c>
      <c r="L1330" s="188">
        <v>0</v>
      </c>
      <c r="M1330" s="185">
        <v>0</v>
      </c>
      <c r="N1330" s="188">
        <v>1.5</v>
      </c>
      <c r="O1330" s="185">
        <v>1.4000000000000008</v>
      </c>
      <c r="P1330" s="188">
        <v>2.599999999999997</v>
      </c>
      <c r="Q1330" s="185">
        <v>3.9483333333333301</v>
      </c>
      <c r="R1330" s="188">
        <v>2.6633333333333313</v>
      </c>
      <c r="S1330" s="185">
        <v>0</v>
      </c>
      <c r="T1330" s="188">
        <v>0</v>
      </c>
      <c r="U1330" s="185">
        <v>6.783333333333327</v>
      </c>
      <c r="V1330" s="188">
        <v>4</v>
      </c>
      <c r="W1330" s="185">
        <v>0</v>
      </c>
      <c r="X1330" s="188">
        <v>0</v>
      </c>
      <c r="Y1330" s="185">
        <v>0</v>
      </c>
      <c r="Z1330" s="188">
        <v>0</v>
      </c>
      <c r="AA1330" s="185">
        <v>0</v>
      </c>
      <c r="AB1330" s="188">
        <v>0</v>
      </c>
      <c r="AC1330" s="58">
        <f t="shared" si="700"/>
        <v>22.894999999999989</v>
      </c>
      <c r="AD1330" s="58"/>
      <c r="AE1330" s="58"/>
    </row>
    <row r="1331" spans="2:31" x14ac:dyDescent="0.3">
      <c r="B1331" s="57" t="s">
        <v>7</v>
      </c>
      <c r="C1331" s="57"/>
      <c r="D1331" s="57"/>
      <c r="E1331" s="185">
        <v>0</v>
      </c>
      <c r="F1331" s="188">
        <v>0</v>
      </c>
      <c r="G1331" s="185">
        <v>0</v>
      </c>
      <c r="H1331" s="188">
        <v>0</v>
      </c>
      <c r="I1331" s="185">
        <v>0</v>
      </c>
      <c r="J1331" s="188">
        <v>0</v>
      </c>
      <c r="K1331" s="185">
        <v>0</v>
      </c>
      <c r="L1331" s="188">
        <v>0</v>
      </c>
      <c r="M1331" s="185">
        <v>0</v>
      </c>
      <c r="N1331" s="188">
        <v>4.3386666666666667</v>
      </c>
      <c r="O1331" s="185">
        <v>0.92783333333333329</v>
      </c>
      <c r="P1331" s="188">
        <v>1.0210000000000001</v>
      </c>
      <c r="Q1331" s="185">
        <v>0.27116666666666672</v>
      </c>
      <c r="R1331" s="188">
        <v>0</v>
      </c>
      <c r="S1331" s="185">
        <v>12.114500000000005</v>
      </c>
      <c r="T1331" s="188">
        <v>14.29516666666667</v>
      </c>
      <c r="U1331" s="185">
        <v>5.9711666666666678</v>
      </c>
      <c r="V1331" s="188">
        <v>6.6724999999999985</v>
      </c>
      <c r="W1331" s="185">
        <v>0</v>
      </c>
      <c r="X1331" s="188">
        <v>0</v>
      </c>
      <c r="Y1331" s="185">
        <v>0</v>
      </c>
      <c r="Z1331" s="188">
        <v>0</v>
      </c>
      <c r="AA1331" s="185">
        <v>0</v>
      </c>
      <c r="AB1331" s="188">
        <v>0</v>
      </c>
      <c r="AC1331" s="58">
        <f t="shared" si="700"/>
        <v>45.612000000000009</v>
      </c>
      <c r="AD1331" s="58"/>
      <c r="AE1331" s="58"/>
    </row>
    <row r="1332" spans="2:31" x14ac:dyDescent="0.3">
      <c r="B1332" s="57" t="s">
        <v>8</v>
      </c>
      <c r="C1332" s="57"/>
      <c r="D1332" s="57"/>
      <c r="E1332" s="185">
        <v>0</v>
      </c>
      <c r="F1332" s="188">
        <v>0</v>
      </c>
      <c r="G1332" s="185">
        <v>0</v>
      </c>
      <c r="H1332" s="188">
        <v>0</v>
      </c>
      <c r="I1332" s="185">
        <v>0</v>
      </c>
      <c r="J1332" s="188">
        <v>0</v>
      </c>
      <c r="K1332" s="185">
        <v>0</v>
      </c>
      <c r="L1332" s="188">
        <v>0</v>
      </c>
      <c r="M1332" s="185">
        <v>0</v>
      </c>
      <c r="N1332" s="188">
        <v>0</v>
      </c>
      <c r="O1332" s="185">
        <v>0</v>
      </c>
      <c r="P1332" s="188">
        <v>0</v>
      </c>
      <c r="Q1332" s="185">
        <v>0</v>
      </c>
      <c r="R1332" s="188">
        <v>0</v>
      </c>
      <c r="S1332" s="185">
        <v>0</v>
      </c>
      <c r="T1332" s="188">
        <v>0</v>
      </c>
      <c r="U1332" s="185">
        <v>0</v>
      </c>
      <c r="V1332" s="188">
        <v>0</v>
      </c>
      <c r="W1332" s="185">
        <v>0</v>
      </c>
      <c r="X1332" s="188">
        <v>0</v>
      </c>
      <c r="Y1332" s="185">
        <v>0</v>
      </c>
      <c r="Z1332" s="188">
        <v>0</v>
      </c>
      <c r="AA1332" s="185">
        <v>0</v>
      </c>
      <c r="AB1332" s="188">
        <v>0</v>
      </c>
      <c r="AC1332" s="58">
        <f t="shared" si="700"/>
        <v>0</v>
      </c>
      <c r="AD1332" s="58"/>
      <c r="AE1332" s="58"/>
    </row>
    <row r="1333" spans="2:31" x14ac:dyDescent="0.3">
      <c r="B1333" s="57" t="s">
        <v>9</v>
      </c>
      <c r="C1333" s="57"/>
      <c r="D1333" s="57"/>
      <c r="E1333" s="185">
        <v>0</v>
      </c>
      <c r="F1333" s="188">
        <v>0</v>
      </c>
      <c r="G1333" s="185">
        <v>0</v>
      </c>
      <c r="H1333" s="188">
        <v>0</v>
      </c>
      <c r="I1333" s="185">
        <v>0</v>
      </c>
      <c r="J1333" s="188">
        <v>0</v>
      </c>
      <c r="K1333" s="185">
        <v>0</v>
      </c>
      <c r="L1333" s="188">
        <v>0</v>
      </c>
      <c r="M1333" s="185">
        <v>0</v>
      </c>
      <c r="N1333" s="188">
        <v>0</v>
      </c>
      <c r="O1333" s="185">
        <v>0</v>
      </c>
      <c r="P1333" s="188">
        <v>0</v>
      </c>
      <c r="Q1333" s="185">
        <v>0</v>
      </c>
      <c r="R1333" s="188">
        <v>0</v>
      </c>
      <c r="S1333" s="185">
        <v>0</v>
      </c>
      <c r="T1333" s="188">
        <v>9.0833333333333349E-2</v>
      </c>
      <c r="U1333" s="185">
        <v>7.5499999999999984E-2</v>
      </c>
      <c r="V1333" s="188">
        <v>0</v>
      </c>
      <c r="W1333" s="185">
        <v>0</v>
      </c>
      <c r="X1333" s="188">
        <v>0</v>
      </c>
      <c r="Y1333" s="185">
        <v>0</v>
      </c>
      <c r="Z1333" s="188">
        <v>0</v>
      </c>
      <c r="AA1333" s="185">
        <v>0</v>
      </c>
      <c r="AB1333" s="188">
        <v>0</v>
      </c>
      <c r="AC1333" s="58">
        <f t="shared" si="700"/>
        <v>0.16633333333333333</v>
      </c>
      <c r="AD1333" s="58"/>
      <c r="AE1333" s="58"/>
    </row>
    <row r="1334" spans="2:31" x14ac:dyDescent="0.3">
      <c r="B1334" s="57" t="s">
        <v>10</v>
      </c>
      <c r="C1334" s="57"/>
      <c r="D1334" s="57"/>
      <c r="E1334" s="185">
        <v>0</v>
      </c>
      <c r="F1334" s="188">
        <v>0</v>
      </c>
      <c r="G1334" s="185">
        <v>0</v>
      </c>
      <c r="H1334" s="188">
        <v>0</v>
      </c>
      <c r="I1334" s="185">
        <v>0</v>
      </c>
      <c r="J1334" s="188">
        <v>0</v>
      </c>
      <c r="K1334" s="185">
        <v>0</v>
      </c>
      <c r="L1334" s="188">
        <v>0</v>
      </c>
      <c r="M1334" s="185">
        <v>0</v>
      </c>
      <c r="N1334" s="188">
        <v>0</v>
      </c>
      <c r="O1334" s="185">
        <v>5.8656666666666686</v>
      </c>
      <c r="P1334" s="188">
        <v>0</v>
      </c>
      <c r="Q1334" s="185">
        <v>0</v>
      </c>
      <c r="R1334" s="188">
        <v>0</v>
      </c>
      <c r="S1334" s="185">
        <v>4.4826666666666659</v>
      </c>
      <c r="T1334" s="188">
        <v>0</v>
      </c>
      <c r="U1334" s="185">
        <v>0</v>
      </c>
      <c r="V1334" s="188">
        <v>0</v>
      </c>
      <c r="W1334" s="185">
        <v>2.3166666666666766E-2</v>
      </c>
      <c r="X1334" s="188">
        <v>0</v>
      </c>
      <c r="Y1334" s="185">
        <v>0</v>
      </c>
      <c r="Z1334" s="188">
        <v>0</v>
      </c>
      <c r="AA1334" s="185">
        <v>0</v>
      </c>
      <c r="AB1334" s="188">
        <v>0</v>
      </c>
      <c r="AC1334" s="58">
        <f t="shared" si="700"/>
        <v>10.371500000000001</v>
      </c>
      <c r="AD1334" s="58"/>
      <c r="AE1334" s="58"/>
    </row>
    <row r="1335" spans="2:31" x14ac:dyDescent="0.3">
      <c r="B1335" s="57" t="s">
        <v>11</v>
      </c>
      <c r="C1335" s="57"/>
      <c r="D1335" s="57"/>
      <c r="E1335" s="185">
        <v>0</v>
      </c>
      <c r="F1335" s="188">
        <v>0</v>
      </c>
      <c r="G1335" s="185">
        <v>0</v>
      </c>
      <c r="H1335" s="188">
        <v>0</v>
      </c>
      <c r="I1335" s="185">
        <v>0</v>
      </c>
      <c r="J1335" s="188">
        <v>0</v>
      </c>
      <c r="K1335" s="185">
        <v>0</v>
      </c>
      <c r="L1335" s="188">
        <v>0</v>
      </c>
      <c r="M1335" s="185">
        <v>0</v>
      </c>
      <c r="N1335" s="188">
        <v>4.1833333333333417E-2</v>
      </c>
      <c r="O1335" s="185">
        <v>4.0101666666666684</v>
      </c>
      <c r="P1335" s="188">
        <v>0</v>
      </c>
      <c r="Q1335" s="185">
        <v>0</v>
      </c>
      <c r="R1335" s="188">
        <v>0</v>
      </c>
      <c r="S1335" s="185">
        <v>7.1441666666666643</v>
      </c>
      <c r="T1335" s="188">
        <v>3.0585</v>
      </c>
      <c r="U1335" s="185">
        <v>1.9581666666666666</v>
      </c>
      <c r="V1335" s="188">
        <v>2.9581666666666662</v>
      </c>
      <c r="W1335" s="185">
        <v>2.2831666666666672</v>
      </c>
      <c r="X1335" s="188">
        <v>0</v>
      </c>
      <c r="Y1335" s="185">
        <v>0</v>
      </c>
      <c r="Z1335" s="188">
        <v>0</v>
      </c>
      <c r="AA1335" s="185">
        <v>0</v>
      </c>
      <c r="AB1335" s="188">
        <v>0</v>
      </c>
      <c r="AC1335" s="58">
        <f t="shared" si="700"/>
        <v>21.454166666666666</v>
      </c>
      <c r="AD1335" s="58"/>
      <c r="AE1335" s="58"/>
    </row>
    <row r="1336" spans="2:31" x14ac:dyDescent="0.3">
      <c r="B1336" s="57" t="s">
        <v>12</v>
      </c>
      <c r="C1336" s="57"/>
      <c r="D1336" s="57"/>
      <c r="E1336" s="185">
        <v>0</v>
      </c>
      <c r="F1336" s="188">
        <v>0</v>
      </c>
      <c r="G1336" s="185">
        <v>0</v>
      </c>
      <c r="H1336" s="188">
        <v>0</v>
      </c>
      <c r="I1336" s="185">
        <v>0</v>
      </c>
      <c r="J1336" s="188">
        <v>0</v>
      </c>
      <c r="K1336" s="185">
        <v>0</v>
      </c>
      <c r="L1336" s="188">
        <v>0</v>
      </c>
      <c r="M1336" s="185">
        <v>0</v>
      </c>
      <c r="N1336" s="188">
        <v>0</v>
      </c>
      <c r="O1336" s="185">
        <v>1.5811666666666657</v>
      </c>
      <c r="P1336" s="188">
        <v>6.9896666666666674</v>
      </c>
      <c r="Q1336" s="185">
        <v>0</v>
      </c>
      <c r="R1336" s="188">
        <v>0</v>
      </c>
      <c r="S1336" s="185">
        <v>0</v>
      </c>
      <c r="T1336" s="188">
        <v>4.3944999999999981</v>
      </c>
      <c r="U1336" s="185">
        <v>0.31016666666666676</v>
      </c>
      <c r="V1336" s="188">
        <v>0</v>
      </c>
      <c r="W1336" s="185">
        <v>6.8500000000000019E-2</v>
      </c>
      <c r="X1336" s="188">
        <v>0</v>
      </c>
      <c r="Y1336" s="185">
        <v>0</v>
      </c>
      <c r="Z1336" s="188">
        <v>0</v>
      </c>
      <c r="AA1336" s="185">
        <v>0</v>
      </c>
      <c r="AB1336" s="188">
        <v>0</v>
      </c>
      <c r="AC1336" s="58">
        <f t="shared" si="700"/>
        <v>13.343999999999998</v>
      </c>
      <c r="AD1336" s="58"/>
      <c r="AE1336" s="58"/>
    </row>
    <row r="1337" spans="2:31" x14ac:dyDescent="0.3">
      <c r="B1337" s="57" t="s">
        <v>13</v>
      </c>
      <c r="C1337" s="57"/>
      <c r="D1337" s="57"/>
      <c r="E1337" s="185">
        <v>0</v>
      </c>
      <c r="F1337" s="188">
        <v>0</v>
      </c>
      <c r="G1337" s="185">
        <v>0</v>
      </c>
      <c r="H1337" s="188">
        <v>0</v>
      </c>
      <c r="I1337" s="185">
        <v>0</v>
      </c>
      <c r="J1337" s="188">
        <v>0</v>
      </c>
      <c r="K1337" s="185">
        <v>0</v>
      </c>
      <c r="L1337" s="188">
        <v>0</v>
      </c>
      <c r="M1337" s="185">
        <v>0</v>
      </c>
      <c r="N1337" s="188">
        <v>0</v>
      </c>
      <c r="O1337" s="185">
        <v>0</v>
      </c>
      <c r="P1337" s="188">
        <v>0</v>
      </c>
      <c r="Q1337" s="185">
        <v>0</v>
      </c>
      <c r="R1337" s="188">
        <v>0</v>
      </c>
      <c r="S1337" s="185">
        <v>0</v>
      </c>
      <c r="T1337" s="188">
        <v>0</v>
      </c>
      <c r="U1337" s="185">
        <v>0</v>
      </c>
      <c r="V1337" s="188">
        <v>0</v>
      </c>
      <c r="W1337" s="185">
        <v>0</v>
      </c>
      <c r="X1337" s="188">
        <v>0</v>
      </c>
      <c r="Y1337" s="185">
        <v>0</v>
      </c>
      <c r="Z1337" s="188">
        <v>0</v>
      </c>
      <c r="AA1337" s="185">
        <v>0</v>
      </c>
      <c r="AB1337" s="188">
        <v>0</v>
      </c>
      <c r="AC1337" s="58">
        <f t="shared" si="700"/>
        <v>0</v>
      </c>
      <c r="AD1337" s="58"/>
      <c r="AE1337" s="58"/>
    </row>
    <row r="1338" spans="2:31" x14ac:dyDescent="0.3">
      <c r="B1338" s="57" t="s">
        <v>14</v>
      </c>
      <c r="C1338" s="57"/>
      <c r="D1338" s="57"/>
      <c r="E1338" s="185">
        <v>0</v>
      </c>
      <c r="F1338" s="188">
        <v>0</v>
      </c>
      <c r="G1338" s="185">
        <v>0</v>
      </c>
      <c r="H1338" s="188">
        <v>0</v>
      </c>
      <c r="I1338" s="185">
        <v>0</v>
      </c>
      <c r="J1338" s="188">
        <v>0</v>
      </c>
      <c r="K1338" s="185">
        <v>0</v>
      </c>
      <c r="L1338" s="188">
        <v>0</v>
      </c>
      <c r="M1338" s="185">
        <v>0</v>
      </c>
      <c r="N1338" s="188">
        <v>0.12999999999999992</v>
      </c>
      <c r="O1338" s="185">
        <v>0</v>
      </c>
      <c r="P1338" s="188">
        <v>0</v>
      </c>
      <c r="Q1338" s="185">
        <v>0</v>
      </c>
      <c r="R1338" s="188">
        <v>0</v>
      </c>
      <c r="S1338" s="185">
        <v>0</v>
      </c>
      <c r="T1338" s="188">
        <v>0</v>
      </c>
      <c r="U1338" s="185">
        <v>0</v>
      </c>
      <c r="V1338" s="188">
        <v>1.7300000000000006</v>
      </c>
      <c r="W1338" s="185">
        <v>1.2974999999999997</v>
      </c>
      <c r="X1338" s="188">
        <v>0</v>
      </c>
      <c r="Y1338" s="185">
        <v>0</v>
      </c>
      <c r="Z1338" s="188">
        <v>0</v>
      </c>
      <c r="AA1338" s="185">
        <v>0</v>
      </c>
      <c r="AB1338" s="188">
        <v>0</v>
      </c>
      <c r="AC1338" s="58">
        <f t="shared" si="700"/>
        <v>3.1575000000000002</v>
      </c>
      <c r="AD1338" s="58"/>
      <c r="AE1338" s="58"/>
    </row>
    <row r="1339" spans="2:31" x14ac:dyDescent="0.3">
      <c r="B1339" s="57" t="s">
        <v>15</v>
      </c>
      <c r="C1339" s="57"/>
      <c r="D1339" s="57"/>
      <c r="E1339" s="185">
        <v>0</v>
      </c>
      <c r="F1339" s="188">
        <v>0</v>
      </c>
      <c r="G1339" s="185">
        <v>0</v>
      </c>
      <c r="H1339" s="188">
        <v>0</v>
      </c>
      <c r="I1339" s="185">
        <v>0</v>
      </c>
      <c r="J1339" s="188">
        <v>0</v>
      </c>
      <c r="K1339" s="185">
        <v>0</v>
      </c>
      <c r="L1339" s="188">
        <v>0</v>
      </c>
      <c r="M1339" s="185">
        <v>0</v>
      </c>
      <c r="N1339" s="188">
        <v>0</v>
      </c>
      <c r="O1339" s="185">
        <v>0</v>
      </c>
      <c r="P1339" s="188">
        <v>0</v>
      </c>
      <c r="Q1339" s="185">
        <v>0</v>
      </c>
      <c r="R1339" s="188">
        <v>0</v>
      </c>
      <c r="S1339" s="185">
        <v>0</v>
      </c>
      <c r="T1339" s="188">
        <v>0</v>
      </c>
      <c r="U1339" s="185">
        <v>0</v>
      </c>
      <c r="V1339" s="188">
        <v>0</v>
      </c>
      <c r="W1339" s="185">
        <v>0</v>
      </c>
      <c r="X1339" s="188">
        <v>0</v>
      </c>
      <c r="Y1339" s="185">
        <v>8.9670000000000005</v>
      </c>
      <c r="Z1339" s="188">
        <v>7.5346666666666664</v>
      </c>
      <c r="AA1339" s="185">
        <v>0</v>
      </c>
      <c r="AB1339" s="188">
        <v>0</v>
      </c>
      <c r="AC1339" s="58">
        <f t="shared" si="700"/>
        <v>16.501666666666665</v>
      </c>
      <c r="AD1339" s="58"/>
      <c r="AE1339" s="58"/>
    </row>
    <row r="1340" spans="2:31" x14ac:dyDescent="0.3">
      <c r="B1340" s="57" t="s">
        <v>16</v>
      </c>
      <c r="C1340" s="57"/>
      <c r="D1340" s="57"/>
      <c r="E1340" s="185">
        <v>0</v>
      </c>
      <c r="F1340" s="188">
        <v>0</v>
      </c>
      <c r="G1340" s="185">
        <v>0</v>
      </c>
      <c r="H1340" s="188">
        <v>0</v>
      </c>
      <c r="I1340" s="185">
        <v>0</v>
      </c>
      <c r="J1340" s="188">
        <v>0</v>
      </c>
      <c r="K1340" s="185">
        <v>0</v>
      </c>
      <c r="L1340" s="188">
        <v>0</v>
      </c>
      <c r="M1340" s="185">
        <v>0</v>
      </c>
      <c r="N1340" s="188">
        <v>0</v>
      </c>
      <c r="O1340" s="185">
        <v>0</v>
      </c>
      <c r="P1340" s="188">
        <v>0</v>
      </c>
      <c r="Q1340" s="185">
        <v>0</v>
      </c>
      <c r="R1340" s="188">
        <v>0</v>
      </c>
      <c r="S1340" s="185">
        <v>0</v>
      </c>
      <c r="T1340" s="188">
        <v>0</v>
      </c>
      <c r="U1340" s="185">
        <v>0</v>
      </c>
      <c r="V1340" s="188">
        <v>0</v>
      </c>
      <c r="W1340" s="185">
        <v>0</v>
      </c>
      <c r="X1340" s="188">
        <v>0</v>
      </c>
      <c r="Y1340" s="185">
        <v>5.3935000000000004</v>
      </c>
      <c r="Z1340" s="188">
        <v>0.51433333333333298</v>
      </c>
      <c r="AA1340" s="185">
        <v>0</v>
      </c>
      <c r="AB1340" s="188">
        <v>2.0163333333333333</v>
      </c>
      <c r="AC1340" s="58">
        <f t="shared" si="700"/>
        <v>7.9241666666666664</v>
      </c>
      <c r="AD1340" s="58"/>
      <c r="AE1340" s="58"/>
    </row>
    <row r="1341" spans="2:31" x14ac:dyDescent="0.3">
      <c r="B1341" s="57" t="s">
        <v>17</v>
      </c>
      <c r="C1341" s="57"/>
      <c r="D1341" s="57"/>
      <c r="E1341" s="185">
        <v>0</v>
      </c>
      <c r="F1341" s="188">
        <v>0</v>
      </c>
      <c r="G1341" s="185">
        <v>0</v>
      </c>
      <c r="H1341" s="188">
        <v>0</v>
      </c>
      <c r="I1341" s="185">
        <v>0</v>
      </c>
      <c r="J1341" s="188">
        <v>0</v>
      </c>
      <c r="K1341" s="185">
        <v>0</v>
      </c>
      <c r="L1341" s="188">
        <v>0</v>
      </c>
      <c r="M1341" s="185">
        <v>0</v>
      </c>
      <c r="N1341" s="188">
        <v>0</v>
      </c>
      <c r="O1341" s="185">
        <v>0</v>
      </c>
      <c r="P1341" s="188">
        <v>0</v>
      </c>
      <c r="Q1341" s="185">
        <v>0</v>
      </c>
      <c r="R1341" s="188">
        <v>0</v>
      </c>
      <c r="S1341" s="185">
        <v>0</v>
      </c>
      <c r="T1341" s="188">
        <v>0</v>
      </c>
      <c r="U1341" s="185">
        <v>0</v>
      </c>
      <c r="V1341" s="188">
        <v>0</v>
      </c>
      <c r="W1341" s="185">
        <v>0</v>
      </c>
      <c r="X1341" s="188">
        <v>0</v>
      </c>
      <c r="Y1341" s="185">
        <v>13.643833333333331</v>
      </c>
      <c r="Z1341" s="188">
        <v>7.4166666666666659E-2</v>
      </c>
      <c r="AA1341" s="185">
        <v>0</v>
      </c>
      <c r="AB1341" s="188">
        <v>0</v>
      </c>
      <c r="AC1341" s="58">
        <f t="shared" si="700"/>
        <v>13.717999999999998</v>
      </c>
      <c r="AD1341" s="58"/>
      <c r="AE1341" s="58"/>
    </row>
    <row r="1342" spans="2:31" x14ac:dyDescent="0.3">
      <c r="B1342" s="57" t="s">
        <v>18</v>
      </c>
      <c r="C1342" s="57"/>
      <c r="D1342" s="57"/>
      <c r="E1342" s="185">
        <v>0</v>
      </c>
      <c r="F1342" s="188">
        <v>0</v>
      </c>
      <c r="G1342" s="185">
        <v>0</v>
      </c>
      <c r="H1342" s="188">
        <v>0</v>
      </c>
      <c r="I1342" s="185">
        <v>0</v>
      </c>
      <c r="J1342" s="188">
        <v>0</v>
      </c>
      <c r="K1342" s="185">
        <v>0</v>
      </c>
      <c r="L1342" s="188">
        <v>0</v>
      </c>
      <c r="M1342" s="185">
        <v>0</v>
      </c>
      <c r="N1342" s="188">
        <v>0</v>
      </c>
      <c r="O1342" s="185">
        <v>0</v>
      </c>
      <c r="P1342" s="188">
        <v>0</v>
      </c>
      <c r="Q1342" s="185">
        <v>0</v>
      </c>
      <c r="R1342" s="188">
        <v>0</v>
      </c>
      <c r="S1342" s="185">
        <v>0</v>
      </c>
      <c r="T1342" s="188">
        <v>0</v>
      </c>
      <c r="U1342" s="185">
        <v>0</v>
      </c>
      <c r="V1342" s="188">
        <v>0</v>
      </c>
      <c r="W1342" s="185">
        <v>0</v>
      </c>
      <c r="X1342" s="188">
        <v>0</v>
      </c>
      <c r="Y1342" s="185">
        <v>11.891333333333328</v>
      </c>
      <c r="Z1342" s="188">
        <v>2.0506666666666646</v>
      </c>
      <c r="AA1342" s="185">
        <v>7.6411666666666687</v>
      </c>
      <c r="AB1342" s="188">
        <v>9.2211666666666634</v>
      </c>
      <c r="AC1342" s="58">
        <f t="shared" si="700"/>
        <v>30.804333333333325</v>
      </c>
      <c r="AD1342" s="58"/>
      <c r="AE1342" s="58"/>
    </row>
    <row r="1343" spans="2:31" x14ac:dyDescent="0.3">
      <c r="B1343" s="57" t="s">
        <v>19</v>
      </c>
      <c r="C1343" s="57"/>
      <c r="D1343" s="57"/>
      <c r="E1343" s="185">
        <v>0</v>
      </c>
      <c r="F1343" s="188">
        <v>0</v>
      </c>
      <c r="G1343" s="185">
        <v>0</v>
      </c>
      <c r="H1343" s="188">
        <v>0</v>
      </c>
      <c r="I1343" s="185">
        <v>0</v>
      </c>
      <c r="J1343" s="188">
        <v>0</v>
      </c>
      <c r="K1343" s="185">
        <v>0</v>
      </c>
      <c r="L1343" s="188">
        <v>0</v>
      </c>
      <c r="M1343" s="185">
        <v>0</v>
      </c>
      <c r="N1343" s="188">
        <v>0</v>
      </c>
      <c r="O1343" s="185">
        <v>0</v>
      </c>
      <c r="P1343" s="188">
        <v>0</v>
      </c>
      <c r="Q1343" s="185">
        <v>0</v>
      </c>
      <c r="R1343" s="188">
        <v>0</v>
      </c>
      <c r="S1343" s="185">
        <v>0</v>
      </c>
      <c r="T1343" s="188">
        <v>0</v>
      </c>
      <c r="U1343" s="185">
        <v>0</v>
      </c>
      <c r="V1343" s="188">
        <v>0</v>
      </c>
      <c r="W1343" s="185">
        <v>0</v>
      </c>
      <c r="X1343" s="188">
        <v>0</v>
      </c>
      <c r="Y1343" s="185">
        <v>7.5901666666666641</v>
      </c>
      <c r="Z1343" s="188">
        <v>0.31966666666666677</v>
      </c>
      <c r="AA1343" s="185">
        <v>1.6315000000000006</v>
      </c>
      <c r="AB1343" s="188">
        <v>9.1168333333333358</v>
      </c>
      <c r="AC1343" s="58">
        <f t="shared" si="700"/>
        <v>18.658166666666666</v>
      </c>
      <c r="AD1343" s="58"/>
      <c r="AE1343" s="58"/>
    </row>
    <row r="1344" spans="2:31" x14ac:dyDescent="0.3">
      <c r="B1344" s="57" t="s">
        <v>20</v>
      </c>
      <c r="C1344" s="57"/>
      <c r="D1344" s="57"/>
      <c r="E1344" s="185">
        <v>0</v>
      </c>
      <c r="F1344" s="188">
        <v>0</v>
      </c>
      <c r="G1344" s="185">
        <v>0</v>
      </c>
      <c r="H1344" s="188">
        <v>0</v>
      </c>
      <c r="I1344" s="185">
        <v>0</v>
      </c>
      <c r="J1344" s="188">
        <v>0</v>
      </c>
      <c r="K1344" s="185">
        <v>0</v>
      </c>
      <c r="L1344" s="188">
        <v>0</v>
      </c>
      <c r="M1344" s="185">
        <v>0</v>
      </c>
      <c r="N1344" s="188">
        <v>0</v>
      </c>
      <c r="O1344" s="185">
        <v>0</v>
      </c>
      <c r="P1344" s="188">
        <v>0</v>
      </c>
      <c r="Q1344" s="185">
        <v>0</v>
      </c>
      <c r="R1344" s="188">
        <v>0</v>
      </c>
      <c r="S1344" s="185">
        <v>0</v>
      </c>
      <c r="T1344" s="188">
        <v>0</v>
      </c>
      <c r="U1344" s="185">
        <v>0</v>
      </c>
      <c r="V1344" s="188">
        <v>0</v>
      </c>
      <c r="W1344" s="185">
        <v>0</v>
      </c>
      <c r="X1344" s="188">
        <v>0</v>
      </c>
      <c r="Y1344" s="185">
        <v>0.50916666666666666</v>
      </c>
      <c r="Z1344" s="188">
        <v>0</v>
      </c>
      <c r="AA1344" s="185">
        <v>0</v>
      </c>
      <c r="AB1344" s="188">
        <v>4.233833333333334</v>
      </c>
      <c r="AC1344" s="58">
        <f t="shared" si="700"/>
        <v>4.7430000000000003</v>
      </c>
      <c r="AD1344" s="58"/>
      <c r="AE1344" s="58"/>
    </row>
    <row r="1345" spans="2:31" x14ac:dyDescent="0.3">
      <c r="B1345" s="57" t="s">
        <v>21</v>
      </c>
      <c r="C1345" s="57"/>
      <c r="D1345" s="57"/>
      <c r="E1345" s="185">
        <v>0</v>
      </c>
      <c r="F1345" s="188">
        <v>0</v>
      </c>
      <c r="G1345" s="185">
        <v>0</v>
      </c>
      <c r="H1345" s="188">
        <v>0</v>
      </c>
      <c r="I1345" s="185">
        <v>0</v>
      </c>
      <c r="J1345" s="188">
        <v>0</v>
      </c>
      <c r="K1345" s="185">
        <v>0</v>
      </c>
      <c r="L1345" s="188">
        <v>0</v>
      </c>
      <c r="M1345" s="185">
        <v>0</v>
      </c>
      <c r="N1345" s="188">
        <v>0</v>
      </c>
      <c r="O1345" s="185">
        <v>0</v>
      </c>
      <c r="P1345" s="188">
        <v>0</v>
      </c>
      <c r="Q1345" s="185">
        <v>0</v>
      </c>
      <c r="R1345" s="188">
        <v>0</v>
      </c>
      <c r="S1345" s="185">
        <v>0</v>
      </c>
      <c r="T1345" s="188">
        <v>0</v>
      </c>
      <c r="U1345" s="185">
        <v>0</v>
      </c>
      <c r="V1345" s="188">
        <v>0</v>
      </c>
      <c r="W1345" s="185">
        <v>0</v>
      </c>
      <c r="X1345" s="188">
        <v>0</v>
      </c>
      <c r="Y1345" s="185">
        <v>0</v>
      </c>
      <c r="Z1345" s="188">
        <v>0</v>
      </c>
      <c r="AA1345" s="185">
        <v>0.4993333333333338</v>
      </c>
      <c r="AB1345" s="188">
        <v>2.9166666666666636E-2</v>
      </c>
      <c r="AC1345" s="58">
        <f t="shared" si="700"/>
        <v>0.52850000000000041</v>
      </c>
      <c r="AD1345" s="58"/>
      <c r="AE1345" s="58"/>
    </row>
    <row r="1346" spans="2:31" x14ac:dyDescent="0.3">
      <c r="B1346" s="57" t="s">
        <v>22</v>
      </c>
      <c r="C1346" s="57"/>
      <c r="D1346" s="57"/>
      <c r="E1346" s="185">
        <v>0</v>
      </c>
      <c r="F1346" s="188">
        <v>0</v>
      </c>
      <c r="G1346" s="185">
        <v>0</v>
      </c>
      <c r="H1346" s="188">
        <v>0</v>
      </c>
      <c r="I1346" s="185">
        <v>0</v>
      </c>
      <c r="J1346" s="188">
        <v>0</v>
      </c>
      <c r="K1346" s="185">
        <v>0</v>
      </c>
      <c r="L1346" s="188">
        <v>0</v>
      </c>
      <c r="M1346" s="185">
        <v>0</v>
      </c>
      <c r="N1346" s="188">
        <v>0</v>
      </c>
      <c r="O1346" s="185">
        <v>0</v>
      </c>
      <c r="P1346" s="188">
        <v>0</v>
      </c>
      <c r="Q1346" s="185">
        <v>0</v>
      </c>
      <c r="R1346" s="188">
        <v>0</v>
      </c>
      <c r="S1346" s="185">
        <v>0</v>
      </c>
      <c r="T1346" s="188">
        <v>0</v>
      </c>
      <c r="U1346" s="185">
        <v>0</v>
      </c>
      <c r="V1346" s="188">
        <v>0</v>
      </c>
      <c r="W1346" s="185">
        <v>0</v>
      </c>
      <c r="X1346" s="188">
        <v>0</v>
      </c>
      <c r="Y1346" s="185">
        <v>0.2269999999999999</v>
      </c>
      <c r="Z1346" s="188">
        <v>0.70100000000000018</v>
      </c>
      <c r="AA1346" s="185">
        <v>0.97316666666666662</v>
      </c>
      <c r="AB1346" s="188">
        <v>0.10716666666666665</v>
      </c>
      <c r="AC1346" s="58">
        <f t="shared" si="700"/>
        <v>2.0083333333333333</v>
      </c>
      <c r="AD1346" s="58"/>
      <c r="AE1346" s="58"/>
    </row>
    <row r="1347" spans="2:31" x14ac:dyDescent="0.3">
      <c r="B1347" s="57" t="s">
        <v>23</v>
      </c>
      <c r="C1347" s="57"/>
      <c r="D1347" s="57"/>
      <c r="E1347" s="185">
        <v>0</v>
      </c>
      <c r="F1347" s="188">
        <v>0</v>
      </c>
      <c r="G1347" s="185">
        <v>0</v>
      </c>
      <c r="H1347" s="188">
        <v>0</v>
      </c>
      <c r="I1347" s="185">
        <v>0</v>
      </c>
      <c r="J1347" s="188">
        <v>0</v>
      </c>
      <c r="K1347" s="185">
        <v>0</v>
      </c>
      <c r="L1347" s="188">
        <v>0</v>
      </c>
      <c r="M1347" s="185">
        <v>0</v>
      </c>
      <c r="N1347" s="188">
        <v>0</v>
      </c>
      <c r="O1347" s="185">
        <v>0</v>
      </c>
      <c r="P1347" s="188">
        <v>0</v>
      </c>
      <c r="Q1347" s="185">
        <v>0</v>
      </c>
      <c r="R1347" s="188">
        <v>0</v>
      </c>
      <c r="S1347" s="185">
        <v>0</v>
      </c>
      <c r="T1347" s="188">
        <v>0</v>
      </c>
      <c r="U1347" s="185">
        <v>0</v>
      </c>
      <c r="V1347" s="188">
        <v>0</v>
      </c>
      <c r="W1347" s="185">
        <v>0</v>
      </c>
      <c r="X1347" s="188">
        <v>0</v>
      </c>
      <c r="Y1347" s="185">
        <v>0.18483333333333316</v>
      </c>
      <c r="Z1347" s="188">
        <v>5.1190000000000015</v>
      </c>
      <c r="AA1347" s="185">
        <v>3.5846666666666662</v>
      </c>
      <c r="AB1347" s="188">
        <v>0.10183333333333326</v>
      </c>
      <c r="AC1347" s="58">
        <f t="shared" si="700"/>
        <v>8.990333333333334</v>
      </c>
      <c r="AD1347" s="58"/>
      <c r="AE1347" s="58"/>
    </row>
    <row r="1348" spans="2:31" x14ac:dyDescent="0.3">
      <c r="B1348" s="57" t="s">
        <v>24</v>
      </c>
      <c r="C1348" s="57"/>
      <c r="D1348" s="57"/>
      <c r="E1348" s="185">
        <v>0</v>
      </c>
      <c r="F1348" s="188">
        <v>0</v>
      </c>
      <c r="G1348" s="185">
        <v>0</v>
      </c>
      <c r="H1348" s="188">
        <v>0</v>
      </c>
      <c r="I1348" s="185">
        <v>0</v>
      </c>
      <c r="J1348" s="188">
        <v>0</v>
      </c>
      <c r="K1348" s="185">
        <v>0</v>
      </c>
      <c r="L1348" s="188">
        <v>0</v>
      </c>
      <c r="M1348" s="185">
        <v>0</v>
      </c>
      <c r="N1348" s="188">
        <v>0</v>
      </c>
      <c r="O1348" s="185">
        <v>0</v>
      </c>
      <c r="P1348" s="188">
        <v>0</v>
      </c>
      <c r="Q1348" s="185">
        <v>0</v>
      </c>
      <c r="R1348" s="188">
        <v>0</v>
      </c>
      <c r="S1348" s="185">
        <v>0</v>
      </c>
      <c r="T1348" s="188">
        <v>0</v>
      </c>
      <c r="U1348" s="185">
        <v>0</v>
      </c>
      <c r="V1348" s="188">
        <v>0</v>
      </c>
      <c r="W1348" s="185">
        <v>0</v>
      </c>
      <c r="X1348" s="188">
        <v>0</v>
      </c>
      <c r="Y1348" s="185">
        <v>7.3333333333333393</v>
      </c>
      <c r="Z1348" s="188">
        <v>12.399999999999986</v>
      </c>
      <c r="AA1348" s="185">
        <v>13.399999999999986</v>
      </c>
      <c r="AB1348" s="188">
        <v>13.899999999999986</v>
      </c>
      <c r="AC1348" s="58">
        <f t="shared" si="700"/>
        <v>47.033333333333296</v>
      </c>
      <c r="AD1348" s="58"/>
      <c r="AE1348" s="58"/>
    </row>
    <row r="1349" spans="2:31" x14ac:dyDescent="0.3">
      <c r="B1349" s="57" t="s">
        <v>25</v>
      </c>
      <c r="C1349" s="57"/>
      <c r="D1349" s="57"/>
      <c r="E1349" s="185">
        <v>0</v>
      </c>
      <c r="F1349" s="188">
        <v>0</v>
      </c>
      <c r="G1349" s="185">
        <v>0</v>
      </c>
      <c r="H1349" s="188">
        <v>0</v>
      </c>
      <c r="I1349" s="185">
        <v>0</v>
      </c>
      <c r="J1349" s="188">
        <v>0</v>
      </c>
      <c r="K1349" s="185">
        <v>0</v>
      </c>
      <c r="L1349" s="188">
        <v>0</v>
      </c>
      <c r="M1349" s="185">
        <v>0</v>
      </c>
      <c r="N1349" s="188">
        <v>0</v>
      </c>
      <c r="O1349" s="185">
        <v>0</v>
      </c>
      <c r="P1349" s="188">
        <v>0</v>
      </c>
      <c r="Q1349" s="185">
        <v>0</v>
      </c>
      <c r="R1349" s="188">
        <v>0</v>
      </c>
      <c r="S1349" s="185">
        <v>0</v>
      </c>
      <c r="T1349" s="188">
        <v>0</v>
      </c>
      <c r="U1349" s="185">
        <v>0</v>
      </c>
      <c r="V1349" s="188">
        <v>0</v>
      </c>
      <c r="W1349" s="185">
        <v>0</v>
      </c>
      <c r="X1349" s="188">
        <v>0</v>
      </c>
      <c r="Y1349" s="185">
        <v>0</v>
      </c>
      <c r="Z1349" s="188">
        <v>0</v>
      </c>
      <c r="AA1349" s="185">
        <v>0</v>
      </c>
      <c r="AB1349" s="188">
        <v>0</v>
      </c>
      <c r="AC1349" s="58">
        <f t="shared" si="700"/>
        <v>0</v>
      </c>
      <c r="AD1349" s="58"/>
      <c r="AE1349" s="58"/>
    </row>
    <row r="1350" spans="2:31" x14ac:dyDescent="0.3">
      <c r="B1350" s="57" t="s">
        <v>26</v>
      </c>
      <c r="C1350" s="57"/>
      <c r="D1350" s="57"/>
      <c r="E1350" s="185">
        <v>0</v>
      </c>
      <c r="F1350" s="188">
        <v>0</v>
      </c>
      <c r="G1350" s="185">
        <v>0</v>
      </c>
      <c r="H1350" s="188">
        <v>0</v>
      </c>
      <c r="I1350" s="185">
        <v>0</v>
      </c>
      <c r="J1350" s="188">
        <v>0</v>
      </c>
      <c r="K1350" s="185">
        <v>0</v>
      </c>
      <c r="L1350" s="188">
        <v>0</v>
      </c>
      <c r="M1350" s="185">
        <v>0</v>
      </c>
      <c r="N1350" s="188">
        <v>0</v>
      </c>
      <c r="O1350" s="185">
        <v>0</v>
      </c>
      <c r="P1350" s="188">
        <v>0</v>
      </c>
      <c r="Q1350" s="185">
        <v>0</v>
      </c>
      <c r="R1350" s="188">
        <v>0</v>
      </c>
      <c r="S1350" s="185">
        <v>0</v>
      </c>
      <c r="T1350" s="188">
        <v>0</v>
      </c>
      <c r="U1350" s="185">
        <v>0</v>
      </c>
      <c r="V1350" s="188">
        <v>0</v>
      </c>
      <c r="W1350" s="185">
        <v>0</v>
      </c>
      <c r="X1350" s="188">
        <v>0</v>
      </c>
      <c r="Y1350" s="185">
        <v>0</v>
      </c>
      <c r="Z1350" s="188">
        <v>0</v>
      </c>
      <c r="AA1350" s="185">
        <v>0</v>
      </c>
      <c r="AB1350" s="188">
        <v>0</v>
      </c>
      <c r="AC1350" s="58">
        <f t="shared" si="700"/>
        <v>0</v>
      </c>
      <c r="AD1350" s="58"/>
      <c r="AE1350" s="58"/>
    </row>
    <row r="1351" spans="2:31" x14ac:dyDescent="0.3">
      <c r="B1351" s="57" t="s">
        <v>27</v>
      </c>
      <c r="C1351" s="57"/>
      <c r="D1351" s="57"/>
      <c r="E1351" s="185">
        <v>0</v>
      </c>
      <c r="F1351" s="188">
        <v>0</v>
      </c>
      <c r="G1351" s="185">
        <v>0</v>
      </c>
      <c r="H1351" s="188">
        <v>0</v>
      </c>
      <c r="I1351" s="185">
        <v>0</v>
      </c>
      <c r="J1351" s="188">
        <v>0</v>
      </c>
      <c r="K1351" s="185">
        <v>0</v>
      </c>
      <c r="L1351" s="188">
        <v>0</v>
      </c>
      <c r="M1351" s="185">
        <v>0</v>
      </c>
      <c r="N1351" s="188">
        <v>0</v>
      </c>
      <c r="O1351" s="185">
        <v>0</v>
      </c>
      <c r="P1351" s="188">
        <v>0</v>
      </c>
      <c r="Q1351" s="185">
        <v>0</v>
      </c>
      <c r="R1351" s="188">
        <v>0</v>
      </c>
      <c r="S1351" s="185">
        <v>0</v>
      </c>
      <c r="T1351" s="188">
        <v>0</v>
      </c>
      <c r="U1351" s="185">
        <v>0</v>
      </c>
      <c r="V1351" s="188">
        <v>0</v>
      </c>
      <c r="W1351" s="185">
        <v>0</v>
      </c>
      <c r="X1351" s="188">
        <v>0</v>
      </c>
      <c r="Y1351" s="185">
        <v>0</v>
      </c>
      <c r="Z1351" s="188">
        <v>0</v>
      </c>
      <c r="AA1351" s="185">
        <v>0</v>
      </c>
      <c r="AB1351" s="188">
        <v>0</v>
      </c>
      <c r="AC1351" s="58">
        <f t="shared" si="700"/>
        <v>0</v>
      </c>
      <c r="AD1351" s="58"/>
      <c r="AE1351" s="58"/>
    </row>
    <row r="1352" spans="2:31" x14ac:dyDescent="0.3">
      <c r="B1352" s="57" t="s">
        <v>28</v>
      </c>
      <c r="C1352" s="57"/>
      <c r="D1352" s="57"/>
      <c r="E1352" s="185">
        <v>0</v>
      </c>
      <c r="F1352" s="188">
        <v>0</v>
      </c>
      <c r="G1352" s="185">
        <v>0</v>
      </c>
      <c r="H1352" s="188">
        <v>0</v>
      </c>
      <c r="I1352" s="185">
        <v>0</v>
      </c>
      <c r="J1352" s="188">
        <v>0</v>
      </c>
      <c r="K1352" s="185">
        <v>0</v>
      </c>
      <c r="L1352" s="188">
        <v>0</v>
      </c>
      <c r="M1352" s="185">
        <v>0</v>
      </c>
      <c r="N1352" s="188">
        <v>0</v>
      </c>
      <c r="O1352" s="185">
        <v>0</v>
      </c>
      <c r="P1352" s="188">
        <v>0</v>
      </c>
      <c r="Q1352" s="185">
        <v>0</v>
      </c>
      <c r="R1352" s="188">
        <v>0</v>
      </c>
      <c r="S1352" s="185">
        <v>0</v>
      </c>
      <c r="T1352" s="188">
        <v>0</v>
      </c>
      <c r="U1352" s="185">
        <v>0</v>
      </c>
      <c r="V1352" s="188">
        <v>0</v>
      </c>
      <c r="W1352" s="185">
        <v>0</v>
      </c>
      <c r="X1352" s="188">
        <v>0</v>
      </c>
      <c r="Y1352" s="185">
        <v>0</v>
      </c>
      <c r="Z1352" s="188">
        <v>0</v>
      </c>
      <c r="AA1352" s="185">
        <v>0</v>
      </c>
      <c r="AB1352" s="188">
        <v>0</v>
      </c>
      <c r="AC1352" s="58">
        <f t="shared" si="700"/>
        <v>0</v>
      </c>
      <c r="AD1352" s="58"/>
      <c r="AE1352" s="58"/>
    </row>
    <row r="1353" spans="2:31" x14ac:dyDescent="0.3">
      <c r="B1353" s="57" t="s">
        <v>98</v>
      </c>
      <c r="C1353" s="57"/>
      <c r="D1353" s="57"/>
      <c r="E1353" s="185">
        <v>0</v>
      </c>
      <c r="F1353" s="188">
        <v>0</v>
      </c>
      <c r="G1353" s="185">
        <v>0</v>
      </c>
      <c r="H1353" s="188">
        <v>0</v>
      </c>
      <c r="I1353" s="185">
        <v>0</v>
      </c>
      <c r="J1353" s="188">
        <v>0</v>
      </c>
      <c r="K1353" s="185">
        <v>0</v>
      </c>
      <c r="L1353" s="188">
        <v>0</v>
      </c>
      <c r="M1353" s="185">
        <v>0</v>
      </c>
      <c r="N1353" s="188">
        <v>0</v>
      </c>
      <c r="O1353" s="185">
        <v>0</v>
      </c>
      <c r="P1353" s="188">
        <v>0</v>
      </c>
      <c r="Q1353" s="185">
        <v>0</v>
      </c>
      <c r="R1353" s="188">
        <v>0</v>
      </c>
      <c r="S1353" s="185">
        <v>0</v>
      </c>
      <c r="T1353" s="188">
        <v>0</v>
      </c>
      <c r="U1353" s="185">
        <v>0</v>
      </c>
      <c r="V1353" s="188">
        <v>0</v>
      </c>
      <c r="W1353" s="185">
        <v>0</v>
      </c>
      <c r="X1353" s="188">
        <v>0</v>
      </c>
      <c r="Y1353" s="185">
        <v>0</v>
      </c>
      <c r="Z1353" s="188">
        <v>0</v>
      </c>
      <c r="AA1353" s="185">
        <v>0</v>
      </c>
      <c r="AB1353" s="188">
        <v>0</v>
      </c>
      <c r="AC1353" s="58">
        <f t="shared" si="700"/>
        <v>0</v>
      </c>
      <c r="AD1353" s="58"/>
      <c r="AE1353" s="58"/>
    </row>
    <row r="1354" spans="2:31" x14ac:dyDescent="0.3">
      <c r="B1354" s="57" t="s">
        <v>29</v>
      </c>
      <c r="C1354" s="57"/>
      <c r="D1354" s="57"/>
      <c r="E1354" s="185">
        <v>0</v>
      </c>
      <c r="F1354" s="188">
        <v>0</v>
      </c>
      <c r="G1354" s="185">
        <v>0</v>
      </c>
      <c r="H1354" s="188">
        <v>0</v>
      </c>
      <c r="I1354" s="185">
        <v>0</v>
      </c>
      <c r="J1354" s="188">
        <v>0</v>
      </c>
      <c r="K1354" s="185">
        <v>0</v>
      </c>
      <c r="L1354" s="188">
        <v>0</v>
      </c>
      <c r="M1354" s="185">
        <v>0</v>
      </c>
      <c r="N1354" s="188">
        <v>0</v>
      </c>
      <c r="O1354" s="185">
        <v>0</v>
      </c>
      <c r="P1354" s="188">
        <v>0</v>
      </c>
      <c r="Q1354" s="185">
        <v>0</v>
      </c>
      <c r="R1354" s="188">
        <v>0</v>
      </c>
      <c r="S1354" s="185">
        <v>0</v>
      </c>
      <c r="T1354" s="188">
        <v>0</v>
      </c>
      <c r="U1354" s="185">
        <v>0</v>
      </c>
      <c r="V1354" s="188">
        <v>0</v>
      </c>
      <c r="W1354" s="185">
        <v>0</v>
      </c>
      <c r="X1354" s="188">
        <v>0</v>
      </c>
      <c r="Y1354" s="185">
        <v>0</v>
      </c>
      <c r="Z1354" s="188">
        <v>0</v>
      </c>
      <c r="AA1354" s="185">
        <v>0</v>
      </c>
      <c r="AB1354" s="188">
        <v>0</v>
      </c>
      <c r="AC1354" s="58">
        <f t="shared" si="700"/>
        <v>0</v>
      </c>
      <c r="AD1354" s="58"/>
      <c r="AE1354" s="58"/>
    </row>
    <row r="1355" spans="2:31" x14ac:dyDescent="0.3">
      <c r="B1355" s="57" t="s">
        <v>30</v>
      </c>
      <c r="C1355" s="57"/>
      <c r="D1355" s="57"/>
      <c r="E1355" s="185">
        <v>0</v>
      </c>
      <c r="F1355" s="188">
        <v>0</v>
      </c>
      <c r="G1355" s="185">
        <v>0</v>
      </c>
      <c r="H1355" s="188">
        <v>0</v>
      </c>
      <c r="I1355" s="185">
        <v>0</v>
      </c>
      <c r="J1355" s="188">
        <v>0</v>
      </c>
      <c r="K1355" s="185">
        <v>0</v>
      </c>
      <c r="L1355" s="188">
        <v>0</v>
      </c>
      <c r="M1355" s="185">
        <v>0</v>
      </c>
      <c r="N1355" s="188">
        <v>0</v>
      </c>
      <c r="O1355" s="185">
        <v>0</v>
      </c>
      <c r="P1355" s="188">
        <v>0</v>
      </c>
      <c r="Q1355" s="185">
        <v>0</v>
      </c>
      <c r="R1355" s="188">
        <v>0</v>
      </c>
      <c r="S1355" s="185">
        <v>0</v>
      </c>
      <c r="T1355" s="188">
        <v>0</v>
      </c>
      <c r="U1355" s="185">
        <v>0</v>
      </c>
      <c r="V1355" s="188">
        <v>0</v>
      </c>
      <c r="W1355" s="185">
        <v>0</v>
      </c>
      <c r="X1355" s="188">
        <v>0</v>
      </c>
      <c r="Y1355" s="185">
        <v>0</v>
      </c>
      <c r="Z1355" s="188">
        <v>0</v>
      </c>
      <c r="AA1355" s="185">
        <v>0</v>
      </c>
      <c r="AB1355" s="188">
        <v>0</v>
      </c>
      <c r="AC1355" s="58">
        <f t="shared" si="700"/>
        <v>0</v>
      </c>
      <c r="AD1355" s="58"/>
      <c r="AE1355" s="58"/>
    </row>
    <row r="1356" spans="2:31" x14ac:dyDescent="0.3">
      <c r="B1356" s="57" t="s">
        <v>31</v>
      </c>
      <c r="C1356" s="57"/>
      <c r="D1356" s="57"/>
      <c r="E1356" s="185">
        <v>0</v>
      </c>
      <c r="F1356" s="188">
        <v>0</v>
      </c>
      <c r="G1356" s="185">
        <v>0</v>
      </c>
      <c r="H1356" s="188">
        <v>0</v>
      </c>
      <c r="I1356" s="185">
        <v>0</v>
      </c>
      <c r="J1356" s="188">
        <v>0</v>
      </c>
      <c r="K1356" s="185">
        <v>0</v>
      </c>
      <c r="L1356" s="188">
        <v>0</v>
      </c>
      <c r="M1356" s="185">
        <v>0</v>
      </c>
      <c r="N1356" s="188">
        <v>0</v>
      </c>
      <c r="O1356" s="185">
        <v>0</v>
      </c>
      <c r="P1356" s="188">
        <v>0</v>
      </c>
      <c r="Q1356" s="185">
        <v>0</v>
      </c>
      <c r="R1356" s="188">
        <v>0</v>
      </c>
      <c r="S1356" s="185">
        <v>0</v>
      </c>
      <c r="T1356" s="188">
        <v>0</v>
      </c>
      <c r="U1356" s="185">
        <v>0</v>
      </c>
      <c r="V1356" s="188">
        <v>0</v>
      </c>
      <c r="W1356" s="185">
        <v>0</v>
      </c>
      <c r="X1356" s="188">
        <v>0</v>
      </c>
      <c r="Y1356" s="185">
        <v>0</v>
      </c>
      <c r="Z1356" s="188">
        <v>0</v>
      </c>
      <c r="AA1356" s="185">
        <v>0</v>
      </c>
      <c r="AB1356" s="188">
        <v>0</v>
      </c>
      <c r="AC1356" s="58">
        <f t="shared" si="700"/>
        <v>0</v>
      </c>
      <c r="AD1356" s="58"/>
      <c r="AE1356" s="58"/>
    </row>
    <row r="1357" spans="2:31" x14ac:dyDescent="0.3">
      <c r="B1357" s="57" t="s">
        <v>32</v>
      </c>
      <c r="C1357" s="57"/>
      <c r="D1357" s="57"/>
      <c r="E1357" s="185">
        <v>0</v>
      </c>
      <c r="F1357" s="188">
        <v>0</v>
      </c>
      <c r="G1357" s="185">
        <v>0</v>
      </c>
      <c r="H1357" s="188">
        <v>0</v>
      </c>
      <c r="I1357" s="185">
        <v>0</v>
      </c>
      <c r="J1357" s="188">
        <v>0</v>
      </c>
      <c r="K1357" s="185">
        <v>0</v>
      </c>
      <c r="L1357" s="188">
        <v>0</v>
      </c>
      <c r="M1357" s="185">
        <v>0</v>
      </c>
      <c r="N1357" s="188">
        <v>0</v>
      </c>
      <c r="O1357" s="185">
        <v>0</v>
      </c>
      <c r="P1357" s="188">
        <v>0</v>
      </c>
      <c r="Q1357" s="185">
        <v>0</v>
      </c>
      <c r="R1357" s="188">
        <v>0</v>
      </c>
      <c r="S1357" s="185">
        <v>0</v>
      </c>
      <c r="T1357" s="188">
        <v>0</v>
      </c>
      <c r="U1357" s="185">
        <v>0</v>
      </c>
      <c r="V1357" s="188">
        <v>0</v>
      </c>
      <c r="W1357" s="185">
        <v>0</v>
      </c>
      <c r="X1357" s="188">
        <v>0</v>
      </c>
      <c r="Y1357" s="185">
        <v>0</v>
      </c>
      <c r="Z1357" s="188">
        <v>0</v>
      </c>
      <c r="AA1357" s="185">
        <v>0</v>
      </c>
      <c r="AB1357" s="188">
        <v>0</v>
      </c>
      <c r="AC1357" s="58">
        <f t="shared" si="700"/>
        <v>0</v>
      </c>
      <c r="AD1357" s="58"/>
      <c r="AE1357" s="58"/>
    </row>
    <row r="1358" spans="2:31" x14ac:dyDescent="0.3">
      <c r="B1358" s="57" t="s">
        <v>33</v>
      </c>
      <c r="C1358" s="57"/>
      <c r="D1358" s="57"/>
      <c r="E1358" s="185">
        <v>0</v>
      </c>
      <c r="F1358" s="188">
        <v>0</v>
      </c>
      <c r="G1358" s="185">
        <v>0</v>
      </c>
      <c r="H1358" s="188">
        <v>0</v>
      </c>
      <c r="I1358" s="185">
        <v>0</v>
      </c>
      <c r="J1358" s="188">
        <v>0</v>
      </c>
      <c r="K1358" s="185">
        <v>0</v>
      </c>
      <c r="L1358" s="188">
        <v>0</v>
      </c>
      <c r="M1358" s="185">
        <v>0</v>
      </c>
      <c r="N1358" s="188">
        <v>0</v>
      </c>
      <c r="O1358" s="185">
        <v>0</v>
      </c>
      <c r="P1358" s="188">
        <v>0</v>
      </c>
      <c r="Q1358" s="185">
        <v>0</v>
      </c>
      <c r="R1358" s="188">
        <v>0</v>
      </c>
      <c r="S1358" s="185">
        <v>0</v>
      </c>
      <c r="T1358" s="188">
        <v>0</v>
      </c>
      <c r="U1358" s="185">
        <v>0</v>
      </c>
      <c r="V1358" s="188">
        <v>0</v>
      </c>
      <c r="W1358" s="185">
        <v>0</v>
      </c>
      <c r="X1358" s="188">
        <v>0</v>
      </c>
      <c r="Y1358" s="185">
        <v>0</v>
      </c>
      <c r="Z1358" s="188">
        <v>0</v>
      </c>
      <c r="AA1358" s="185">
        <v>0</v>
      </c>
      <c r="AB1358" s="188">
        <v>0</v>
      </c>
      <c r="AC1358" s="58">
        <f t="shared" si="700"/>
        <v>0</v>
      </c>
      <c r="AD1358" s="58"/>
      <c r="AE1358" s="58"/>
    </row>
    <row r="1359" spans="2:31" x14ac:dyDescent="0.3">
      <c r="B1359" s="57" t="s">
        <v>34</v>
      </c>
      <c r="C1359" s="57"/>
      <c r="D1359" s="57"/>
      <c r="E1359" s="185">
        <v>0</v>
      </c>
      <c r="F1359" s="188">
        <v>0</v>
      </c>
      <c r="G1359" s="185">
        <v>0</v>
      </c>
      <c r="H1359" s="188">
        <v>0</v>
      </c>
      <c r="I1359" s="185">
        <v>0</v>
      </c>
      <c r="J1359" s="188">
        <v>0</v>
      </c>
      <c r="K1359" s="185">
        <v>0</v>
      </c>
      <c r="L1359" s="188">
        <v>0</v>
      </c>
      <c r="M1359" s="185">
        <v>0</v>
      </c>
      <c r="N1359" s="188">
        <v>0</v>
      </c>
      <c r="O1359" s="185">
        <v>0</v>
      </c>
      <c r="P1359" s="188">
        <v>0</v>
      </c>
      <c r="Q1359" s="185">
        <v>0</v>
      </c>
      <c r="R1359" s="188">
        <v>0</v>
      </c>
      <c r="S1359" s="185">
        <v>0</v>
      </c>
      <c r="T1359" s="188">
        <v>0</v>
      </c>
      <c r="U1359" s="185">
        <v>0</v>
      </c>
      <c r="V1359" s="188">
        <v>0</v>
      </c>
      <c r="W1359" s="185">
        <v>0</v>
      </c>
      <c r="X1359" s="188">
        <v>0</v>
      </c>
      <c r="Y1359" s="185">
        <v>0</v>
      </c>
      <c r="Z1359" s="188">
        <v>0</v>
      </c>
      <c r="AA1359" s="185">
        <v>0</v>
      </c>
      <c r="AB1359" s="188">
        <v>0</v>
      </c>
      <c r="AC1359" s="58">
        <f t="shared" si="700"/>
        <v>0</v>
      </c>
      <c r="AD1359" s="58"/>
      <c r="AE1359" s="58"/>
    </row>
    <row r="1360" spans="2:31" x14ac:dyDescent="0.3">
      <c r="B1360" s="57" t="s">
        <v>35</v>
      </c>
      <c r="C1360" s="57"/>
      <c r="D1360" s="57"/>
      <c r="E1360" s="185">
        <v>0</v>
      </c>
      <c r="F1360" s="188">
        <v>0</v>
      </c>
      <c r="G1360" s="185">
        <v>0</v>
      </c>
      <c r="H1360" s="188">
        <v>0</v>
      </c>
      <c r="I1360" s="185">
        <v>0</v>
      </c>
      <c r="J1360" s="188">
        <v>0</v>
      </c>
      <c r="K1360" s="185">
        <v>0</v>
      </c>
      <c r="L1360" s="188">
        <v>0</v>
      </c>
      <c r="M1360" s="185">
        <v>0</v>
      </c>
      <c r="N1360" s="188">
        <v>0</v>
      </c>
      <c r="O1360" s="185">
        <v>0</v>
      </c>
      <c r="P1360" s="188">
        <v>0</v>
      </c>
      <c r="Q1360" s="185">
        <v>0</v>
      </c>
      <c r="R1360" s="188">
        <v>0</v>
      </c>
      <c r="S1360" s="185">
        <v>0</v>
      </c>
      <c r="T1360" s="188">
        <v>0</v>
      </c>
      <c r="U1360" s="185">
        <v>0</v>
      </c>
      <c r="V1360" s="188">
        <v>0</v>
      </c>
      <c r="W1360" s="185">
        <v>0</v>
      </c>
      <c r="X1360" s="188">
        <v>0</v>
      </c>
      <c r="Y1360" s="185">
        <v>0</v>
      </c>
      <c r="Z1360" s="188">
        <v>0</v>
      </c>
      <c r="AA1360" s="185">
        <v>0</v>
      </c>
      <c r="AB1360" s="188">
        <v>0</v>
      </c>
      <c r="AC1360" s="58">
        <f t="shared" si="700"/>
        <v>0</v>
      </c>
      <c r="AD1360" s="58"/>
      <c r="AE1360" s="58"/>
    </row>
    <row r="1361" spans="2:31" x14ac:dyDescent="0.3">
      <c r="B1361" s="57" t="s">
        <v>36</v>
      </c>
      <c r="C1361" s="57"/>
      <c r="D1361" s="57"/>
      <c r="E1361" s="185">
        <v>0</v>
      </c>
      <c r="F1361" s="188">
        <v>0</v>
      </c>
      <c r="G1361" s="185">
        <v>0</v>
      </c>
      <c r="H1361" s="188">
        <v>0</v>
      </c>
      <c r="I1361" s="185">
        <v>0</v>
      </c>
      <c r="J1361" s="188">
        <v>0</v>
      </c>
      <c r="K1361" s="185">
        <v>0</v>
      </c>
      <c r="L1361" s="188">
        <v>0</v>
      </c>
      <c r="M1361" s="185">
        <v>0</v>
      </c>
      <c r="N1361" s="188">
        <v>0</v>
      </c>
      <c r="O1361" s="185">
        <v>0</v>
      </c>
      <c r="P1361" s="188">
        <v>0</v>
      </c>
      <c r="Q1361" s="185">
        <v>0</v>
      </c>
      <c r="R1361" s="188">
        <v>0</v>
      </c>
      <c r="S1361" s="185">
        <v>0</v>
      </c>
      <c r="T1361" s="188">
        <v>0</v>
      </c>
      <c r="U1361" s="185">
        <v>0</v>
      </c>
      <c r="V1361" s="188">
        <v>0</v>
      </c>
      <c r="W1361" s="185">
        <v>0</v>
      </c>
      <c r="X1361" s="188">
        <v>0</v>
      </c>
      <c r="Y1361" s="185">
        <v>0</v>
      </c>
      <c r="Z1361" s="188">
        <v>0</v>
      </c>
      <c r="AA1361" s="185">
        <v>0</v>
      </c>
      <c r="AB1361" s="188">
        <v>0</v>
      </c>
      <c r="AC1361" s="58">
        <f t="shared" si="700"/>
        <v>0</v>
      </c>
      <c r="AD1361" s="58"/>
      <c r="AE1361" s="58"/>
    </row>
    <row r="1362" spans="2:31" x14ac:dyDescent="0.3">
      <c r="B1362" s="12" t="s">
        <v>86</v>
      </c>
      <c r="C1362" s="12"/>
      <c r="D1362" s="12"/>
      <c r="E1362" s="185">
        <v>0</v>
      </c>
      <c r="F1362" s="188">
        <v>0</v>
      </c>
      <c r="G1362" s="185">
        <v>0</v>
      </c>
      <c r="H1362" s="188">
        <v>0</v>
      </c>
      <c r="I1362" s="185">
        <v>0</v>
      </c>
      <c r="J1362" s="188">
        <v>0</v>
      </c>
      <c r="K1362" s="185">
        <v>0</v>
      </c>
      <c r="L1362" s="188">
        <v>0</v>
      </c>
      <c r="M1362" s="185">
        <v>0</v>
      </c>
      <c r="N1362" s="188">
        <v>0</v>
      </c>
      <c r="O1362" s="185">
        <v>0</v>
      </c>
      <c r="P1362" s="188">
        <v>0</v>
      </c>
      <c r="Q1362" s="185">
        <v>0</v>
      </c>
      <c r="R1362" s="188">
        <v>0</v>
      </c>
      <c r="S1362" s="185">
        <v>0</v>
      </c>
      <c r="T1362" s="188">
        <v>0</v>
      </c>
      <c r="U1362" s="185">
        <v>0</v>
      </c>
      <c r="V1362" s="188">
        <v>0</v>
      </c>
      <c r="W1362" s="185">
        <v>0</v>
      </c>
      <c r="X1362" s="188">
        <v>0</v>
      </c>
      <c r="Y1362" s="185">
        <v>0</v>
      </c>
      <c r="Z1362" s="188">
        <v>0</v>
      </c>
      <c r="AA1362" s="185">
        <v>0</v>
      </c>
      <c r="AB1362" s="188">
        <v>0</v>
      </c>
      <c r="AC1362" s="58">
        <f t="shared" si="700"/>
        <v>0</v>
      </c>
      <c r="AD1362" s="58"/>
      <c r="AE1362" s="58"/>
    </row>
    <row r="1363" spans="2:31" x14ac:dyDescent="0.3">
      <c r="B1363" s="12" t="s">
        <v>87</v>
      </c>
      <c r="C1363" s="12"/>
      <c r="D1363" s="12"/>
      <c r="E1363" s="185">
        <v>0</v>
      </c>
      <c r="F1363" s="188">
        <v>0</v>
      </c>
      <c r="G1363" s="185">
        <v>0</v>
      </c>
      <c r="H1363" s="188">
        <v>0</v>
      </c>
      <c r="I1363" s="185">
        <v>0</v>
      </c>
      <c r="J1363" s="188">
        <v>0</v>
      </c>
      <c r="K1363" s="185">
        <v>0</v>
      </c>
      <c r="L1363" s="188">
        <v>0</v>
      </c>
      <c r="M1363" s="185">
        <v>0</v>
      </c>
      <c r="N1363" s="188">
        <v>0</v>
      </c>
      <c r="O1363" s="185">
        <v>0</v>
      </c>
      <c r="P1363" s="188">
        <v>0</v>
      </c>
      <c r="Q1363" s="185">
        <v>0</v>
      </c>
      <c r="R1363" s="188">
        <v>0</v>
      </c>
      <c r="S1363" s="185">
        <v>0</v>
      </c>
      <c r="T1363" s="188">
        <v>0</v>
      </c>
      <c r="U1363" s="185">
        <v>0</v>
      </c>
      <c r="V1363" s="188">
        <v>0</v>
      </c>
      <c r="W1363" s="185">
        <v>0</v>
      </c>
      <c r="X1363" s="188">
        <v>0</v>
      </c>
      <c r="Y1363" s="185">
        <v>0</v>
      </c>
      <c r="Z1363" s="188">
        <v>0</v>
      </c>
      <c r="AA1363" s="185">
        <v>0</v>
      </c>
      <c r="AB1363" s="188">
        <v>0</v>
      </c>
      <c r="AC1363" s="58">
        <f t="shared" si="700"/>
        <v>0</v>
      </c>
      <c r="AD1363" s="58"/>
      <c r="AE1363" s="58"/>
    </row>
    <row r="1364" spans="2:31" x14ac:dyDescent="0.3">
      <c r="B1364" s="12" t="s">
        <v>100</v>
      </c>
      <c r="C1364" s="12"/>
      <c r="D1364" s="12"/>
      <c r="E1364" s="185">
        <v>0</v>
      </c>
      <c r="F1364" s="188">
        <v>0</v>
      </c>
      <c r="G1364" s="185">
        <v>0</v>
      </c>
      <c r="H1364" s="188">
        <v>0</v>
      </c>
      <c r="I1364" s="185">
        <v>0</v>
      </c>
      <c r="J1364" s="188">
        <v>0</v>
      </c>
      <c r="K1364" s="185">
        <v>0</v>
      </c>
      <c r="L1364" s="188">
        <v>0</v>
      </c>
      <c r="M1364" s="185">
        <v>0</v>
      </c>
      <c r="N1364" s="188">
        <v>0</v>
      </c>
      <c r="O1364" s="185">
        <v>0</v>
      </c>
      <c r="P1364" s="188">
        <v>0</v>
      </c>
      <c r="Q1364" s="185">
        <v>0</v>
      </c>
      <c r="R1364" s="188">
        <v>0</v>
      </c>
      <c r="S1364" s="185">
        <v>0</v>
      </c>
      <c r="T1364" s="188">
        <v>0</v>
      </c>
      <c r="U1364" s="185">
        <v>0</v>
      </c>
      <c r="V1364" s="188">
        <v>0</v>
      </c>
      <c r="W1364" s="185">
        <v>0</v>
      </c>
      <c r="X1364" s="188">
        <v>0</v>
      </c>
      <c r="Y1364" s="185">
        <v>0</v>
      </c>
      <c r="Z1364" s="188">
        <v>0</v>
      </c>
      <c r="AA1364" s="185">
        <v>0</v>
      </c>
      <c r="AB1364" s="188">
        <v>0</v>
      </c>
      <c r="AC1364" s="58">
        <f t="shared" si="700"/>
        <v>0</v>
      </c>
      <c r="AD1364" s="58"/>
      <c r="AE1364" s="58"/>
    </row>
    <row r="1365" spans="2:31" x14ac:dyDescent="0.3">
      <c r="B1365" s="13" t="s">
        <v>2</v>
      </c>
      <c r="C1365" s="13"/>
      <c r="D1365" s="13"/>
      <c r="E1365" s="14">
        <f>SUM(E1327:E1364)</f>
        <v>0</v>
      </c>
      <c r="F1365" s="14">
        <f t="shared" ref="F1365" si="701">SUM(F1327:F1364)</f>
        <v>0</v>
      </c>
      <c r="G1365" s="14">
        <f t="shared" ref="G1365" si="702">SUM(G1327:G1364)</f>
        <v>0</v>
      </c>
      <c r="H1365" s="14">
        <f t="shared" ref="H1365" si="703">SUM(H1327:H1364)</f>
        <v>0</v>
      </c>
      <c r="I1365" s="14">
        <f t="shared" ref="I1365" si="704">SUM(I1327:I1364)</f>
        <v>0</v>
      </c>
      <c r="J1365" s="14">
        <f t="shared" ref="J1365" si="705">SUM(J1327:J1364)</f>
        <v>0</v>
      </c>
      <c r="K1365" s="14">
        <f t="shared" ref="K1365" si="706">SUM(K1327:K1364)</f>
        <v>0</v>
      </c>
      <c r="L1365" s="14">
        <f t="shared" ref="L1365" si="707">SUM(L1327:L1364)</f>
        <v>0</v>
      </c>
      <c r="M1365" s="14">
        <f t="shared" ref="M1365" si="708">SUM(M1327:M1364)</f>
        <v>0</v>
      </c>
      <c r="N1365" s="14">
        <f t="shared" ref="N1365" si="709">SUM(N1327:N1364)</f>
        <v>14.040500000000002</v>
      </c>
      <c r="O1365" s="14">
        <f t="shared" ref="O1365" si="710">SUM(O1327:O1364)</f>
        <v>16.18266666666667</v>
      </c>
      <c r="P1365" s="14">
        <f t="shared" ref="P1365" si="711">SUM(P1327:P1364)</f>
        <v>12.437666666666663</v>
      </c>
      <c r="Q1365" s="14">
        <f t="shared" ref="Q1365" si="712">SUM(Q1327:Q1364)</f>
        <v>7.6441666666666626</v>
      </c>
      <c r="R1365" s="14">
        <f t="shared" ref="R1365" si="713">SUM(R1327:R1364)</f>
        <v>12.460166666666662</v>
      </c>
      <c r="S1365" s="14">
        <f t="shared" ref="S1365" si="714">SUM(S1327:S1364)</f>
        <v>42.429833333333335</v>
      </c>
      <c r="T1365" s="14">
        <f t="shared" ref="T1365" si="715">SUM(T1327:T1364)</f>
        <v>42.50633333333333</v>
      </c>
      <c r="U1365" s="14">
        <f t="shared" ref="U1365" si="716">SUM(U1327:U1364)</f>
        <v>49.155166666666659</v>
      </c>
      <c r="V1365" s="14">
        <f t="shared" ref="V1365" si="717">SUM(V1327:V1364)</f>
        <v>32.569500000000005</v>
      </c>
      <c r="W1365" s="14">
        <f t="shared" ref="W1365" si="718">SUM(W1327:W1364)</f>
        <v>10.661666666666665</v>
      </c>
      <c r="X1365" s="14">
        <f t="shared" ref="X1365" si="719">SUM(X1327:X1364)</f>
        <v>0</v>
      </c>
      <c r="Y1365" s="14">
        <f t="shared" ref="Y1365" si="720">SUM(Y1327:Y1364)</f>
        <v>55.740166666666653</v>
      </c>
      <c r="Z1365" s="14">
        <f t="shared" ref="Z1365" si="721">SUM(Z1327:Z1364)</f>
        <v>28.713499999999982</v>
      </c>
      <c r="AA1365" s="14">
        <f t="shared" ref="AA1365" si="722">SUM(AA1327:AA1364)</f>
        <v>27.729833333333325</v>
      </c>
      <c r="AB1365" s="14">
        <f t="shared" ref="AB1365" si="723">SUM(AB1327:AB1364)</f>
        <v>38.726333333333315</v>
      </c>
      <c r="AC1365" s="63">
        <f>SUM(AC1327:AE1364)</f>
        <v>390.9975</v>
      </c>
      <c r="AD1365" s="63"/>
      <c r="AE1365" s="63"/>
    </row>
  </sheetData>
  <mergeCells count="2325">
    <mergeCell ref="B16:D16"/>
    <mergeCell ref="AC16:AE16"/>
    <mergeCell ref="B17:D17"/>
    <mergeCell ref="AC17:AE17"/>
    <mergeCell ref="B18:D18"/>
    <mergeCell ref="AC18:AE18"/>
    <mergeCell ref="B8:D8"/>
    <mergeCell ref="AC8:AE8"/>
    <mergeCell ref="AC9:AE9"/>
    <mergeCell ref="B10:D10"/>
    <mergeCell ref="AC10:AE10"/>
    <mergeCell ref="B11:D11"/>
    <mergeCell ref="AC11:AE11"/>
    <mergeCell ref="AC7:AE7"/>
    <mergeCell ref="AC12:AE12"/>
    <mergeCell ref="AC13:AE13"/>
    <mergeCell ref="AC14:AE14"/>
    <mergeCell ref="AC15:AE15"/>
    <mergeCell ref="B9:D9"/>
    <mergeCell ref="B12:D12"/>
    <mergeCell ref="B13:D13"/>
    <mergeCell ref="B14:D14"/>
    <mergeCell ref="B15:D15"/>
    <mergeCell ref="B25:D25"/>
    <mergeCell ref="AC25:AE25"/>
    <mergeCell ref="B26:D26"/>
    <mergeCell ref="AC26:AE26"/>
    <mergeCell ref="B27:D27"/>
    <mergeCell ref="AC27:AE27"/>
    <mergeCell ref="B22:D22"/>
    <mergeCell ref="AC22:AE22"/>
    <mergeCell ref="B23:D23"/>
    <mergeCell ref="AC23:AE23"/>
    <mergeCell ref="B24:D24"/>
    <mergeCell ref="AC24:AE24"/>
    <mergeCell ref="B19:D19"/>
    <mergeCell ref="AC19:AE19"/>
    <mergeCell ref="B20:D20"/>
    <mergeCell ref="AC20:AE20"/>
    <mergeCell ref="B21:D21"/>
    <mergeCell ref="AC21:AE21"/>
    <mergeCell ref="B34:D34"/>
    <mergeCell ref="AC34:AE34"/>
    <mergeCell ref="B35:D35"/>
    <mergeCell ref="AC35:AE35"/>
    <mergeCell ref="B36:D36"/>
    <mergeCell ref="AC36:AE36"/>
    <mergeCell ref="B31:D31"/>
    <mergeCell ref="AC31:AE31"/>
    <mergeCell ref="B32:D32"/>
    <mergeCell ref="AC32:AE32"/>
    <mergeCell ref="B33:D33"/>
    <mergeCell ref="AC33:AE33"/>
    <mergeCell ref="B28:D28"/>
    <mergeCell ref="AC28:AE28"/>
    <mergeCell ref="B29:D29"/>
    <mergeCell ref="AC29:AE29"/>
    <mergeCell ref="B30:D30"/>
    <mergeCell ref="AC30:AE30"/>
    <mergeCell ref="AC46:AE46"/>
    <mergeCell ref="AC51:AE51"/>
    <mergeCell ref="B52:D52"/>
    <mergeCell ref="AC52:AE52"/>
    <mergeCell ref="B53:D53"/>
    <mergeCell ref="AC53:AE53"/>
    <mergeCell ref="B40:D40"/>
    <mergeCell ref="AC40:AE40"/>
    <mergeCell ref="B41:D41"/>
    <mergeCell ref="AC41:AE41"/>
    <mergeCell ref="B42:D42"/>
    <mergeCell ref="AC42:AE42"/>
    <mergeCell ref="B37:D37"/>
    <mergeCell ref="AC37:AE37"/>
    <mergeCell ref="B38:D38"/>
    <mergeCell ref="AC38:AE38"/>
    <mergeCell ref="B39:D39"/>
    <mergeCell ref="AC39:AE39"/>
    <mergeCell ref="AC43:AE43"/>
    <mergeCell ref="AC44:AE44"/>
    <mergeCell ref="AC45:AE45"/>
    <mergeCell ref="B60:D60"/>
    <mergeCell ref="AC60:AE60"/>
    <mergeCell ref="B61:D61"/>
    <mergeCell ref="AC61:AE61"/>
    <mergeCell ref="B62:D62"/>
    <mergeCell ref="AC62:AE62"/>
    <mergeCell ref="B57:D57"/>
    <mergeCell ref="AC57:AE57"/>
    <mergeCell ref="B58:D58"/>
    <mergeCell ref="AC58:AE58"/>
    <mergeCell ref="B59:D59"/>
    <mergeCell ref="AC59:AE59"/>
    <mergeCell ref="B54:D54"/>
    <mergeCell ref="AC54:AE54"/>
    <mergeCell ref="B55:D55"/>
    <mergeCell ref="AC55:AE55"/>
    <mergeCell ref="B56:D56"/>
    <mergeCell ref="AC56:AE56"/>
    <mergeCell ref="B69:D69"/>
    <mergeCell ref="AC69:AE69"/>
    <mergeCell ref="B70:D70"/>
    <mergeCell ref="AC70:AE70"/>
    <mergeCell ref="B71:D71"/>
    <mergeCell ref="AC71:AE71"/>
    <mergeCell ref="B66:D66"/>
    <mergeCell ref="AC66:AE66"/>
    <mergeCell ref="B67:D67"/>
    <mergeCell ref="AC67:AE67"/>
    <mergeCell ref="B68:D68"/>
    <mergeCell ref="AC68:AE68"/>
    <mergeCell ref="B63:D63"/>
    <mergeCell ref="AC63:AE63"/>
    <mergeCell ref="B64:D64"/>
    <mergeCell ref="AC64:AE64"/>
    <mergeCell ref="B65:D65"/>
    <mergeCell ref="AC65:AE65"/>
    <mergeCell ref="B78:D78"/>
    <mergeCell ref="AC78:AE78"/>
    <mergeCell ref="B79:D79"/>
    <mergeCell ref="AC79:AE79"/>
    <mergeCell ref="B80:D80"/>
    <mergeCell ref="AC80:AE80"/>
    <mergeCell ref="B75:D75"/>
    <mergeCell ref="AC75:AE75"/>
    <mergeCell ref="B76:D76"/>
    <mergeCell ref="AC76:AE76"/>
    <mergeCell ref="B77:D77"/>
    <mergeCell ref="AC77:AE77"/>
    <mergeCell ref="B72:D72"/>
    <mergeCell ref="AC72:AE72"/>
    <mergeCell ref="B73:D73"/>
    <mergeCell ref="AC73:AE73"/>
    <mergeCell ref="B74:D74"/>
    <mergeCell ref="AC74:AE74"/>
    <mergeCell ref="AC90:AE90"/>
    <mergeCell ref="AC95:AE95"/>
    <mergeCell ref="B96:D96"/>
    <mergeCell ref="AC96:AE96"/>
    <mergeCell ref="B97:D97"/>
    <mergeCell ref="AC97:AE97"/>
    <mergeCell ref="B84:D84"/>
    <mergeCell ref="AC84:AE84"/>
    <mergeCell ref="B85:D85"/>
    <mergeCell ref="AC85:AE85"/>
    <mergeCell ref="B86:D86"/>
    <mergeCell ref="AC86:AE86"/>
    <mergeCell ref="B81:D81"/>
    <mergeCell ref="AC81:AE81"/>
    <mergeCell ref="B82:D82"/>
    <mergeCell ref="AC82:AE82"/>
    <mergeCell ref="B83:D83"/>
    <mergeCell ref="AC83:AE83"/>
    <mergeCell ref="AC87:AE87"/>
    <mergeCell ref="AC88:AE88"/>
    <mergeCell ref="AC89:AE89"/>
    <mergeCell ref="B104:D104"/>
    <mergeCell ref="AC104:AE104"/>
    <mergeCell ref="B105:D105"/>
    <mergeCell ref="AC105:AE105"/>
    <mergeCell ref="B106:D106"/>
    <mergeCell ref="AC106:AE106"/>
    <mergeCell ref="B101:D101"/>
    <mergeCell ref="AC101:AE101"/>
    <mergeCell ref="B102:D102"/>
    <mergeCell ref="AC102:AE102"/>
    <mergeCell ref="B103:D103"/>
    <mergeCell ref="AC103:AE103"/>
    <mergeCell ref="B98:D98"/>
    <mergeCell ref="AC98:AE98"/>
    <mergeCell ref="B99:D99"/>
    <mergeCell ref="AC99:AE99"/>
    <mergeCell ref="B100:D100"/>
    <mergeCell ref="AC100:AE100"/>
    <mergeCell ref="B113:D113"/>
    <mergeCell ref="AC113:AE113"/>
    <mergeCell ref="B114:D114"/>
    <mergeCell ref="AC114:AE114"/>
    <mergeCell ref="B115:D115"/>
    <mergeCell ref="AC115:AE115"/>
    <mergeCell ref="B110:D110"/>
    <mergeCell ref="AC110:AE110"/>
    <mergeCell ref="B111:D111"/>
    <mergeCell ref="AC111:AE111"/>
    <mergeCell ref="B112:D112"/>
    <mergeCell ref="AC112:AE112"/>
    <mergeCell ref="B107:D107"/>
    <mergeCell ref="AC107:AE107"/>
    <mergeCell ref="B108:D108"/>
    <mergeCell ref="AC108:AE108"/>
    <mergeCell ref="B109:D109"/>
    <mergeCell ref="AC109:AE109"/>
    <mergeCell ref="B122:D122"/>
    <mergeCell ref="AC122:AE122"/>
    <mergeCell ref="B123:D123"/>
    <mergeCell ref="AC123:AE123"/>
    <mergeCell ref="B124:D124"/>
    <mergeCell ref="AC124:AE124"/>
    <mergeCell ref="B119:D119"/>
    <mergeCell ref="AC119:AE119"/>
    <mergeCell ref="B120:D120"/>
    <mergeCell ref="AC120:AE120"/>
    <mergeCell ref="B121:D121"/>
    <mergeCell ref="AC121:AE121"/>
    <mergeCell ref="B116:D116"/>
    <mergeCell ref="AC116:AE116"/>
    <mergeCell ref="B117:D117"/>
    <mergeCell ref="AC117:AE117"/>
    <mergeCell ref="B118:D118"/>
    <mergeCell ref="AC118:AE118"/>
    <mergeCell ref="AC134:AE134"/>
    <mergeCell ref="AC139:AE139"/>
    <mergeCell ref="B140:D140"/>
    <mergeCell ref="AC140:AE140"/>
    <mergeCell ref="B141:D141"/>
    <mergeCell ref="AC141:AE141"/>
    <mergeCell ref="B128:D128"/>
    <mergeCell ref="AC128:AE128"/>
    <mergeCell ref="B129:D129"/>
    <mergeCell ref="AC129:AE129"/>
    <mergeCell ref="B130:D130"/>
    <mergeCell ref="AC130:AE130"/>
    <mergeCell ref="B125:D125"/>
    <mergeCell ref="AC125:AE125"/>
    <mergeCell ref="B126:D126"/>
    <mergeCell ref="AC126:AE126"/>
    <mergeCell ref="B127:D127"/>
    <mergeCell ref="AC127:AE127"/>
    <mergeCell ref="AC131:AE131"/>
    <mergeCell ref="AC132:AE132"/>
    <mergeCell ref="AC133:AE133"/>
    <mergeCell ref="B148:D148"/>
    <mergeCell ref="AC148:AE148"/>
    <mergeCell ref="B149:D149"/>
    <mergeCell ref="AC149:AE149"/>
    <mergeCell ref="B150:D150"/>
    <mergeCell ref="AC150:AE150"/>
    <mergeCell ref="B145:D145"/>
    <mergeCell ref="AC145:AE145"/>
    <mergeCell ref="B146:D146"/>
    <mergeCell ref="AC146:AE146"/>
    <mergeCell ref="B147:D147"/>
    <mergeCell ref="AC147:AE147"/>
    <mergeCell ref="B142:D142"/>
    <mergeCell ref="AC142:AE142"/>
    <mergeCell ref="B143:D143"/>
    <mergeCell ref="AC143:AE143"/>
    <mergeCell ref="B144:D144"/>
    <mergeCell ref="AC144:AE144"/>
    <mergeCell ref="B157:D157"/>
    <mergeCell ref="AC157:AE157"/>
    <mergeCell ref="B158:D158"/>
    <mergeCell ref="AC158:AE158"/>
    <mergeCell ref="B159:D159"/>
    <mergeCell ref="AC159:AE159"/>
    <mergeCell ref="B154:D154"/>
    <mergeCell ref="AC154:AE154"/>
    <mergeCell ref="B155:D155"/>
    <mergeCell ref="AC155:AE155"/>
    <mergeCell ref="B156:D156"/>
    <mergeCell ref="AC156:AE156"/>
    <mergeCell ref="B151:D151"/>
    <mergeCell ref="AC151:AE151"/>
    <mergeCell ref="B152:D152"/>
    <mergeCell ref="AC152:AE152"/>
    <mergeCell ref="B153:D153"/>
    <mergeCell ref="AC153:AE153"/>
    <mergeCell ref="B166:D166"/>
    <mergeCell ref="AC166:AE166"/>
    <mergeCell ref="B167:D167"/>
    <mergeCell ref="AC167:AE167"/>
    <mergeCell ref="B168:D168"/>
    <mergeCell ref="AC168:AE168"/>
    <mergeCell ref="B163:D163"/>
    <mergeCell ref="AC163:AE163"/>
    <mergeCell ref="B164:D164"/>
    <mergeCell ref="AC164:AE164"/>
    <mergeCell ref="B165:D165"/>
    <mergeCell ref="AC165:AE165"/>
    <mergeCell ref="B160:D160"/>
    <mergeCell ref="AC160:AE160"/>
    <mergeCell ref="B161:D161"/>
    <mergeCell ref="AC161:AE161"/>
    <mergeCell ref="B162:D162"/>
    <mergeCell ref="AC162:AE162"/>
    <mergeCell ref="AC178:AE178"/>
    <mergeCell ref="AC183:AE183"/>
    <mergeCell ref="B184:D184"/>
    <mergeCell ref="AC184:AE184"/>
    <mergeCell ref="B185:D185"/>
    <mergeCell ref="AC185:AE185"/>
    <mergeCell ref="B172:D172"/>
    <mergeCell ref="AC172:AE172"/>
    <mergeCell ref="B173:D173"/>
    <mergeCell ref="AC173:AE173"/>
    <mergeCell ref="B174:D174"/>
    <mergeCell ref="AC174:AE174"/>
    <mergeCell ref="B169:D169"/>
    <mergeCell ref="AC169:AE169"/>
    <mergeCell ref="B170:D170"/>
    <mergeCell ref="AC170:AE170"/>
    <mergeCell ref="B171:D171"/>
    <mergeCell ref="AC171:AE171"/>
    <mergeCell ref="AC175:AE175"/>
    <mergeCell ref="AC176:AE176"/>
    <mergeCell ref="AC177:AE177"/>
    <mergeCell ref="B192:D192"/>
    <mergeCell ref="AC192:AE192"/>
    <mergeCell ref="B193:D193"/>
    <mergeCell ref="AC193:AE193"/>
    <mergeCell ref="B194:D194"/>
    <mergeCell ref="AC194:AE194"/>
    <mergeCell ref="B189:D189"/>
    <mergeCell ref="AC189:AE189"/>
    <mergeCell ref="B190:D190"/>
    <mergeCell ref="AC190:AE190"/>
    <mergeCell ref="B191:D191"/>
    <mergeCell ref="AC191:AE191"/>
    <mergeCell ref="B186:D186"/>
    <mergeCell ref="AC186:AE186"/>
    <mergeCell ref="B187:D187"/>
    <mergeCell ref="AC187:AE187"/>
    <mergeCell ref="B188:D188"/>
    <mergeCell ref="AC188:AE188"/>
    <mergeCell ref="B201:D201"/>
    <mergeCell ref="AC201:AE201"/>
    <mergeCell ref="B202:D202"/>
    <mergeCell ref="AC202:AE202"/>
    <mergeCell ref="B203:D203"/>
    <mergeCell ref="AC203:AE203"/>
    <mergeCell ref="B198:D198"/>
    <mergeCell ref="AC198:AE198"/>
    <mergeCell ref="B199:D199"/>
    <mergeCell ref="AC199:AE199"/>
    <mergeCell ref="B200:D200"/>
    <mergeCell ref="AC200:AE200"/>
    <mergeCell ref="B195:D195"/>
    <mergeCell ref="AC195:AE195"/>
    <mergeCell ref="B196:D196"/>
    <mergeCell ref="AC196:AE196"/>
    <mergeCell ref="B197:D197"/>
    <mergeCell ref="AC197:AE197"/>
    <mergeCell ref="B210:D210"/>
    <mergeCell ref="AC210:AE210"/>
    <mergeCell ref="B211:D211"/>
    <mergeCell ref="AC211:AE211"/>
    <mergeCell ref="B212:D212"/>
    <mergeCell ref="AC212:AE212"/>
    <mergeCell ref="B207:D207"/>
    <mergeCell ref="AC207:AE207"/>
    <mergeCell ref="B208:D208"/>
    <mergeCell ref="AC208:AE208"/>
    <mergeCell ref="B209:D209"/>
    <mergeCell ref="AC209:AE209"/>
    <mergeCell ref="B204:D204"/>
    <mergeCell ref="AC204:AE204"/>
    <mergeCell ref="B205:D205"/>
    <mergeCell ref="AC205:AE205"/>
    <mergeCell ref="B206:D206"/>
    <mergeCell ref="AC206:AE206"/>
    <mergeCell ref="AC222:AE222"/>
    <mergeCell ref="AC227:AE227"/>
    <mergeCell ref="B228:D228"/>
    <mergeCell ref="AC228:AE228"/>
    <mergeCell ref="B229:D229"/>
    <mergeCell ref="AC229:AE229"/>
    <mergeCell ref="B216:D216"/>
    <mergeCell ref="AC216:AE216"/>
    <mergeCell ref="B217:D217"/>
    <mergeCell ref="AC217:AE217"/>
    <mergeCell ref="B218:D218"/>
    <mergeCell ref="AC218:AE218"/>
    <mergeCell ref="B213:D213"/>
    <mergeCell ref="AC213:AE213"/>
    <mergeCell ref="B214:D214"/>
    <mergeCell ref="AC214:AE214"/>
    <mergeCell ref="B215:D215"/>
    <mergeCell ref="AC215:AE215"/>
    <mergeCell ref="AC219:AE219"/>
    <mergeCell ref="AC220:AE220"/>
    <mergeCell ref="AC221:AE221"/>
    <mergeCell ref="B236:D236"/>
    <mergeCell ref="AC236:AE236"/>
    <mergeCell ref="B237:D237"/>
    <mergeCell ref="AC237:AE237"/>
    <mergeCell ref="B238:D238"/>
    <mergeCell ref="AC238:AE238"/>
    <mergeCell ref="B233:D233"/>
    <mergeCell ref="AC233:AE233"/>
    <mergeCell ref="B234:D234"/>
    <mergeCell ref="AC234:AE234"/>
    <mergeCell ref="B235:D235"/>
    <mergeCell ref="AC235:AE235"/>
    <mergeCell ref="B230:D230"/>
    <mergeCell ref="AC230:AE230"/>
    <mergeCell ref="B231:D231"/>
    <mergeCell ref="AC231:AE231"/>
    <mergeCell ref="B232:D232"/>
    <mergeCell ref="AC232:AE232"/>
    <mergeCell ref="B245:D245"/>
    <mergeCell ref="AC245:AE245"/>
    <mergeCell ref="B246:D246"/>
    <mergeCell ref="AC246:AE246"/>
    <mergeCell ref="B247:D247"/>
    <mergeCell ref="AC247:AE247"/>
    <mergeCell ref="B242:D242"/>
    <mergeCell ref="AC242:AE242"/>
    <mergeCell ref="B243:D243"/>
    <mergeCell ref="AC243:AE243"/>
    <mergeCell ref="B244:D244"/>
    <mergeCell ref="AC244:AE244"/>
    <mergeCell ref="B239:D239"/>
    <mergeCell ref="AC239:AE239"/>
    <mergeCell ref="B240:D240"/>
    <mergeCell ref="AC240:AE240"/>
    <mergeCell ref="B241:D241"/>
    <mergeCell ref="AC241:AE241"/>
    <mergeCell ref="B254:D254"/>
    <mergeCell ref="AC254:AE254"/>
    <mergeCell ref="B255:D255"/>
    <mergeCell ref="AC255:AE255"/>
    <mergeCell ref="B256:D256"/>
    <mergeCell ref="AC256:AE256"/>
    <mergeCell ref="B251:D251"/>
    <mergeCell ref="AC251:AE251"/>
    <mergeCell ref="B252:D252"/>
    <mergeCell ref="AC252:AE252"/>
    <mergeCell ref="B253:D253"/>
    <mergeCell ref="AC253:AE253"/>
    <mergeCell ref="B248:D248"/>
    <mergeCell ref="AC248:AE248"/>
    <mergeCell ref="B249:D249"/>
    <mergeCell ref="AC249:AE249"/>
    <mergeCell ref="B250:D250"/>
    <mergeCell ref="AC250:AE250"/>
    <mergeCell ref="AC266:AE266"/>
    <mergeCell ref="AC271:AE271"/>
    <mergeCell ref="B272:D272"/>
    <mergeCell ref="AC272:AE272"/>
    <mergeCell ref="B273:D273"/>
    <mergeCell ref="AC273:AE273"/>
    <mergeCell ref="B260:D260"/>
    <mergeCell ref="AC260:AE260"/>
    <mergeCell ref="B261:D261"/>
    <mergeCell ref="AC261:AE261"/>
    <mergeCell ref="B262:D262"/>
    <mergeCell ref="AC262:AE262"/>
    <mergeCell ref="B257:D257"/>
    <mergeCell ref="AC257:AE257"/>
    <mergeCell ref="B258:D258"/>
    <mergeCell ref="AC258:AE258"/>
    <mergeCell ref="B259:D259"/>
    <mergeCell ref="AC259:AE259"/>
    <mergeCell ref="AC263:AE263"/>
    <mergeCell ref="AC264:AE264"/>
    <mergeCell ref="AC265:AE265"/>
    <mergeCell ref="B280:D280"/>
    <mergeCell ref="AC280:AE280"/>
    <mergeCell ref="B281:D281"/>
    <mergeCell ref="AC281:AE281"/>
    <mergeCell ref="B282:D282"/>
    <mergeCell ref="AC282:AE282"/>
    <mergeCell ref="B277:D277"/>
    <mergeCell ref="AC277:AE277"/>
    <mergeCell ref="B278:D278"/>
    <mergeCell ref="AC278:AE278"/>
    <mergeCell ref="B279:D279"/>
    <mergeCell ref="AC279:AE279"/>
    <mergeCell ref="B274:D274"/>
    <mergeCell ref="AC274:AE274"/>
    <mergeCell ref="B275:D275"/>
    <mergeCell ref="AC275:AE275"/>
    <mergeCell ref="B276:D276"/>
    <mergeCell ref="AC276:AE276"/>
    <mergeCell ref="B289:D289"/>
    <mergeCell ref="AC289:AE289"/>
    <mergeCell ref="B290:D290"/>
    <mergeCell ref="AC290:AE290"/>
    <mergeCell ref="B291:D291"/>
    <mergeCell ref="AC291:AE291"/>
    <mergeCell ref="B286:D286"/>
    <mergeCell ref="AC286:AE286"/>
    <mergeCell ref="B287:D287"/>
    <mergeCell ref="AC287:AE287"/>
    <mergeCell ref="B288:D288"/>
    <mergeCell ref="AC288:AE288"/>
    <mergeCell ref="B283:D283"/>
    <mergeCell ref="AC283:AE283"/>
    <mergeCell ref="B284:D284"/>
    <mergeCell ref="AC284:AE284"/>
    <mergeCell ref="B285:D285"/>
    <mergeCell ref="AC285:AE285"/>
    <mergeCell ref="B298:D298"/>
    <mergeCell ref="AC298:AE298"/>
    <mergeCell ref="B299:D299"/>
    <mergeCell ref="AC299:AE299"/>
    <mergeCell ref="B300:D300"/>
    <mergeCell ref="AC300:AE300"/>
    <mergeCell ref="B295:D295"/>
    <mergeCell ref="AC295:AE295"/>
    <mergeCell ref="B296:D296"/>
    <mergeCell ref="AC296:AE296"/>
    <mergeCell ref="B297:D297"/>
    <mergeCell ref="AC297:AE297"/>
    <mergeCell ref="B292:D292"/>
    <mergeCell ref="AC292:AE292"/>
    <mergeCell ref="B293:D293"/>
    <mergeCell ref="AC293:AE293"/>
    <mergeCell ref="B294:D294"/>
    <mergeCell ref="AC294:AE294"/>
    <mergeCell ref="AC310:AE310"/>
    <mergeCell ref="AC315:AE315"/>
    <mergeCell ref="B316:D316"/>
    <mergeCell ref="AC316:AE316"/>
    <mergeCell ref="B317:D317"/>
    <mergeCell ref="AC317:AE317"/>
    <mergeCell ref="B304:D304"/>
    <mergeCell ref="AC304:AE304"/>
    <mergeCell ref="B305:D305"/>
    <mergeCell ref="AC305:AE305"/>
    <mergeCell ref="B306:D306"/>
    <mergeCell ref="AC306:AE306"/>
    <mergeCell ref="B301:D301"/>
    <mergeCell ref="AC301:AE301"/>
    <mergeCell ref="B302:D302"/>
    <mergeCell ref="AC302:AE302"/>
    <mergeCell ref="B303:D303"/>
    <mergeCell ref="AC303:AE303"/>
    <mergeCell ref="AC307:AE307"/>
    <mergeCell ref="AC308:AE308"/>
    <mergeCell ref="AC309:AE309"/>
    <mergeCell ref="B324:D324"/>
    <mergeCell ref="AC324:AE324"/>
    <mergeCell ref="B325:D325"/>
    <mergeCell ref="AC325:AE325"/>
    <mergeCell ref="B326:D326"/>
    <mergeCell ref="AC326:AE326"/>
    <mergeCell ref="B321:D321"/>
    <mergeCell ref="AC321:AE321"/>
    <mergeCell ref="B322:D322"/>
    <mergeCell ref="AC322:AE322"/>
    <mergeCell ref="B323:D323"/>
    <mergeCell ref="AC323:AE323"/>
    <mergeCell ref="B318:D318"/>
    <mergeCell ref="AC318:AE318"/>
    <mergeCell ref="B319:D319"/>
    <mergeCell ref="AC319:AE319"/>
    <mergeCell ref="B320:D320"/>
    <mergeCell ref="AC320:AE320"/>
    <mergeCell ref="B333:D333"/>
    <mergeCell ref="AC333:AE333"/>
    <mergeCell ref="B334:D334"/>
    <mergeCell ref="AC334:AE334"/>
    <mergeCell ref="B335:D335"/>
    <mergeCell ref="AC335:AE335"/>
    <mergeCell ref="B330:D330"/>
    <mergeCell ref="AC330:AE330"/>
    <mergeCell ref="B331:D331"/>
    <mergeCell ref="AC331:AE331"/>
    <mergeCell ref="B332:D332"/>
    <mergeCell ref="AC332:AE332"/>
    <mergeCell ref="B327:D327"/>
    <mergeCell ref="AC327:AE327"/>
    <mergeCell ref="B328:D328"/>
    <mergeCell ref="AC328:AE328"/>
    <mergeCell ref="B329:D329"/>
    <mergeCell ref="AC329:AE329"/>
    <mergeCell ref="B342:D342"/>
    <mergeCell ref="AC342:AE342"/>
    <mergeCell ref="B343:D343"/>
    <mergeCell ref="AC343:AE343"/>
    <mergeCell ref="B344:D344"/>
    <mergeCell ref="AC344:AE344"/>
    <mergeCell ref="B339:D339"/>
    <mergeCell ref="AC339:AE339"/>
    <mergeCell ref="B340:D340"/>
    <mergeCell ref="AC340:AE340"/>
    <mergeCell ref="B341:D341"/>
    <mergeCell ref="AC341:AE341"/>
    <mergeCell ref="B336:D336"/>
    <mergeCell ref="AC336:AE336"/>
    <mergeCell ref="B337:D337"/>
    <mergeCell ref="AC337:AE337"/>
    <mergeCell ref="B338:D338"/>
    <mergeCell ref="AC338:AE338"/>
    <mergeCell ref="AC354:AE354"/>
    <mergeCell ref="AC359:AE359"/>
    <mergeCell ref="B360:D360"/>
    <mergeCell ref="AC360:AE360"/>
    <mergeCell ref="B361:D361"/>
    <mergeCell ref="AC361:AE361"/>
    <mergeCell ref="B348:D348"/>
    <mergeCell ref="AC348:AE348"/>
    <mergeCell ref="B349:D349"/>
    <mergeCell ref="AC349:AE349"/>
    <mergeCell ref="B350:D350"/>
    <mergeCell ref="AC350:AE350"/>
    <mergeCell ref="B345:D345"/>
    <mergeCell ref="AC345:AE345"/>
    <mergeCell ref="B346:D346"/>
    <mergeCell ref="AC346:AE346"/>
    <mergeCell ref="B347:D347"/>
    <mergeCell ref="AC347:AE347"/>
    <mergeCell ref="AC351:AE351"/>
    <mergeCell ref="AC352:AE352"/>
    <mergeCell ref="AC353:AE353"/>
    <mergeCell ref="B368:D368"/>
    <mergeCell ref="AC368:AE368"/>
    <mergeCell ref="B369:D369"/>
    <mergeCell ref="AC369:AE369"/>
    <mergeCell ref="B370:D370"/>
    <mergeCell ref="AC370:AE370"/>
    <mergeCell ref="B365:D365"/>
    <mergeCell ref="AC365:AE365"/>
    <mergeCell ref="B366:D366"/>
    <mergeCell ref="AC366:AE366"/>
    <mergeCell ref="B367:D367"/>
    <mergeCell ref="AC367:AE367"/>
    <mergeCell ref="B362:D362"/>
    <mergeCell ref="AC362:AE362"/>
    <mergeCell ref="B363:D363"/>
    <mergeCell ref="AC363:AE363"/>
    <mergeCell ref="B364:D364"/>
    <mergeCell ref="AC364:AE364"/>
    <mergeCell ref="B377:D377"/>
    <mergeCell ref="AC377:AE377"/>
    <mergeCell ref="B378:D378"/>
    <mergeCell ref="AC378:AE378"/>
    <mergeCell ref="B379:D379"/>
    <mergeCell ref="AC379:AE379"/>
    <mergeCell ref="B374:D374"/>
    <mergeCell ref="AC374:AE374"/>
    <mergeCell ref="B375:D375"/>
    <mergeCell ref="AC375:AE375"/>
    <mergeCell ref="B376:D376"/>
    <mergeCell ref="AC376:AE376"/>
    <mergeCell ref="B371:D371"/>
    <mergeCell ref="AC371:AE371"/>
    <mergeCell ref="B372:D372"/>
    <mergeCell ref="AC372:AE372"/>
    <mergeCell ref="B373:D373"/>
    <mergeCell ref="AC373:AE373"/>
    <mergeCell ref="B386:D386"/>
    <mergeCell ref="AC386:AE386"/>
    <mergeCell ref="B387:D387"/>
    <mergeCell ref="AC387:AE387"/>
    <mergeCell ref="B388:D388"/>
    <mergeCell ref="AC388:AE388"/>
    <mergeCell ref="B383:D383"/>
    <mergeCell ref="AC383:AE383"/>
    <mergeCell ref="B384:D384"/>
    <mergeCell ref="AC384:AE384"/>
    <mergeCell ref="B385:D385"/>
    <mergeCell ref="AC385:AE385"/>
    <mergeCell ref="B380:D380"/>
    <mergeCell ref="AC380:AE380"/>
    <mergeCell ref="B381:D381"/>
    <mergeCell ref="AC381:AE381"/>
    <mergeCell ref="B382:D382"/>
    <mergeCell ref="AC382:AE382"/>
    <mergeCell ref="AC398:AE398"/>
    <mergeCell ref="AC403:AE403"/>
    <mergeCell ref="B404:D404"/>
    <mergeCell ref="AC404:AE404"/>
    <mergeCell ref="B405:D405"/>
    <mergeCell ref="AC405:AE405"/>
    <mergeCell ref="B392:D392"/>
    <mergeCell ref="AC392:AE392"/>
    <mergeCell ref="B393:D393"/>
    <mergeCell ref="AC393:AE393"/>
    <mergeCell ref="B394:D394"/>
    <mergeCell ref="AC394:AE394"/>
    <mergeCell ref="B389:D389"/>
    <mergeCell ref="AC389:AE389"/>
    <mergeCell ref="B390:D390"/>
    <mergeCell ref="AC390:AE390"/>
    <mergeCell ref="B391:D391"/>
    <mergeCell ref="AC391:AE391"/>
    <mergeCell ref="AC395:AE395"/>
    <mergeCell ref="AC396:AE396"/>
    <mergeCell ref="AC397:AE397"/>
    <mergeCell ref="B412:D412"/>
    <mergeCell ref="AC412:AE412"/>
    <mergeCell ref="B413:D413"/>
    <mergeCell ref="AC413:AE413"/>
    <mergeCell ref="B414:D414"/>
    <mergeCell ref="AC414:AE414"/>
    <mergeCell ref="B409:D409"/>
    <mergeCell ref="AC409:AE409"/>
    <mergeCell ref="B410:D410"/>
    <mergeCell ref="AC410:AE410"/>
    <mergeCell ref="B411:D411"/>
    <mergeCell ref="AC411:AE411"/>
    <mergeCell ref="B406:D406"/>
    <mergeCell ref="AC406:AE406"/>
    <mergeCell ref="B407:D407"/>
    <mergeCell ref="AC407:AE407"/>
    <mergeCell ref="B408:D408"/>
    <mergeCell ref="AC408:AE408"/>
    <mergeCell ref="B421:D421"/>
    <mergeCell ref="AC421:AE421"/>
    <mergeCell ref="B422:D422"/>
    <mergeCell ref="AC422:AE422"/>
    <mergeCell ref="B423:D423"/>
    <mergeCell ref="AC423:AE423"/>
    <mergeCell ref="B418:D418"/>
    <mergeCell ref="AC418:AE418"/>
    <mergeCell ref="B419:D419"/>
    <mergeCell ref="AC419:AE419"/>
    <mergeCell ref="B420:D420"/>
    <mergeCell ref="AC420:AE420"/>
    <mergeCell ref="B415:D415"/>
    <mergeCell ref="AC415:AE415"/>
    <mergeCell ref="B416:D416"/>
    <mergeCell ref="AC416:AE416"/>
    <mergeCell ref="B417:D417"/>
    <mergeCell ref="AC417:AE417"/>
    <mergeCell ref="B430:D430"/>
    <mergeCell ref="AC430:AE430"/>
    <mergeCell ref="B431:D431"/>
    <mergeCell ref="AC431:AE431"/>
    <mergeCell ref="B432:D432"/>
    <mergeCell ref="AC432:AE432"/>
    <mergeCell ref="B427:D427"/>
    <mergeCell ref="AC427:AE427"/>
    <mergeCell ref="B428:D428"/>
    <mergeCell ref="AC428:AE428"/>
    <mergeCell ref="B429:D429"/>
    <mergeCell ref="AC429:AE429"/>
    <mergeCell ref="B424:D424"/>
    <mergeCell ref="AC424:AE424"/>
    <mergeCell ref="B425:D425"/>
    <mergeCell ref="AC425:AE425"/>
    <mergeCell ref="B426:D426"/>
    <mergeCell ref="AC426:AE426"/>
    <mergeCell ref="AC442:AE442"/>
    <mergeCell ref="AC447:AE447"/>
    <mergeCell ref="B448:D448"/>
    <mergeCell ref="AC448:AE448"/>
    <mergeCell ref="B449:D449"/>
    <mergeCell ref="AC449:AE449"/>
    <mergeCell ref="B436:D436"/>
    <mergeCell ref="AC436:AE436"/>
    <mergeCell ref="B437:D437"/>
    <mergeCell ref="AC437:AE437"/>
    <mergeCell ref="B438:D438"/>
    <mergeCell ref="AC438:AE438"/>
    <mergeCell ref="B433:D433"/>
    <mergeCell ref="AC433:AE433"/>
    <mergeCell ref="B434:D434"/>
    <mergeCell ref="AC434:AE434"/>
    <mergeCell ref="B435:D435"/>
    <mergeCell ref="AC435:AE435"/>
    <mergeCell ref="AC439:AE439"/>
    <mergeCell ref="AC440:AE440"/>
    <mergeCell ref="AC441:AE441"/>
    <mergeCell ref="B456:D456"/>
    <mergeCell ref="AC456:AE456"/>
    <mergeCell ref="B457:D457"/>
    <mergeCell ref="AC457:AE457"/>
    <mergeCell ref="B458:D458"/>
    <mergeCell ref="AC458:AE458"/>
    <mergeCell ref="B453:D453"/>
    <mergeCell ref="AC453:AE453"/>
    <mergeCell ref="B454:D454"/>
    <mergeCell ref="AC454:AE454"/>
    <mergeCell ref="B455:D455"/>
    <mergeCell ref="AC455:AE455"/>
    <mergeCell ref="B450:D450"/>
    <mergeCell ref="AC450:AE450"/>
    <mergeCell ref="B451:D451"/>
    <mergeCell ref="AC451:AE451"/>
    <mergeCell ref="B452:D452"/>
    <mergeCell ref="AC452:AE452"/>
    <mergeCell ref="B465:D465"/>
    <mergeCell ref="AC465:AE465"/>
    <mergeCell ref="B466:D466"/>
    <mergeCell ref="AC466:AE466"/>
    <mergeCell ref="B467:D467"/>
    <mergeCell ref="AC467:AE467"/>
    <mergeCell ref="B462:D462"/>
    <mergeCell ref="AC462:AE462"/>
    <mergeCell ref="B463:D463"/>
    <mergeCell ref="AC463:AE463"/>
    <mergeCell ref="B464:D464"/>
    <mergeCell ref="AC464:AE464"/>
    <mergeCell ref="B459:D459"/>
    <mergeCell ref="AC459:AE459"/>
    <mergeCell ref="B460:D460"/>
    <mergeCell ref="AC460:AE460"/>
    <mergeCell ref="B461:D461"/>
    <mergeCell ref="AC461:AE461"/>
    <mergeCell ref="B474:D474"/>
    <mergeCell ref="AC474:AE474"/>
    <mergeCell ref="B475:D475"/>
    <mergeCell ref="AC475:AE475"/>
    <mergeCell ref="B476:D476"/>
    <mergeCell ref="AC476:AE476"/>
    <mergeCell ref="B471:D471"/>
    <mergeCell ref="AC471:AE471"/>
    <mergeCell ref="B472:D472"/>
    <mergeCell ref="AC472:AE472"/>
    <mergeCell ref="B473:D473"/>
    <mergeCell ref="AC473:AE473"/>
    <mergeCell ref="B468:D468"/>
    <mergeCell ref="AC468:AE468"/>
    <mergeCell ref="B469:D469"/>
    <mergeCell ref="AC469:AE469"/>
    <mergeCell ref="B470:D470"/>
    <mergeCell ref="AC470:AE470"/>
    <mergeCell ref="AC486:AE486"/>
    <mergeCell ref="AC492:AE492"/>
    <mergeCell ref="B493:D493"/>
    <mergeCell ref="AC493:AE493"/>
    <mergeCell ref="B494:D494"/>
    <mergeCell ref="AC494:AE494"/>
    <mergeCell ref="B480:D480"/>
    <mergeCell ref="AC480:AE480"/>
    <mergeCell ref="B481:D481"/>
    <mergeCell ref="AC481:AE481"/>
    <mergeCell ref="B482:D482"/>
    <mergeCell ref="AC482:AE482"/>
    <mergeCell ref="B477:D477"/>
    <mergeCell ref="AC477:AE477"/>
    <mergeCell ref="B478:D478"/>
    <mergeCell ref="AC478:AE478"/>
    <mergeCell ref="B479:D479"/>
    <mergeCell ref="AC479:AE479"/>
    <mergeCell ref="AC491:AE491"/>
    <mergeCell ref="B492:D492"/>
    <mergeCell ref="AC483:AE483"/>
    <mergeCell ref="AC484:AE484"/>
    <mergeCell ref="AC485:AE485"/>
    <mergeCell ref="B501:D501"/>
    <mergeCell ref="AC501:AE501"/>
    <mergeCell ref="B502:D502"/>
    <mergeCell ref="AC502:AE502"/>
    <mergeCell ref="B503:D503"/>
    <mergeCell ref="AC503:AE503"/>
    <mergeCell ref="B498:D498"/>
    <mergeCell ref="AC498:AE498"/>
    <mergeCell ref="B499:D499"/>
    <mergeCell ref="AC499:AE499"/>
    <mergeCell ref="B500:D500"/>
    <mergeCell ref="AC500:AE500"/>
    <mergeCell ref="B495:D495"/>
    <mergeCell ref="AC495:AE495"/>
    <mergeCell ref="B496:D496"/>
    <mergeCell ref="AC496:AE496"/>
    <mergeCell ref="B497:D497"/>
    <mergeCell ref="AC497:AE497"/>
    <mergeCell ref="B515:D515"/>
    <mergeCell ref="AC515:AE515"/>
    <mergeCell ref="B510:D510"/>
    <mergeCell ref="AC510:AE510"/>
    <mergeCell ref="B511:D511"/>
    <mergeCell ref="AC511:AE511"/>
    <mergeCell ref="B512:D512"/>
    <mergeCell ref="AC512:AE512"/>
    <mergeCell ref="B507:D507"/>
    <mergeCell ref="AC507:AE507"/>
    <mergeCell ref="B508:D508"/>
    <mergeCell ref="AC508:AE508"/>
    <mergeCell ref="B509:D509"/>
    <mergeCell ref="AC509:AE509"/>
    <mergeCell ref="B504:D504"/>
    <mergeCell ref="AC504:AE504"/>
    <mergeCell ref="B505:D505"/>
    <mergeCell ref="AC505:AE505"/>
    <mergeCell ref="B506:D506"/>
    <mergeCell ref="AC506:AE506"/>
    <mergeCell ref="AC536:AE536"/>
    <mergeCell ref="B525:D525"/>
    <mergeCell ref="AC525:AE525"/>
    <mergeCell ref="B526:D526"/>
    <mergeCell ref="AC526:AE526"/>
    <mergeCell ref="AC530:AE530"/>
    <mergeCell ref="B522:D522"/>
    <mergeCell ref="AC522:AE522"/>
    <mergeCell ref="B523:D523"/>
    <mergeCell ref="AC523:AE523"/>
    <mergeCell ref="B524:D524"/>
    <mergeCell ref="AC524:AE524"/>
    <mergeCell ref="B519:D519"/>
    <mergeCell ref="AC519:AE519"/>
    <mergeCell ref="B520:D520"/>
    <mergeCell ref="AC520:AE520"/>
    <mergeCell ref="B521:D521"/>
    <mergeCell ref="AC521:AE521"/>
    <mergeCell ref="AC529:AE529"/>
    <mergeCell ref="B516:D516"/>
    <mergeCell ref="AC516:AE516"/>
    <mergeCell ref="B517:D517"/>
    <mergeCell ref="AC517:AE517"/>
    <mergeCell ref="B518:D518"/>
    <mergeCell ref="AC518:AE518"/>
    <mergeCell ref="B513:D513"/>
    <mergeCell ref="AC513:AE513"/>
    <mergeCell ref="B514:D514"/>
    <mergeCell ref="AC514:AE514"/>
    <mergeCell ref="B543:D543"/>
    <mergeCell ref="AC543:AE543"/>
    <mergeCell ref="B544:D544"/>
    <mergeCell ref="AC544:AE544"/>
    <mergeCell ref="B545:D545"/>
    <mergeCell ref="AC545:AE545"/>
    <mergeCell ref="B540:D540"/>
    <mergeCell ref="AC540:AE540"/>
    <mergeCell ref="B541:D541"/>
    <mergeCell ref="AC541:AE541"/>
    <mergeCell ref="B542:D542"/>
    <mergeCell ref="AC542:AE542"/>
    <mergeCell ref="B537:D537"/>
    <mergeCell ref="AC537:AE537"/>
    <mergeCell ref="B538:D538"/>
    <mergeCell ref="AC538:AE538"/>
    <mergeCell ref="B539:D539"/>
    <mergeCell ref="AC539:AE539"/>
    <mergeCell ref="AC527:AE527"/>
    <mergeCell ref="AC528:AE528"/>
    <mergeCell ref="AC535:AE535"/>
    <mergeCell ref="B536:D536"/>
    <mergeCell ref="B552:D552"/>
    <mergeCell ref="AC552:AE552"/>
    <mergeCell ref="B553:D553"/>
    <mergeCell ref="AC553:AE553"/>
    <mergeCell ref="B554:D554"/>
    <mergeCell ref="AC554:AE554"/>
    <mergeCell ref="B549:D549"/>
    <mergeCell ref="AC549:AE549"/>
    <mergeCell ref="B550:D550"/>
    <mergeCell ref="AC550:AE550"/>
    <mergeCell ref="B551:D551"/>
    <mergeCell ref="AC551:AE551"/>
    <mergeCell ref="B546:D546"/>
    <mergeCell ref="AC546:AE546"/>
    <mergeCell ref="B547:D547"/>
    <mergeCell ref="AC547:AE547"/>
    <mergeCell ref="B548:D548"/>
    <mergeCell ref="AC548:AE548"/>
    <mergeCell ref="B561:D561"/>
    <mergeCell ref="AC561:AE561"/>
    <mergeCell ref="B562:D562"/>
    <mergeCell ref="AC562:AE562"/>
    <mergeCell ref="B563:D563"/>
    <mergeCell ref="AC563:AE563"/>
    <mergeCell ref="B558:D558"/>
    <mergeCell ref="AC558:AE558"/>
    <mergeCell ref="B559:D559"/>
    <mergeCell ref="AC559:AE559"/>
    <mergeCell ref="B560:D560"/>
    <mergeCell ref="AC560:AE560"/>
    <mergeCell ref="B555:D555"/>
    <mergeCell ref="AC555:AE555"/>
    <mergeCell ref="B556:D556"/>
    <mergeCell ref="AC556:AE556"/>
    <mergeCell ref="B557:D557"/>
    <mergeCell ref="AC557:AE557"/>
    <mergeCell ref="B570:D570"/>
    <mergeCell ref="AC570:AE570"/>
    <mergeCell ref="AC574:AE574"/>
    <mergeCell ref="AC580:AE580"/>
    <mergeCell ref="B581:D581"/>
    <mergeCell ref="AC581:AE581"/>
    <mergeCell ref="B567:D567"/>
    <mergeCell ref="AC567:AE567"/>
    <mergeCell ref="B568:D568"/>
    <mergeCell ref="AC568:AE568"/>
    <mergeCell ref="B569:D569"/>
    <mergeCell ref="AC569:AE569"/>
    <mergeCell ref="B564:D564"/>
    <mergeCell ref="AC564:AE564"/>
    <mergeCell ref="B565:D565"/>
    <mergeCell ref="AC565:AE565"/>
    <mergeCell ref="B566:D566"/>
    <mergeCell ref="AC566:AE566"/>
    <mergeCell ref="AC571:AE571"/>
    <mergeCell ref="AC572:AE572"/>
    <mergeCell ref="AC579:AE579"/>
    <mergeCell ref="B580:D580"/>
    <mergeCell ref="AC573:AE573"/>
    <mergeCell ref="B588:D588"/>
    <mergeCell ref="AC588:AE588"/>
    <mergeCell ref="B589:D589"/>
    <mergeCell ref="AC589:AE589"/>
    <mergeCell ref="B590:D590"/>
    <mergeCell ref="AC590:AE590"/>
    <mergeCell ref="B585:D585"/>
    <mergeCell ref="AC585:AE585"/>
    <mergeCell ref="B586:D586"/>
    <mergeCell ref="AC586:AE586"/>
    <mergeCell ref="B587:D587"/>
    <mergeCell ref="AC587:AE587"/>
    <mergeCell ref="B582:D582"/>
    <mergeCell ref="AC582:AE582"/>
    <mergeCell ref="B583:D583"/>
    <mergeCell ref="AC583:AE583"/>
    <mergeCell ref="B584:D584"/>
    <mergeCell ref="AC584:AE584"/>
    <mergeCell ref="AC602:AE602"/>
    <mergeCell ref="B597:D597"/>
    <mergeCell ref="AC597:AE597"/>
    <mergeCell ref="B598:D598"/>
    <mergeCell ref="AC598:AE598"/>
    <mergeCell ref="B599:D599"/>
    <mergeCell ref="AC599:AE599"/>
    <mergeCell ref="B594:D594"/>
    <mergeCell ref="AC594:AE594"/>
    <mergeCell ref="B595:D595"/>
    <mergeCell ref="AC595:AE595"/>
    <mergeCell ref="B596:D596"/>
    <mergeCell ref="AC596:AE596"/>
    <mergeCell ref="B591:D591"/>
    <mergeCell ref="AC591:AE591"/>
    <mergeCell ref="B592:D592"/>
    <mergeCell ref="AC592:AE592"/>
    <mergeCell ref="B593:D593"/>
    <mergeCell ref="AC593:AE593"/>
    <mergeCell ref="AC623:AE623"/>
    <mergeCell ref="B612:D612"/>
    <mergeCell ref="AC612:AE612"/>
    <mergeCell ref="B613:D613"/>
    <mergeCell ref="AC613:AE613"/>
    <mergeCell ref="B614:D614"/>
    <mergeCell ref="AC614:AE614"/>
    <mergeCell ref="B609:D609"/>
    <mergeCell ref="AC609:AE609"/>
    <mergeCell ref="B610:D610"/>
    <mergeCell ref="AC610:AE610"/>
    <mergeCell ref="B611:D611"/>
    <mergeCell ref="AC611:AE611"/>
    <mergeCell ref="B606:D606"/>
    <mergeCell ref="AC606:AE606"/>
    <mergeCell ref="B607:D607"/>
    <mergeCell ref="AC607:AE607"/>
    <mergeCell ref="B608:D608"/>
    <mergeCell ref="AC608:AE608"/>
    <mergeCell ref="AC617:AE617"/>
    <mergeCell ref="B603:D603"/>
    <mergeCell ref="AC603:AE603"/>
    <mergeCell ref="B604:D604"/>
    <mergeCell ref="AC604:AE604"/>
    <mergeCell ref="B605:D605"/>
    <mergeCell ref="AC605:AE605"/>
    <mergeCell ref="B600:D600"/>
    <mergeCell ref="AC600:AE600"/>
    <mergeCell ref="B601:D601"/>
    <mergeCell ref="AC601:AE601"/>
    <mergeCell ref="B602:D602"/>
    <mergeCell ref="B630:D630"/>
    <mergeCell ref="AC630:AE630"/>
    <mergeCell ref="B631:D631"/>
    <mergeCell ref="AC631:AE631"/>
    <mergeCell ref="B632:D632"/>
    <mergeCell ref="AC632:AE632"/>
    <mergeCell ref="B627:D627"/>
    <mergeCell ref="AC627:AE627"/>
    <mergeCell ref="B628:D628"/>
    <mergeCell ref="AC628:AE628"/>
    <mergeCell ref="B629:D629"/>
    <mergeCell ref="AC629:AE629"/>
    <mergeCell ref="B624:D624"/>
    <mergeCell ref="AC624:AE624"/>
    <mergeCell ref="B625:D625"/>
    <mergeCell ref="AC625:AE625"/>
    <mergeCell ref="B626:D626"/>
    <mergeCell ref="AC626:AE626"/>
    <mergeCell ref="AC615:AE615"/>
    <mergeCell ref="AC616:AE616"/>
    <mergeCell ref="AC618:AE618"/>
    <mergeCell ref="B639:D639"/>
    <mergeCell ref="AC639:AE639"/>
    <mergeCell ref="B640:D640"/>
    <mergeCell ref="AC640:AE640"/>
    <mergeCell ref="B641:D641"/>
    <mergeCell ref="AC641:AE641"/>
    <mergeCell ref="B636:D636"/>
    <mergeCell ref="AC636:AE636"/>
    <mergeCell ref="B637:D637"/>
    <mergeCell ref="AC637:AE637"/>
    <mergeCell ref="B638:D638"/>
    <mergeCell ref="AC638:AE638"/>
    <mergeCell ref="B633:D633"/>
    <mergeCell ref="AC633:AE633"/>
    <mergeCell ref="B634:D634"/>
    <mergeCell ref="AC634:AE634"/>
    <mergeCell ref="B635:D635"/>
    <mergeCell ref="AC635:AE635"/>
    <mergeCell ref="B648:D648"/>
    <mergeCell ref="AC648:AE648"/>
    <mergeCell ref="B649:D649"/>
    <mergeCell ref="AC649:AE649"/>
    <mergeCell ref="B650:D650"/>
    <mergeCell ref="AC650:AE650"/>
    <mergeCell ref="B645:D645"/>
    <mergeCell ref="AC645:AE645"/>
    <mergeCell ref="B646:D646"/>
    <mergeCell ref="AC646:AE646"/>
    <mergeCell ref="B647:D647"/>
    <mergeCell ref="AC647:AE647"/>
    <mergeCell ref="B642:D642"/>
    <mergeCell ref="AC642:AE642"/>
    <mergeCell ref="B643:D643"/>
    <mergeCell ref="AC643:AE643"/>
    <mergeCell ref="B644:D644"/>
    <mergeCell ref="AC644:AE644"/>
    <mergeCell ref="B657:D657"/>
    <mergeCell ref="AC657:AE657"/>
    <mergeCell ref="B658:D658"/>
    <mergeCell ref="AC658:AE658"/>
    <mergeCell ref="AC662:AE662"/>
    <mergeCell ref="AC667:AE667"/>
    <mergeCell ref="B654:D654"/>
    <mergeCell ref="AC654:AE654"/>
    <mergeCell ref="B655:D655"/>
    <mergeCell ref="AC655:AE655"/>
    <mergeCell ref="B656:D656"/>
    <mergeCell ref="AC656:AE656"/>
    <mergeCell ref="B651:D651"/>
    <mergeCell ref="AC651:AE651"/>
    <mergeCell ref="B652:D652"/>
    <mergeCell ref="AC652:AE652"/>
    <mergeCell ref="B653:D653"/>
    <mergeCell ref="AC653:AE653"/>
    <mergeCell ref="AC659:AE659"/>
    <mergeCell ref="AC660:AE660"/>
    <mergeCell ref="AC661:AE661"/>
    <mergeCell ref="B674:D674"/>
    <mergeCell ref="AC674:AE674"/>
    <mergeCell ref="B675:D675"/>
    <mergeCell ref="AC675:AE675"/>
    <mergeCell ref="B676:D676"/>
    <mergeCell ref="AC676:AE676"/>
    <mergeCell ref="B671:D671"/>
    <mergeCell ref="AC671:AE671"/>
    <mergeCell ref="B672:D672"/>
    <mergeCell ref="AC672:AE672"/>
    <mergeCell ref="B673:D673"/>
    <mergeCell ref="AC673:AE673"/>
    <mergeCell ref="B668:D668"/>
    <mergeCell ref="AC668:AE668"/>
    <mergeCell ref="B669:D669"/>
    <mergeCell ref="AC669:AE669"/>
    <mergeCell ref="B670:D670"/>
    <mergeCell ref="AC670:AE670"/>
    <mergeCell ref="B683:D683"/>
    <mergeCell ref="AC683:AE683"/>
    <mergeCell ref="B684:D684"/>
    <mergeCell ref="AC684:AE684"/>
    <mergeCell ref="B685:D685"/>
    <mergeCell ref="AC685:AE685"/>
    <mergeCell ref="B680:D680"/>
    <mergeCell ref="AC680:AE680"/>
    <mergeCell ref="B681:D681"/>
    <mergeCell ref="AC681:AE681"/>
    <mergeCell ref="B682:D682"/>
    <mergeCell ref="AC682:AE682"/>
    <mergeCell ref="B677:D677"/>
    <mergeCell ref="AC677:AE677"/>
    <mergeCell ref="B678:D678"/>
    <mergeCell ref="AC678:AE678"/>
    <mergeCell ref="B679:D679"/>
    <mergeCell ref="AC679:AE679"/>
    <mergeCell ref="B692:D692"/>
    <mergeCell ref="AC692:AE692"/>
    <mergeCell ref="B693:D693"/>
    <mergeCell ref="AC693:AE693"/>
    <mergeCell ref="B694:D694"/>
    <mergeCell ref="AC694:AE694"/>
    <mergeCell ref="B689:D689"/>
    <mergeCell ref="AC689:AE689"/>
    <mergeCell ref="B690:D690"/>
    <mergeCell ref="AC690:AE690"/>
    <mergeCell ref="B691:D691"/>
    <mergeCell ref="AC691:AE691"/>
    <mergeCell ref="B686:D686"/>
    <mergeCell ref="AC686:AE686"/>
    <mergeCell ref="B687:D687"/>
    <mergeCell ref="AC687:AE687"/>
    <mergeCell ref="B688:D688"/>
    <mergeCell ref="AC688:AE688"/>
    <mergeCell ref="B701:D701"/>
    <mergeCell ref="AC701:AE701"/>
    <mergeCell ref="B702:D702"/>
    <mergeCell ref="AC702:AE702"/>
    <mergeCell ref="AC706:AE706"/>
    <mergeCell ref="AC711:AE711"/>
    <mergeCell ref="B698:D698"/>
    <mergeCell ref="AC698:AE698"/>
    <mergeCell ref="B699:D699"/>
    <mergeCell ref="AC699:AE699"/>
    <mergeCell ref="B700:D700"/>
    <mergeCell ref="AC700:AE700"/>
    <mergeCell ref="B695:D695"/>
    <mergeCell ref="AC695:AE695"/>
    <mergeCell ref="B696:D696"/>
    <mergeCell ref="AC696:AE696"/>
    <mergeCell ref="B697:D697"/>
    <mergeCell ref="AC697:AE697"/>
    <mergeCell ref="AC703:AE703"/>
    <mergeCell ref="AC704:AE704"/>
    <mergeCell ref="AC705:AE705"/>
    <mergeCell ref="B718:D718"/>
    <mergeCell ref="AC718:AE718"/>
    <mergeCell ref="B719:D719"/>
    <mergeCell ref="AC719:AE719"/>
    <mergeCell ref="B720:D720"/>
    <mergeCell ref="AC720:AE720"/>
    <mergeCell ref="B715:D715"/>
    <mergeCell ref="AC715:AE715"/>
    <mergeCell ref="B716:D716"/>
    <mergeCell ref="AC716:AE716"/>
    <mergeCell ref="B717:D717"/>
    <mergeCell ref="AC717:AE717"/>
    <mergeCell ref="B712:D712"/>
    <mergeCell ref="AC712:AE712"/>
    <mergeCell ref="B713:D713"/>
    <mergeCell ref="AC713:AE713"/>
    <mergeCell ref="B714:D714"/>
    <mergeCell ref="AC714:AE714"/>
    <mergeCell ref="B727:D727"/>
    <mergeCell ref="AC727:AE727"/>
    <mergeCell ref="B728:D728"/>
    <mergeCell ref="AC728:AE728"/>
    <mergeCell ref="B729:D729"/>
    <mergeCell ref="AC729:AE729"/>
    <mergeCell ref="B724:D724"/>
    <mergeCell ref="AC724:AE724"/>
    <mergeCell ref="B725:D725"/>
    <mergeCell ref="AC725:AE725"/>
    <mergeCell ref="B726:D726"/>
    <mergeCell ref="AC726:AE726"/>
    <mergeCell ref="B721:D721"/>
    <mergeCell ref="AC721:AE721"/>
    <mergeCell ref="B722:D722"/>
    <mergeCell ref="AC722:AE722"/>
    <mergeCell ref="B723:D723"/>
    <mergeCell ref="AC723:AE723"/>
    <mergeCell ref="B736:D736"/>
    <mergeCell ref="AC736:AE736"/>
    <mergeCell ref="B737:D737"/>
    <mergeCell ref="AC737:AE737"/>
    <mergeCell ref="B738:D738"/>
    <mergeCell ref="AC738:AE738"/>
    <mergeCell ref="B733:D733"/>
    <mergeCell ref="AC733:AE733"/>
    <mergeCell ref="B734:D734"/>
    <mergeCell ref="AC734:AE734"/>
    <mergeCell ref="B735:D735"/>
    <mergeCell ref="AC735:AE735"/>
    <mergeCell ref="B730:D730"/>
    <mergeCell ref="AC730:AE730"/>
    <mergeCell ref="B731:D731"/>
    <mergeCell ref="AC731:AE731"/>
    <mergeCell ref="B732:D732"/>
    <mergeCell ref="AC732:AE732"/>
    <mergeCell ref="B745:D745"/>
    <mergeCell ref="AC745:AE745"/>
    <mergeCell ref="B746:D746"/>
    <mergeCell ref="AC746:AE746"/>
    <mergeCell ref="AC750:AE750"/>
    <mergeCell ref="AC755:AE755"/>
    <mergeCell ref="B742:D742"/>
    <mergeCell ref="AC742:AE742"/>
    <mergeCell ref="B743:D743"/>
    <mergeCell ref="AC743:AE743"/>
    <mergeCell ref="B744:D744"/>
    <mergeCell ref="AC744:AE744"/>
    <mergeCell ref="B739:D739"/>
    <mergeCell ref="AC739:AE739"/>
    <mergeCell ref="B740:D740"/>
    <mergeCell ref="AC740:AE740"/>
    <mergeCell ref="B741:D741"/>
    <mergeCell ref="AC741:AE741"/>
    <mergeCell ref="AC747:AE747"/>
    <mergeCell ref="AC748:AE748"/>
    <mergeCell ref="AC749:AE749"/>
    <mergeCell ref="B762:D762"/>
    <mergeCell ref="AC762:AE762"/>
    <mergeCell ref="B763:D763"/>
    <mergeCell ref="AC763:AE763"/>
    <mergeCell ref="B764:D764"/>
    <mergeCell ref="AC764:AE764"/>
    <mergeCell ref="B759:D759"/>
    <mergeCell ref="AC759:AE759"/>
    <mergeCell ref="B760:D760"/>
    <mergeCell ref="AC760:AE760"/>
    <mergeCell ref="B761:D761"/>
    <mergeCell ref="AC761:AE761"/>
    <mergeCell ref="B756:D756"/>
    <mergeCell ref="AC756:AE756"/>
    <mergeCell ref="B757:D757"/>
    <mergeCell ref="AC757:AE757"/>
    <mergeCell ref="B758:D758"/>
    <mergeCell ref="AC758:AE758"/>
    <mergeCell ref="B771:D771"/>
    <mergeCell ref="AC771:AE771"/>
    <mergeCell ref="B772:D772"/>
    <mergeCell ref="AC772:AE772"/>
    <mergeCell ref="B773:D773"/>
    <mergeCell ref="AC773:AE773"/>
    <mergeCell ref="B768:D768"/>
    <mergeCell ref="AC768:AE768"/>
    <mergeCell ref="B769:D769"/>
    <mergeCell ref="AC769:AE769"/>
    <mergeCell ref="B770:D770"/>
    <mergeCell ref="AC770:AE770"/>
    <mergeCell ref="B765:D765"/>
    <mergeCell ref="AC765:AE765"/>
    <mergeCell ref="B766:D766"/>
    <mergeCell ref="AC766:AE766"/>
    <mergeCell ref="B767:D767"/>
    <mergeCell ref="AC767:AE767"/>
    <mergeCell ref="B780:D780"/>
    <mergeCell ref="AC780:AE780"/>
    <mergeCell ref="B781:D781"/>
    <mergeCell ref="AC781:AE781"/>
    <mergeCell ref="B782:D782"/>
    <mergeCell ref="AC782:AE782"/>
    <mergeCell ref="B777:D777"/>
    <mergeCell ref="AC777:AE777"/>
    <mergeCell ref="B778:D778"/>
    <mergeCell ref="AC778:AE778"/>
    <mergeCell ref="B779:D779"/>
    <mergeCell ref="AC779:AE779"/>
    <mergeCell ref="B774:D774"/>
    <mergeCell ref="AC774:AE774"/>
    <mergeCell ref="B775:D775"/>
    <mergeCell ref="AC775:AE775"/>
    <mergeCell ref="B776:D776"/>
    <mergeCell ref="AC776:AE776"/>
    <mergeCell ref="B789:D789"/>
    <mergeCell ref="AC789:AE789"/>
    <mergeCell ref="B790:D790"/>
    <mergeCell ref="AC790:AE790"/>
    <mergeCell ref="AC794:AE794"/>
    <mergeCell ref="AC799:AE799"/>
    <mergeCell ref="B786:D786"/>
    <mergeCell ref="AC786:AE786"/>
    <mergeCell ref="B787:D787"/>
    <mergeCell ref="AC787:AE787"/>
    <mergeCell ref="B788:D788"/>
    <mergeCell ref="AC788:AE788"/>
    <mergeCell ref="B783:D783"/>
    <mergeCell ref="AC783:AE783"/>
    <mergeCell ref="B784:D784"/>
    <mergeCell ref="AC784:AE784"/>
    <mergeCell ref="B785:D785"/>
    <mergeCell ref="AC785:AE785"/>
    <mergeCell ref="AC791:AE791"/>
    <mergeCell ref="AC792:AE792"/>
    <mergeCell ref="AC793:AE793"/>
    <mergeCell ref="B806:D806"/>
    <mergeCell ref="AC806:AE806"/>
    <mergeCell ref="B807:D807"/>
    <mergeCell ref="AC807:AE807"/>
    <mergeCell ref="B808:D808"/>
    <mergeCell ref="AC808:AE808"/>
    <mergeCell ref="B803:D803"/>
    <mergeCell ref="AC803:AE803"/>
    <mergeCell ref="B804:D804"/>
    <mergeCell ref="AC804:AE804"/>
    <mergeCell ref="B805:D805"/>
    <mergeCell ref="AC805:AE805"/>
    <mergeCell ref="B800:D800"/>
    <mergeCell ref="AC800:AE800"/>
    <mergeCell ref="B801:D801"/>
    <mergeCell ref="AC801:AE801"/>
    <mergeCell ref="B802:D802"/>
    <mergeCell ref="AC802:AE802"/>
    <mergeCell ref="B815:D815"/>
    <mergeCell ref="AC815:AE815"/>
    <mergeCell ref="B816:D816"/>
    <mergeCell ref="AC816:AE816"/>
    <mergeCell ref="B817:D817"/>
    <mergeCell ref="AC817:AE817"/>
    <mergeCell ref="B812:D812"/>
    <mergeCell ref="AC812:AE812"/>
    <mergeCell ref="B813:D813"/>
    <mergeCell ref="AC813:AE813"/>
    <mergeCell ref="B814:D814"/>
    <mergeCell ref="AC814:AE814"/>
    <mergeCell ref="B809:D809"/>
    <mergeCell ref="AC809:AE809"/>
    <mergeCell ref="B810:D810"/>
    <mergeCell ref="AC810:AE810"/>
    <mergeCell ref="B811:D811"/>
    <mergeCell ref="AC811:AE811"/>
    <mergeCell ref="B824:D824"/>
    <mergeCell ref="AC824:AE824"/>
    <mergeCell ref="B825:D825"/>
    <mergeCell ref="AC825:AE825"/>
    <mergeCell ref="B826:D826"/>
    <mergeCell ref="AC826:AE826"/>
    <mergeCell ref="B821:D821"/>
    <mergeCell ref="AC821:AE821"/>
    <mergeCell ref="B822:D822"/>
    <mergeCell ref="AC822:AE822"/>
    <mergeCell ref="B823:D823"/>
    <mergeCell ref="AC823:AE823"/>
    <mergeCell ref="B818:D818"/>
    <mergeCell ref="AC818:AE818"/>
    <mergeCell ref="B819:D819"/>
    <mergeCell ref="AC819:AE819"/>
    <mergeCell ref="B820:D820"/>
    <mergeCell ref="AC820:AE820"/>
    <mergeCell ref="B833:D833"/>
    <mergeCell ref="AC833:AE833"/>
    <mergeCell ref="B834:D834"/>
    <mergeCell ref="AC834:AE834"/>
    <mergeCell ref="AC838:AE838"/>
    <mergeCell ref="AC843:AE843"/>
    <mergeCell ref="B830:D830"/>
    <mergeCell ref="AC830:AE830"/>
    <mergeCell ref="B831:D831"/>
    <mergeCell ref="AC831:AE831"/>
    <mergeCell ref="B832:D832"/>
    <mergeCell ref="AC832:AE832"/>
    <mergeCell ref="B827:D827"/>
    <mergeCell ref="AC827:AE827"/>
    <mergeCell ref="B828:D828"/>
    <mergeCell ref="AC828:AE828"/>
    <mergeCell ref="B829:D829"/>
    <mergeCell ref="AC829:AE829"/>
    <mergeCell ref="AC835:AE835"/>
    <mergeCell ref="AC836:AE836"/>
    <mergeCell ref="AC837:AE837"/>
    <mergeCell ref="B850:D850"/>
    <mergeCell ref="AC850:AE850"/>
    <mergeCell ref="B851:D851"/>
    <mergeCell ref="AC851:AE851"/>
    <mergeCell ref="B852:D852"/>
    <mergeCell ref="AC852:AE852"/>
    <mergeCell ref="B847:D847"/>
    <mergeCell ref="AC847:AE847"/>
    <mergeCell ref="B848:D848"/>
    <mergeCell ref="AC848:AE848"/>
    <mergeCell ref="B849:D849"/>
    <mergeCell ref="AC849:AE849"/>
    <mergeCell ref="B844:D844"/>
    <mergeCell ref="AC844:AE844"/>
    <mergeCell ref="B845:D845"/>
    <mergeCell ref="AC845:AE845"/>
    <mergeCell ref="B846:D846"/>
    <mergeCell ref="AC846:AE846"/>
    <mergeCell ref="B859:D859"/>
    <mergeCell ref="AC859:AE859"/>
    <mergeCell ref="B860:D860"/>
    <mergeCell ref="AC860:AE860"/>
    <mergeCell ref="B861:D861"/>
    <mergeCell ref="AC861:AE861"/>
    <mergeCell ref="B856:D856"/>
    <mergeCell ref="AC856:AE856"/>
    <mergeCell ref="B857:D857"/>
    <mergeCell ref="AC857:AE857"/>
    <mergeCell ref="B858:D858"/>
    <mergeCell ref="AC858:AE858"/>
    <mergeCell ref="B853:D853"/>
    <mergeCell ref="AC853:AE853"/>
    <mergeCell ref="B854:D854"/>
    <mergeCell ref="AC854:AE854"/>
    <mergeCell ref="B855:D855"/>
    <mergeCell ref="AC855:AE855"/>
    <mergeCell ref="B868:D868"/>
    <mergeCell ref="AC868:AE868"/>
    <mergeCell ref="B869:D869"/>
    <mergeCell ref="AC869:AE869"/>
    <mergeCell ref="B870:D870"/>
    <mergeCell ref="AC870:AE870"/>
    <mergeCell ref="B865:D865"/>
    <mergeCell ref="AC865:AE865"/>
    <mergeCell ref="B866:D866"/>
    <mergeCell ref="AC866:AE866"/>
    <mergeCell ref="B867:D867"/>
    <mergeCell ref="AC867:AE867"/>
    <mergeCell ref="B862:D862"/>
    <mergeCell ref="AC862:AE862"/>
    <mergeCell ref="B863:D863"/>
    <mergeCell ref="AC863:AE863"/>
    <mergeCell ref="B864:D864"/>
    <mergeCell ref="AC864:AE864"/>
    <mergeCell ref="B877:D877"/>
    <mergeCell ref="AC877:AE877"/>
    <mergeCell ref="B878:D878"/>
    <mergeCell ref="AC878:AE878"/>
    <mergeCell ref="AC882:AE882"/>
    <mergeCell ref="AC887:AE887"/>
    <mergeCell ref="B874:D874"/>
    <mergeCell ref="AC874:AE874"/>
    <mergeCell ref="B875:D875"/>
    <mergeCell ref="AC875:AE875"/>
    <mergeCell ref="B876:D876"/>
    <mergeCell ref="AC876:AE876"/>
    <mergeCell ref="B871:D871"/>
    <mergeCell ref="AC871:AE871"/>
    <mergeCell ref="B872:D872"/>
    <mergeCell ref="AC872:AE872"/>
    <mergeCell ref="B873:D873"/>
    <mergeCell ref="AC873:AE873"/>
    <mergeCell ref="AC879:AE879"/>
    <mergeCell ref="AC880:AE880"/>
    <mergeCell ref="AC881:AE881"/>
    <mergeCell ref="B894:D894"/>
    <mergeCell ref="AC894:AE894"/>
    <mergeCell ref="B895:D895"/>
    <mergeCell ref="AC895:AE895"/>
    <mergeCell ref="B896:D896"/>
    <mergeCell ref="AC896:AE896"/>
    <mergeCell ref="B891:D891"/>
    <mergeCell ref="AC891:AE891"/>
    <mergeCell ref="B892:D892"/>
    <mergeCell ref="AC892:AE892"/>
    <mergeCell ref="B893:D893"/>
    <mergeCell ref="AC893:AE893"/>
    <mergeCell ref="B888:D888"/>
    <mergeCell ref="AC888:AE888"/>
    <mergeCell ref="B889:D889"/>
    <mergeCell ref="AC889:AE889"/>
    <mergeCell ref="B890:D890"/>
    <mergeCell ref="AC890:AE890"/>
    <mergeCell ref="B903:D903"/>
    <mergeCell ref="AC903:AE903"/>
    <mergeCell ref="B904:D904"/>
    <mergeCell ref="AC904:AE904"/>
    <mergeCell ref="B905:D905"/>
    <mergeCell ref="AC905:AE905"/>
    <mergeCell ref="B900:D900"/>
    <mergeCell ref="AC900:AE900"/>
    <mergeCell ref="B901:D901"/>
    <mergeCell ref="AC901:AE901"/>
    <mergeCell ref="B902:D902"/>
    <mergeCell ref="AC902:AE902"/>
    <mergeCell ref="B897:D897"/>
    <mergeCell ref="AC897:AE897"/>
    <mergeCell ref="B898:D898"/>
    <mergeCell ref="AC898:AE898"/>
    <mergeCell ref="B899:D899"/>
    <mergeCell ref="AC899:AE899"/>
    <mergeCell ref="B912:D912"/>
    <mergeCell ref="AC912:AE912"/>
    <mergeCell ref="B913:D913"/>
    <mergeCell ref="AC913:AE913"/>
    <mergeCell ref="B914:D914"/>
    <mergeCell ref="AC914:AE914"/>
    <mergeCell ref="B909:D909"/>
    <mergeCell ref="AC909:AE909"/>
    <mergeCell ref="B910:D910"/>
    <mergeCell ref="AC910:AE910"/>
    <mergeCell ref="B911:D911"/>
    <mergeCell ref="AC911:AE911"/>
    <mergeCell ref="B906:D906"/>
    <mergeCell ref="AC906:AE906"/>
    <mergeCell ref="B907:D907"/>
    <mergeCell ref="AC907:AE907"/>
    <mergeCell ref="B908:D908"/>
    <mergeCell ref="AC908:AE908"/>
    <mergeCell ref="B921:D921"/>
    <mergeCell ref="AC921:AE921"/>
    <mergeCell ref="B922:D922"/>
    <mergeCell ref="AC922:AE922"/>
    <mergeCell ref="AC926:AE926"/>
    <mergeCell ref="AC931:AE931"/>
    <mergeCell ref="B918:D918"/>
    <mergeCell ref="AC918:AE918"/>
    <mergeCell ref="B919:D919"/>
    <mergeCell ref="AC919:AE919"/>
    <mergeCell ref="B920:D920"/>
    <mergeCell ref="AC920:AE920"/>
    <mergeCell ref="B915:D915"/>
    <mergeCell ref="AC915:AE915"/>
    <mergeCell ref="B916:D916"/>
    <mergeCell ref="AC916:AE916"/>
    <mergeCell ref="B917:D917"/>
    <mergeCell ref="AC917:AE917"/>
    <mergeCell ref="AC923:AE923"/>
    <mergeCell ref="AC924:AE924"/>
    <mergeCell ref="AC925:AE925"/>
    <mergeCell ref="B938:D938"/>
    <mergeCell ref="AC938:AE938"/>
    <mergeCell ref="B939:D939"/>
    <mergeCell ref="AC939:AE939"/>
    <mergeCell ref="B940:D940"/>
    <mergeCell ref="AC940:AE940"/>
    <mergeCell ref="B935:D935"/>
    <mergeCell ref="AC935:AE935"/>
    <mergeCell ref="B936:D936"/>
    <mergeCell ref="AC936:AE936"/>
    <mergeCell ref="B937:D937"/>
    <mergeCell ref="AC937:AE937"/>
    <mergeCell ref="B932:D932"/>
    <mergeCell ref="AC932:AE932"/>
    <mergeCell ref="B933:D933"/>
    <mergeCell ref="AC933:AE933"/>
    <mergeCell ref="B934:D934"/>
    <mergeCell ref="AC934:AE934"/>
    <mergeCell ref="B947:D947"/>
    <mergeCell ref="AC947:AE947"/>
    <mergeCell ref="B948:D948"/>
    <mergeCell ref="AC948:AE948"/>
    <mergeCell ref="B949:D949"/>
    <mergeCell ref="AC949:AE949"/>
    <mergeCell ref="B944:D944"/>
    <mergeCell ref="AC944:AE944"/>
    <mergeCell ref="B945:D945"/>
    <mergeCell ref="AC945:AE945"/>
    <mergeCell ref="B946:D946"/>
    <mergeCell ref="AC946:AE946"/>
    <mergeCell ref="B941:D941"/>
    <mergeCell ref="AC941:AE941"/>
    <mergeCell ref="B942:D942"/>
    <mergeCell ref="AC942:AE942"/>
    <mergeCell ref="B943:D943"/>
    <mergeCell ref="AC943:AE943"/>
    <mergeCell ref="B956:D956"/>
    <mergeCell ref="AC956:AE956"/>
    <mergeCell ref="B957:D957"/>
    <mergeCell ref="AC957:AE957"/>
    <mergeCell ref="B958:D958"/>
    <mergeCell ref="AC958:AE958"/>
    <mergeCell ref="B953:D953"/>
    <mergeCell ref="AC953:AE953"/>
    <mergeCell ref="B954:D954"/>
    <mergeCell ref="AC954:AE954"/>
    <mergeCell ref="B955:D955"/>
    <mergeCell ref="AC955:AE955"/>
    <mergeCell ref="B950:D950"/>
    <mergeCell ref="AC950:AE950"/>
    <mergeCell ref="B951:D951"/>
    <mergeCell ref="AC951:AE951"/>
    <mergeCell ref="B952:D952"/>
    <mergeCell ref="AC952:AE952"/>
    <mergeCell ref="B965:D965"/>
    <mergeCell ref="AC965:AE965"/>
    <mergeCell ref="B966:D966"/>
    <mergeCell ref="AC966:AE966"/>
    <mergeCell ref="AC970:AE970"/>
    <mergeCell ref="AC975:AE975"/>
    <mergeCell ref="B962:D962"/>
    <mergeCell ref="AC962:AE962"/>
    <mergeCell ref="B963:D963"/>
    <mergeCell ref="AC963:AE963"/>
    <mergeCell ref="B964:D964"/>
    <mergeCell ref="AC964:AE964"/>
    <mergeCell ref="B959:D959"/>
    <mergeCell ref="AC959:AE959"/>
    <mergeCell ref="B960:D960"/>
    <mergeCell ref="AC960:AE960"/>
    <mergeCell ref="B961:D961"/>
    <mergeCell ref="AC961:AE961"/>
    <mergeCell ref="AC968:AE968"/>
    <mergeCell ref="AC967:AE967"/>
    <mergeCell ref="AC969:AE969"/>
    <mergeCell ref="B982:D982"/>
    <mergeCell ref="AC982:AE982"/>
    <mergeCell ref="B983:D983"/>
    <mergeCell ref="AC983:AE983"/>
    <mergeCell ref="B984:D984"/>
    <mergeCell ref="AC984:AE984"/>
    <mergeCell ref="B979:D979"/>
    <mergeCell ref="AC979:AE979"/>
    <mergeCell ref="B980:D980"/>
    <mergeCell ref="AC980:AE980"/>
    <mergeCell ref="B981:D981"/>
    <mergeCell ref="AC981:AE981"/>
    <mergeCell ref="B976:D976"/>
    <mergeCell ref="AC976:AE976"/>
    <mergeCell ref="B977:D977"/>
    <mergeCell ref="AC977:AE977"/>
    <mergeCell ref="B978:D978"/>
    <mergeCell ref="AC978:AE978"/>
    <mergeCell ref="B991:D991"/>
    <mergeCell ref="AC991:AE991"/>
    <mergeCell ref="B992:D992"/>
    <mergeCell ref="AC992:AE992"/>
    <mergeCell ref="B993:D993"/>
    <mergeCell ref="AC993:AE993"/>
    <mergeCell ref="B988:D988"/>
    <mergeCell ref="AC988:AE988"/>
    <mergeCell ref="B989:D989"/>
    <mergeCell ref="AC989:AE989"/>
    <mergeCell ref="B990:D990"/>
    <mergeCell ref="AC990:AE990"/>
    <mergeCell ref="B985:D985"/>
    <mergeCell ref="AC985:AE985"/>
    <mergeCell ref="B986:D986"/>
    <mergeCell ref="AC986:AE986"/>
    <mergeCell ref="B987:D987"/>
    <mergeCell ref="AC987:AE987"/>
    <mergeCell ref="B1000:D1000"/>
    <mergeCell ref="AC1000:AE1000"/>
    <mergeCell ref="B1001:D1001"/>
    <mergeCell ref="AC1001:AE1001"/>
    <mergeCell ref="B1002:D1002"/>
    <mergeCell ref="AC1002:AE1002"/>
    <mergeCell ref="B997:D997"/>
    <mergeCell ref="AC997:AE997"/>
    <mergeCell ref="B998:D998"/>
    <mergeCell ref="AC998:AE998"/>
    <mergeCell ref="B999:D999"/>
    <mergeCell ref="AC999:AE999"/>
    <mergeCell ref="B994:D994"/>
    <mergeCell ref="AC994:AE994"/>
    <mergeCell ref="B995:D995"/>
    <mergeCell ref="AC995:AE995"/>
    <mergeCell ref="B996:D996"/>
    <mergeCell ref="AC996:AE996"/>
    <mergeCell ref="B1009:D1009"/>
    <mergeCell ref="AC1009:AE1009"/>
    <mergeCell ref="B1010:D1010"/>
    <mergeCell ref="AC1010:AE1010"/>
    <mergeCell ref="AC1014:AE1014"/>
    <mergeCell ref="AC1019:AE1019"/>
    <mergeCell ref="B1006:D1006"/>
    <mergeCell ref="AC1006:AE1006"/>
    <mergeCell ref="B1007:D1007"/>
    <mergeCell ref="AC1007:AE1007"/>
    <mergeCell ref="B1008:D1008"/>
    <mergeCell ref="AC1008:AE1008"/>
    <mergeCell ref="B1003:D1003"/>
    <mergeCell ref="AC1003:AE1003"/>
    <mergeCell ref="B1004:D1004"/>
    <mergeCell ref="AC1004:AE1004"/>
    <mergeCell ref="B1005:D1005"/>
    <mergeCell ref="AC1005:AE1005"/>
    <mergeCell ref="AC1011:AE1011"/>
    <mergeCell ref="AC1012:AE1012"/>
    <mergeCell ref="AC1013:AE1013"/>
    <mergeCell ref="B1026:D1026"/>
    <mergeCell ref="AC1026:AE1026"/>
    <mergeCell ref="B1027:D1027"/>
    <mergeCell ref="AC1027:AE1027"/>
    <mergeCell ref="B1028:D1028"/>
    <mergeCell ref="AC1028:AE1028"/>
    <mergeCell ref="B1023:D1023"/>
    <mergeCell ref="AC1023:AE1023"/>
    <mergeCell ref="B1024:D1024"/>
    <mergeCell ref="AC1024:AE1024"/>
    <mergeCell ref="B1025:D1025"/>
    <mergeCell ref="AC1025:AE1025"/>
    <mergeCell ref="B1020:D1020"/>
    <mergeCell ref="AC1020:AE1020"/>
    <mergeCell ref="B1021:D1021"/>
    <mergeCell ref="AC1021:AE1021"/>
    <mergeCell ref="B1022:D1022"/>
    <mergeCell ref="AC1022:AE1022"/>
    <mergeCell ref="B1035:D1035"/>
    <mergeCell ref="AC1035:AE1035"/>
    <mergeCell ref="B1036:D1036"/>
    <mergeCell ref="AC1036:AE1036"/>
    <mergeCell ref="B1037:D1037"/>
    <mergeCell ref="AC1037:AE1037"/>
    <mergeCell ref="B1032:D1032"/>
    <mergeCell ref="AC1032:AE1032"/>
    <mergeCell ref="B1033:D1033"/>
    <mergeCell ref="AC1033:AE1033"/>
    <mergeCell ref="B1034:D1034"/>
    <mergeCell ref="AC1034:AE1034"/>
    <mergeCell ref="B1029:D1029"/>
    <mergeCell ref="AC1029:AE1029"/>
    <mergeCell ref="B1030:D1030"/>
    <mergeCell ref="AC1030:AE1030"/>
    <mergeCell ref="B1031:D1031"/>
    <mergeCell ref="AC1031:AE1031"/>
    <mergeCell ref="B1044:D1044"/>
    <mergeCell ref="AC1044:AE1044"/>
    <mergeCell ref="B1045:D1045"/>
    <mergeCell ref="AC1045:AE1045"/>
    <mergeCell ref="B1046:D1046"/>
    <mergeCell ref="AC1046:AE1046"/>
    <mergeCell ref="B1041:D1041"/>
    <mergeCell ref="AC1041:AE1041"/>
    <mergeCell ref="B1042:D1042"/>
    <mergeCell ref="AC1042:AE1042"/>
    <mergeCell ref="B1043:D1043"/>
    <mergeCell ref="AC1043:AE1043"/>
    <mergeCell ref="B1038:D1038"/>
    <mergeCell ref="AC1038:AE1038"/>
    <mergeCell ref="B1039:D1039"/>
    <mergeCell ref="AC1039:AE1039"/>
    <mergeCell ref="B1040:D1040"/>
    <mergeCell ref="AC1040:AE1040"/>
    <mergeCell ref="B1053:D1053"/>
    <mergeCell ref="AC1053:AE1053"/>
    <mergeCell ref="B1054:D1054"/>
    <mergeCell ref="AC1054:AE1054"/>
    <mergeCell ref="AC1058:AE1058"/>
    <mergeCell ref="AC1063:AE1063"/>
    <mergeCell ref="B1050:D1050"/>
    <mergeCell ref="AC1050:AE1050"/>
    <mergeCell ref="B1051:D1051"/>
    <mergeCell ref="AC1051:AE1051"/>
    <mergeCell ref="B1052:D1052"/>
    <mergeCell ref="AC1052:AE1052"/>
    <mergeCell ref="B1047:D1047"/>
    <mergeCell ref="AC1047:AE1047"/>
    <mergeCell ref="B1048:D1048"/>
    <mergeCell ref="AC1048:AE1048"/>
    <mergeCell ref="B1049:D1049"/>
    <mergeCell ref="AC1049:AE1049"/>
    <mergeCell ref="AC1055:AE1055"/>
    <mergeCell ref="AC1056:AE1056"/>
    <mergeCell ref="AC1057:AE1057"/>
    <mergeCell ref="B1070:D1070"/>
    <mergeCell ref="AC1070:AE1070"/>
    <mergeCell ref="B1071:D1071"/>
    <mergeCell ref="AC1071:AE1071"/>
    <mergeCell ref="B1072:D1072"/>
    <mergeCell ref="AC1072:AE1072"/>
    <mergeCell ref="B1067:D1067"/>
    <mergeCell ref="AC1067:AE1067"/>
    <mergeCell ref="B1068:D1068"/>
    <mergeCell ref="AC1068:AE1068"/>
    <mergeCell ref="B1069:D1069"/>
    <mergeCell ref="AC1069:AE1069"/>
    <mergeCell ref="B1064:D1064"/>
    <mergeCell ref="AC1064:AE1064"/>
    <mergeCell ref="B1065:D1065"/>
    <mergeCell ref="AC1065:AE1065"/>
    <mergeCell ref="B1066:D1066"/>
    <mergeCell ref="AC1066:AE1066"/>
    <mergeCell ref="B1079:D1079"/>
    <mergeCell ref="AC1079:AE1079"/>
    <mergeCell ref="B1080:D1080"/>
    <mergeCell ref="AC1080:AE1080"/>
    <mergeCell ref="B1081:D1081"/>
    <mergeCell ref="AC1081:AE1081"/>
    <mergeCell ref="B1076:D1076"/>
    <mergeCell ref="AC1076:AE1076"/>
    <mergeCell ref="B1077:D1077"/>
    <mergeCell ref="AC1077:AE1077"/>
    <mergeCell ref="B1078:D1078"/>
    <mergeCell ref="AC1078:AE1078"/>
    <mergeCell ref="B1073:D1073"/>
    <mergeCell ref="AC1073:AE1073"/>
    <mergeCell ref="B1074:D1074"/>
    <mergeCell ref="AC1074:AE1074"/>
    <mergeCell ref="B1075:D1075"/>
    <mergeCell ref="AC1075:AE1075"/>
    <mergeCell ref="B1088:D1088"/>
    <mergeCell ref="AC1088:AE1088"/>
    <mergeCell ref="B1089:D1089"/>
    <mergeCell ref="AC1089:AE1089"/>
    <mergeCell ref="B1090:D1090"/>
    <mergeCell ref="AC1090:AE1090"/>
    <mergeCell ref="B1085:D1085"/>
    <mergeCell ref="AC1085:AE1085"/>
    <mergeCell ref="B1086:D1086"/>
    <mergeCell ref="AC1086:AE1086"/>
    <mergeCell ref="B1087:D1087"/>
    <mergeCell ref="AC1087:AE1087"/>
    <mergeCell ref="B1082:D1082"/>
    <mergeCell ref="AC1082:AE1082"/>
    <mergeCell ref="B1083:D1083"/>
    <mergeCell ref="AC1083:AE1083"/>
    <mergeCell ref="B1084:D1084"/>
    <mergeCell ref="AC1084:AE1084"/>
    <mergeCell ref="B1097:D1097"/>
    <mergeCell ref="AC1097:AE1097"/>
    <mergeCell ref="B1098:D1098"/>
    <mergeCell ref="AC1098:AE1098"/>
    <mergeCell ref="AC1102:AE1102"/>
    <mergeCell ref="AC1107:AE1107"/>
    <mergeCell ref="B1094:D1094"/>
    <mergeCell ref="AC1094:AE1094"/>
    <mergeCell ref="B1095:D1095"/>
    <mergeCell ref="AC1095:AE1095"/>
    <mergeCell ref="B1096:D1096"/>
    <mergeCell ref="AC1096:AE1096"/>
    <mergeCell ref="B1091:D1091"/>
    <mergeCell ref="AC1091:AE1091"/>
    <mergeCell ref="B1092:D1092"/>
    <mergeCell ref="AC1092:AE1092"/>
    <mergeCell ref="B1093:D1093"/>
    <mergeCell ref="AC1093:AE1093"/>
    <mergeCell ref="AC1099:AE1099"/>
    <mergeCell ref="AC1100:AE1100"/>
    <mergeCell ref="AC1101:AE1101"/>
    <mergeCell ref="B1114:D1114"/>
    <mergeCell ref="AC1114:AE1114"/>
    <mergeCell ref="B1115:D1115"/>
    <mergeCell ref="AC1115:AE1115"/>
    <mergeCell ref="B1116:D1116"/>
    <mergeCell ref="AC1116:AE1116"/>
    <mergeCell ref="B1111:D1111"/>
    <mergeCell ref="AC1111:AE1111"/>
    <mergeCell ref="B1112:D1112"/>
    <mergeCell ref="AC1112:AE1112"/>
    <mergeCell ref="B1113:D1113"/>
    <mergeCell ref="AC1113:AE1113"/>
    <mergeCell ref="B1108:D1108"/>
    <mergeCell ref="AC1108:AE1108"/>
    <mergeCell ref="B1109:D1109"/>
    <mergeCell ref="AC1109:AE1109"/>
    <mergeCell ref="B1110:D1110"/>
    <mergeCell ref="AC1110:AE1110"/>
    <mergeCell ref="B1123:D1123"/>
    <mergeCell ref="AC1123:AE1123"/>
    <mergeCell ref="B1124:D1124"/>
    <mergeCell ref="AC1124:AE1124"/>
    <mergeCell ref="B1125:D1125"/>
    <mergeCell ref="AC1125:AE1125"/>
    <mergeCell ref="B1120:D1120"/>
    <mergeCell ref="AC1120:AE1120"/>
    <mergeCell ref="B1121:D1121"/>
    <mergeCell ref="AC1121:AE1121"/>
    <mergeCell ref="B1122:D1122"/>
    <mergeCell ref="AC1122:AE1122"/>
    <mergeCell ref="B1117:D1117"/>
    <mergeCell ref="AC1117:AE1117"/>
    <mergeCell ref="B1118:D1118"/>
    <mergeCell ref="AC1118:AE1118"/>
    <mergeCell ref="B1119:D1119"/>
    <mergeCell ref="AC1119:AE1119"/>
    <mergeCell ref="B1132:D1132"/>
    <mergeCell ref="AC1132:AE1132"/>
    <mergeCell ref="B1133:D1133"/>
    <mergeCell ref="AC1133:AE1133"/>
    <mergeCell ref="B1134:D1134"/>
    <mergeCell ref="AC1134:AE1134"/>
    <mergeCell ref="B1129:D1129"/>
    <mergeCell ref="AC1129:AE1129"/>
    <mergeCell ref="B1130:D1130"/>
    <mergeCell ref="AC1130:AE1130"/>
    <mergeCell ref="B1131:D1131"/>
    <mergeCell ref="AC1131:AE1131"/>
    <mergeCell ref="B1126:D1126"/>
    <mergeCell ref="AC1126:AE1126"/>
    <mergeCell ref="B1127:D1127"/>
    <mergeCell ref="AC1127:AE1127"/>
    <mergeCell ref="B1128:D1128"/>
    <mergeCell ref="AC1128:AE1128"/>
    <mergeCell ref="B1141:D1141"/>
    <mergeCell ref="AC1141:AE1141"/>
    <mergeCell ref="B1142:D1142"/>
    <mergeCell ref="AC1142:AE1142"/>
    <mergeCell ref="AC1146:AE1146"/>
    <mergeCell ref="AC1151:AE1151"/>
    <mergeCell ref="B1138:D1138"/>
    <mergeCell ref="AC1138:AE1138"/>
    <mergeCell ref="B1139:D1139"/>
    <mergeCell ref="AC1139:AE1139"/>
    <mergeCell ref="B1140:D1140"/>
    <mergeCell ref="AC1140:AE1140"/>
    <mergeCell ref="B1135:D1135"/>
    <mergeCell ref="AC1135:AE1135"/>
    <mergeCell ref="B1136:D1136"/>
    <mergeCell ref="AC1136:AE1136"/>
    <mergeCell ref="B1137:D1137"/>
    <mergeCell ref="AC1137:AE1137"/>
    <mergeCell ref="AC1143:AE1143"/>
    <mergeCell ref="AC1144:AE1144"/>
    <mergeCell ref="AC1145:AE1145"/>
    <mergeCell ref="B1158:D1158"/>
    <mergeCell ref="AC1158:AE1158"/>
    <mergeCell ref="B1159:D1159"/>
    <mergeCell ref="AC1159:AE1159"/>
    <mergeCell ref="B1160:D1160"/>
    <mergeCell ref="AC1160:AE1160"/>
    <mergeCell ref="B1155:D1155"/>
    <mergeCell ref="AC1155:AE1155"/>
    <mergeCell ref="B1156:D1156"/>
    <mergeCell ref="AC1156:AE1156"/>
    <mergeCell ref="B1157:D1157"/>
    <mergeCell ref="AC1157:AE1157"/>
    <mergeCell ref="B1152:D1152"/>
    <mergeCell ref="AC1152:AE1152"/>
    <mergeCell ref="B1153:D1153"/>
    <mergeCell ref="AC1153:AE1153"/>
    <mergeCell ref="B1154:D1154"/>
    <mergeCell ref="AC1154:AE1154"/>
    <mergeCell ref="B1167:D1167"/>
    <mergeCell ref="AC1167:AE1167"/>
    <mergeCell ref="B1168:D1168"/>
    <mergeCell ref="AC1168:AE1168"/>
    <mergeCell ref="B1169:D1169"/>
    <mergeCell ref="AC1169:AE1169"/>
    <mergeCell ref="B1164:D1164"/>
    <mergeCell ref="AC1164:AE1164"/>
    <mergeCell ref="B1165:D1165"/>
    <mergeCell ref="AC1165:AE1165"/>
    <mergeCell ref="B1166:D1166"/>
    <mergeCell ref="AC1166:AE1166"/>
    <mergeCell ref="B1161:D1161"/>
    <mergeCell ref="AC1161:AE1161"/>
    <mergeCell ref="B1162:D1162"/>
    <mergeCell ref="AC1162:AE1162"/>
    <mergeCell ref="B1163:D1163"/>
    <mergeCell ref="AC1163:AE1163"/>
    <mergeCell ref="B1176:D1176"/>
    <mergeCell ref="AC1176:AE1176"/>
    <mergeCell ref="B1177:D1177"/>
    <mergeCell ref="AC1177:AE1177"/>
    <mergeCell ref="B1178:D1178"/>
    <mergeCell ref="AC1178:AE1178"/>
    <mergeCell ref="B1173:D1173"/>
    <mergeCell ref="AC1173:AE1173"/>
    <mergeCell ref="B1174:D1174"/>
    <mergeCell ref="AC1174:AE1174"/>
    <mergeCell ref="B1175:D1175"/>
    <mergeCell ref="AC1175:AE1175"/>
    <mergeCell ref="B1170:D1170"/>
    <mergeCell ref="AC1170:AE1170"/>
    <mergeCell ref="B1171:D1171"/>
    <mergeCell ref="AC1171:AE1171"/>
    <mergeCell ref="B1172:D1172"/>
    <mergeCell ref="AC1172:AE1172"/>
    <mergeCell ref="B1185:D1185"/>
    <mergeCell ref="AC1185:AE1185"/>
    <mergeCell ref="B1186:D1186"/>
    <mergeCell ref="AC1186:AE1186"/>
    <mergeCell ref="AC1188:AE1188"/>
    <mergeCell ref="AC1194:AE1194"/>
    <mergeCell ref="B1182:D1182"/>
    <mergeCell ref="AC1182:AE1182"/>
    <mergeCell ref="B1183:D1183"/>
    <mergeCell ref="AC1183:AE1183"/>
    <mergeCell ref="B1184:D1184"/>
    <mergeCell ref="AC1184:AE1184"/>
    <mergeCell ref="B1179:D1179"/>
    <mergeCell ref="AC1179:AE1179"/>
    <mergeCell ref="B1180:D1180"/>
    <mergeCell ref="AC1180:AE1180"/>
    <mergeCell ref="B1181:D1181"/>
    <mergeCell ref="AC1181:AE1181"/>
    <mergeCell ref="AC1187:AE1187"/>
    <mergeCell ref="AC1190:AE1190"/>
    <mergeCell ref="AC1189:AE1189"/>
    <mergeCell ref="B1201:D1201"/>
    <mergeCell ref="AC1201:AE1201"/>
    <mergeCell ref="B1202:D1202"/>
    <mergeCell ref="AC1202:AE1202"/>
    <mergeCell ref="B1203:D1203"/>
    <mergeCell ref="AC1203:AE1203"/>
    <mergeCell ref="B1198:D1198"/>
    <mergeCell ref="AC1198:AE1198"/>
    <mergeCell ref="B1199:D1199"/>
    <mergeCell ref="AC1199:AE1199"/>
    <mergeCell ref="B1200:D1200"/>
    <mergeCell ref="AC1200:AE1200"/>
    <mergeCell ref="B1195:D1195"/>
    <mergeCell ref="AC1195:AE1195"/>
    <mergeCell ref="B1196:D1196"/>
    <mergeCell ref="AC1196:AE1196"/>
    <mergeCell ref="B1197:D1197"/>
    <mergeCell ref="AC1197:AE1197"/>
    <mergeCell ref="B1210:D1210"/>
    <mergeCell ref="AC1210:AE1210"/>
    <mergeCell ref="B1211:D1211"/>
    <mergeCell ref="AC1211:AE1211"/>
    <mergeCell ref="B1212:D1212"/>
    <mergeCell ref="AC1212:AE1212"/>
    <mergeCell ref="B1207:D1207"/>
    <mergeCell ref="AC1207:AE1207"/>
    <mergeCell ref="B1208:D1208"/>
    <mergeCell ref="AC1208:AE1208"/>
    <mergeCell ref="B1209:D1209"/>
    <mergeCell ref="AC1209:AE1209"/>
    <mergeCell ref="B1204:D1204"/>
    <mergeCell ref="AC1204:AE1204"/>
    <mergeCell ref="B1205:D1205"/>
    <mergeCell ref="AC1205:AE1205"/>
    <mergeCell ref="B1206:D1206"/>
    <mergeCell ref="AC1206:AE1206"/>
    <mergeCell ref="B1219:D1219"/>
    <mergeCell ref="AC1219:AE1219"/>
    <mergeCell ref="B1220:D1220"/>
    <mergeCell ref="AC1220:AE1220"/>
    <mergeCell ref="B1221:D1221"/>
    <mergeCell ref="AC1221:AE1221"/>
    <mergeCell ref="B1216:D1216"/>
    <mergeCell ref="AC1216:AE1216"/>
    <mergeCell ref="B1217:D1217"/>
    <mergeCell ref="AC1217:AE1217"/>
    <mergeCell ref="B1218:D1218"/>
    <mergeCell ref="AC1218:AE1218"/>
    <mergeCell ref="B1213:D1213"/>
    <mergeCell ref="AC1213:AE1213"/>
    <mergeCell ref="B1214:D1214"/>
    <mergeCell ref="AC1214:AE1214"/>
    <mergeCell ref="B1215:D1215"/>
    <mergeCell ref="AC1215:AE1215"/>
    <mergeCell ref="B1228:D1228"/>
    <mergeCell ref="AC1228:AE1228"/>
    <mergeCell ref="B1229:D1229"/>
    <mergeCell ref="AC1229:AE1229"/>
    <mergeCell ref="AC1233:AE1233"/>
    <mergeCell ref="AC1238:AE1238"/>
    <mergeCell ref="B1225:D1225"/>
    <mergeCell ref="AC1225:AE1225"/>
    <mergeCell ref="B1226:D1226"/>
    <mergeCell ref="AC1226:AE1226"/>
    <mergeCell ref="B1227:D1227"/>
    <mergeCell ref="AC1227:AE1227"/>
    <mergeCell ref="B1222:D1222"/>
    <mergeCell ref="AC1222:AE1222"/>
    <mergeCell ref="B1223:D1223"/>
    <mergeCell ref="AC1223:AE1223"/>
    <mergeCell ref="B1224:D1224"/>
    <mergeCell ref="AC1224:AE1224"/>
    <mergeCell ref="AC1230:AE1230"/>
    <mergeCell ref="AC1231:AE1231"/>
    <mergeCell ref="AC1232:AE1232"/>
    <mergeCell ref="B1245:D1245"/>
    <mergeCell ref="AC1245:AE1245"/>
    <mergeCell ref="B1246:D1246"/>
    <mergeCell ref="AC1246:AE1246"/>
    <mergeCell ref="B1247:D1247"/>
    <mergeCell ref="AC1247:AE1247"/>
    <mergeCell ref="B1242:D1242"/>
    <mergeCell ref="AC1242:AE1242"/>
    <mergeCell ref="B1243:D1243"/>
    <mergeCell ref="AC1243:AE1243"/>
    <mergeCell ref="B1244:D1244"/>
    <mergeCell ref="AC1244:AE1244"/>
    <mergeCell ref="B1239:D1239"/>
    <mergeCell ref="AC1239:AE1239"/>
    <mergeCell ref="B1240:D1240"/>
    <mergeCell ref="AC1240:AE1240"/>
    <mergeCell ref="B1241:D1241"/>
    <mergeCell ref="AC1241:AE1241"/>
    <mergeCell ref="B1254:D1254"/>
    <mergeCell ref="AC1254:AE1254"/>
    <mergeCell ref="B1255:D1255"/>
    <mergeCell ref="AC1255:AE1255"/>
    <mergeCell ref="B1256:D1256"/>
    <mergeCell ref="AC1256:AE1256"/>
    <mergeCell ref="B1251:D1251"/>
    <mergeCell ref="AC1251:AE1251"/>
    <mergeCell ref="B1252:D1252"/>
    <mergeCell ref="AC1252:AE1252"/>
    <mergeCell ref="B1253:D1253"/>
    <mergeCell ref="AC1253:AE1253"/>
    <mergeCell ref="B1248:D1248"/>
    <mergeCell ref="AC1248:AE1248"/>
    <mergeCell ref="B1249:D1249"/>
    <mergeCell ref="AC1249:AE1249"/>
    <mergeCell ref="B1250:D1250"/>
    <mergeCell ref="AC1250:AE1250"/>
    <mergeCell ref="B1263:D1263"/>
    <mergeCell ref="AC1263:AE1263"/>
    <mergeCell ref="B1264:D1264"/>
    <mergeCell ref="AC1264:AE1264"/>
    <mergeCell ref="B1265:D1265"/>
    <mergeCell ref="AC1265:AE1265"/>
    <mergeCell ref="B1260:D1260"/>
    <mergeCell ref="AC1260:AE1260"/>
    <mergeCell ref="B1261:D1261"/>
    <mergeCell ref="AC1261:AE1261"/>
    <mergeCell ref="B1262:D1262"/>
    <mergeCell ref="AC1262:AE1262"/>
    <mergeCell ref="B1257:D1257"/>
    <mergeCell ref="AC1257:AE1257"/>
    <mergeCell ref="B1258:D1258"/>
    <mergeCell ref="AC1258:AE1258"/>
    <mergeCell ref="B1259:D1259"/>
    <mergeCell ref="AC1259:AE1259"/>
    <mergeCell ref="B1272:D1272"/>
    <mergeCell ref="AC1272:AE1272"/>
    <mergeCell ref="B1273:D1273"/>
    <mergeCell ref="AC1273:AE1273"/>
    <mergeCell ref="AC1277:AE1277"/>
    <mergeCell ref="AC1282:AE1282"/>
    <mergeCell ref="B1269:D1269"/>
    <mergeCell ref="AC1269:AE1269"/>
    <mergeCell ref="B1270:D1270"/>
    <mergeCell ref="AC1270:AE1270"/>
    <mergeCell ref="B1271:D1271"/>
    <mergeCell ref="AC1271:AE1271"/>
    <mergeCell ref="B1266:D1266"/>
    <mergeCell ref="AC1266:AE1266"/>
    <mergeCell ref="B1267:D1267"/>
    <mergeCell ref="AC1267:AE1267"/>
    <mergeCell ref="B1268:D1268"/>
    <mergeCell ref="AC1268:AE1268"/>
    <mergeCell ref="AC1274:AE1274"/>
    <mergeCell ref="AC1275:AE1275"/>
    <mergeCell ref="AC1276:AE1276"/>
    <mergeCell ref="B1289:D1289"/>
    <mergeCell ref="AC1289:AE1289"/>
    <mergeCell ref="B1290:D1290"/>
    <mergeCell ref="AC1290:AE1290"/>
    <mergeCell ref="B1291:D1291"/>
    <mergeCell ref="AC1291:AE1291"/>
    <mergeCell ref="B1286:D1286"/>
    <mergeCell ref="AC1286:AE1286"/>
    <mergeCell ref="B1287:D1287"/>
    <mergeCell ref="AC1287:AE1287"/>
    <mergeCell ref="B1288:D1288"/>
    <mergeCell ref="AC1288:AE1288"/>
    <mergeCell ref="B1283:D1283"/>
    <mergeCell ref="AC1283:AE1283"/>
    <mergeCell ref="B1284:D1284"/>
    <mergeCell ref="AC1284:AE1284"/>
    <mergeCell ref="B1285:D1285"/>
    <mergeCell ref="AC1285:AE1285"/>
    <mergeCell ref="B1298:D1298"/>
    <mergeCell ref="AC1298:AE1298"/>
    <mergeCell ref="B1299:D1299"/>
    <mergeCell ref="AC1299:AE1299"/>
    <mergeCell ref="B1300:D1300"/>
    <mergeCell ref="AC1300:AE1300"/>
    <mergeCell ref="B1295:D1295"/>
    <mergeCell ref="AC1295:AE1295"/>
    <mergeCell ref="B1296:D1296"/>
    <mergeCell ref="AC1296:AE1296"/>
    <mergeCell ref="B1297:D1297"/>
    <mergeCell ref="AC1297:AE1297"/>
    <mergeCell ref="B1292:D1292"/>
    <mergeCell ref="AC1292:AE1292"/>
    <mergeCell ref="B1293:D1293"/>
    <mergeCell ref="AC1293:AE1293"/>
    <mergeCell ref="B1294:D1294"/>
    <mergeCell ref="AC1294:AE1294"/>
    <mergeCell ref="B1307:D1307"/>
    <mergeCell ref="AC1307:AE1307"/>
    <mergeCell ref="B1308:D1308"/>
    <mergeCell ref="AC1308:AE1308"/>
    <mergeCell ref="B1309:D1309"/>
    <mergeCell ref="AC1309:AE1309"/>
    <mergeCell ref="B1304:D1304"/>
    <mergeCell ref="AC1304:AE1304"/>
    <mergeCell ref="B1305:D1305"/>
    <mergeCell ref="AC1305:AE1305"/>
    <mergeCell ref="B1306:D1306"/>
    <mergeCell ref="AC1306:AE1306"/>
    <mergeCell ref="B1301:D1301"/>
    <mergeCell ref="AC1301:AE1301"/>
    <mergeCell ref="B1302:D1302"/>
    <mergeCell ref="AC1302:AE1302"/>
    <mergeCell ref="B1303:D1303"/>
    <mergeCell ref="AC1303:AE1303"/>
    <mergeCell ref="B1316:D1316"/>
    <mergeCell ref="AC1316:AE1316"/>
    <mergeCell ref="B1317:D1317"/>
    <mergeCell ref="AC1317:AE1317"/>
    <mergeCell ref="AC1321:AE1321"/>
    <mergeCell ref="AC1326:AE1326"/>
    <mergeCell ref="B1313:D1313"/>
    <mergeCell ref="AC1313:AE1313"/>
    <mergeCell ref="B1314:D1314"/>
    <mergeCell ref="AC1314:AE1314"/>
    <mergeCell ref="B1315:D1315"/>
    <mergeCell ref="AC1315:AE1315"/>
    <mergeCell ref="B1310:D1310"/>
    <mergeCell ref="AC1310:AE1310"/>
    <mergeCell ref="B1311:D1311"/>
    <mergeCell ref="AC1311:AE1311"/>
    <mergeCell ref="B1312:D1312"/>
    <mergeCell ref="AC1312:AE1312"/>
    <mergeCell ref="AC1318:AE1318"/>
    <mergeCell ref="AC1319:AE1319"/>
    <mergeCell ref="AC1320:AE1320"/>
    <mergeCell ref="B1333:D1333"/>
    <mergeCell ref="AC1333:AE1333"/>
    <mergeCell ref="B1334:D1334"/>
    <mergeCell ref="AC1334:AE1334"/>
    <mergeCell ref="B1335:D1335"/>
    <mergeCell ref="AC1335:AE1335"/>
    <mergeCell ref="B1330:D1330"/>
    <mergeCell ref="AC1330:AE1330"/>
    <mergeCell ref="B1331:D1331"/>
    <mergeCell ref="AC1331:AE1331"/>
    <mergeCell ref="B1332:D1332"/>
    <mergeCell ref="AC1332:AE1332"/>
    <mergeCell ref="B1327:D1327"/>
    <mergeCell ref="AC1327:AE1327"/>
    <mergeCell ref="B1328:D1328"/>
    <mergeCell ref="AC1328:AE1328"/>
    <mergeCell ref="B1329:D1329"/>
    <mergeCell ref="AC1329:AE1329"/>
    <mergeCell ref="B1342:D1342"/>
    <mergeCell ref="AC1342:AE1342"/>
    <mergeCell ref="B1343:D1343"/>
    <mergeCell ref="AC1343:AE1343"/>
    <mergeCell ref="B1344:D1344"/>
    <mergeCell ref="AC1344:AE1344"/>
    <mergeCell ref="B1339:D1339"/>
    <mergeCell ref="AC1339:AE1339"/>
    <mergeCell ref="B1340:D1340"/>
    <mergeCell ref="AC1340:AE1340"/>
    <mergeCell ref="B1341:D1341"/>
    <mergeCell ref="AC1341:AE1341"/>
    <mergeCell ref="B1336:D1336"/>
    <mergeCell ref="AC1336:AE1336"/>
    <mergeCell ref="B1337:D1337"/>
    <mergeCell ref="AC1337:AE1337"/>
    <mergeCell ref="B1338:D1338"/>
    <mergeCell ref="AC1338:AE1338"/>
    <mergeCell ref="B1351:D1351"/>
    <mergeCell ref="AC1351:AE1351"/>
    <mergeCell ref="B1352:D1352"/>
    <mergeCell ref="AC1352:AE1352"/>
    <mergeCell ref="B1353:D1353"/>
    <mergeCell ref="AC1353:AE1353"/>
    <mergeCell ref="B1348:D1348"/>
    <mergeCell ref="AC1348:AE1348"/>
    <mergeCell ref="B1349:D1349"/>
    <mergeCell ref="AC1349:AE1349"/>
    <mergeCell ref="B1350:D1350"/>
    <mergeCell ref="AC1350:AE1350"/>
    <mergeCell ref="B1345:D1345"/>
    <mergeCell ref="AC1345:AE1345"/>
    <mergeCell ref="B1346:D1346"/>
    <mergeCell ref="AC1346:AE1346"/>
    <mergeCell ref="B1347:D1347"/>
    <mergeCell ref="AC1347:AE1347"/>
    <mergeCell ref="B1360:D1360"/>
    <mergeCell ref="AC1360:AE1360"/>
    <mergeCell ref="B1361:D1361"/>
    <mergeCell ref="AC1361:AE1361"/>
    <mergeCell ref="AC1365:AE1365"/>
    <mergeCell ref="B1357:D1357"/>
    <mergeCell ref="AC1357:AE1357"/>
    <mergeCell ref="B1358:D1358"/>
    <mergeCell ref="AC1358:AE1358"/>
    <mergeCell ref="B1359:D1359"/>
    <mergeCell ref="AC1359:AE1359"/>
    <mergeCell ref="B1354:D1354"/>
    <mergeCell ref="AC1354:AE1354"/>
    <mergeCell ref="B1355:D1355"/>
    <mergeCell ref="AC1355:AE1355"/>
    <mergeCell ref="B1356:D1356"/>
    <mergeCell ref="AC1356:AE1356"/>
    <mergeCell ref="AC1362:AE1362"/>
    <mergeCell ref="AC1363:AE1363"/>
    <mergeCell ref="AC1364:AE1364"/>
  </mergeCells>
  <pageMargins left="0.7" right="0.7" top="0.75" bottom="0.75" header="0.3" footer="0.3"/>
  <pageSetup scale="12" orientation="portrait" r:id="rId1"/>
  <rowBreaks count="4" manualBreakCount="4">
    <brk id="312" max="31" man="1"/>
    <brk id="619" max="31" man="1"/>
    <brk id="927" max="31" man="1"/>
    <brk id="1234" max="3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E70E7-4608-470E-966B-6C6AA86B046D}">
  <sheetPr codeName="Hoja3"/>
  <dimension ref="B2:AE1831"/>
  <sheetViews>
    <sheetView view="pageBreakPreview" zoomScale="55" zoomScaleNormal="70" zoomScaleSheetLayoutView="55" workbookViewId="0">
      <selection activeCell="B1" sqref="B1"/>
    </sheetView>
  </sheetViews>
  <sheetFormatPr baseColWidth="10" defaultColWidth="11.42578125" defaultRowHeight="18.75" x14ac:dyDescent="0.3"/>
  <cols>
    <col min="1" max="1" width="2.42578125" style="4" customWidth="1"/>
    <col min="2" max="2" width="32.5703125" style="4" customWidth="1"/>
    <col min="3" max="28" width="10.140625" style="3" customWidth="1"/>
    <col min="29" max="16384" width="11.42578125" style="4"/>
  </cols>
  <sheetData>
    <row r="2" spans="2:31" x14ac:dyDescent="0.3">
      <c r="B2" s="7" t="s">
        <v>83</v>
      </c>
      <c r="C2" s="2"/>
      <c r="D2" s="2"/>
      <c r="E2" s="2"/>
      <c r="F2" s="2"/>
      <c r="G2" s="2"/>
      <c r="H2" s="2"/>
      <c r="I2" s="2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"/>
      <c r="AC2" s="1"/>
      <c r="AD2" s="1"/>
      <c r="AE2" s="1"/>
    </row>
    <row r="3" spans="2:31" ht="16.5" customHeight="1" x14ac:dyDescent="0.3"/>
    <row r="5" spans="2:31" x14ac:dyDescent="0.3">
      <c r="B5" s="8">
        <f>'Resumen-Mensual'!$E$22</f>
        <v>44986</v>
      </c>
    </row>
    <row r="6" spans="2:31" x14ac:dyDescent="0.3">
      <c r="B6" s="8"/>
    </row>
    <row r="7" spans="2:31" x14ac:dyDescent="0.3">
      <c r="B7" s="9" t="s">
        <v>81</v>
      </c>
      <c r="C7" s="10"/>
      <c r="D7" s="10"/>
      <c r="E7" s="11">
        <v>1</v>
      </c>
      <c r="F7" s="11">
        <v>2</v>
      </c>
      <c r="G7" s="11">
        <v>3</v>
      </c>
      <c r="H7" s="11">
        <v>4</v>
      </c>
      <c r="I7" s="11">
        <v>5</v>
      </c>
      <c r="J7" s="11">
        <v>6</v>
      </c>
      <c r="K7" s="11">
        <v>7</v>
      </c>
      <c r="L7" s="11">
        <v>8</v>
      </c>
      <c r="M7" s="11">
        <v>9</v>
      </c>
      <c r="N7" s="11">
        <v>10</v>
      </c>
      <c r="O7" s="11">
        <v>11</v>
      </c>
      <c r="P7" s="11">
        <v>12</v>
      </c>
      <c r="Q7" s="11">
        <v>13</v>
      </c>
      <c r="R7" s="11">
        <v>14</v>
      </c>
      <c r="S7" s="11">
        <v>15</v>
      </c>
      <c r="T7" s="11">
        <v>16</v>
      </c>
      <c r="U7" s="11">
        <v>17</v>
      </c>
      <c r="V7" s="11">
        <v>18</v>
      </c>
      <c r="W7" s="11">
        <v>19</v>
      </c>
      <c r="X7" s="11">
        <v>20</v>
      </c>
      <c r="Y7" s="11">
        <v>21</v>
      </c>
      <c r="Z7" s="11">
        <v>22</v>
      </c>
      <c r="AA7" s="11">
        <v>23</v>
      </c>
      <c r="AB7" s="11">
        <v>24</v>
      </c>
      <c r="AC7" s="61" t="s">
        <v>2</v>
      </c>
      <c r="AD7" s="61"/>
      <c r="AE7" s="61"/>
    </row>
    <row r="8" spans="2:31" x14ac:dyDescent="0.3">
      <c r="B8" s="57" t="s">
        <v>37</v>
      </c>
      <c r="C8" s="57"/>
      <c r="D8" s="57"/>
      <c r="E8" s="189">
        <v>0</v>
      </c>
      <c r="F8" s="190">
        <v>0</v>
      </c>
      <c r="G8" s="189">
        <v>0</v>
      </c>
      <c r="H8" s="190">
        <v>0</v>
      </c>
      <c r="I8" s="189">
        <v>0</v>
      </c>
      <c r="J8" s="190">
        <v>0</v>
      </c>
      <c r="K8" s="189">
        <v>0</v>
      </c>
      <c r="L8" s="190">
        <v>0</v>
      </c>
      <c r="M8" s="189">
        <v>0</v>
      </c>
      <c r="N8" s="190">
        <v>3.1499999999999993E-2</v>
      </c>
      <c r="O8" s="189">
        <v>0</v>
      </c>
      <c r="P8" s="190">
        <v>1.249999999999994E-2</v>
      </c>
      <c r="Q8" s="189">
        <v>0</v>
      </c>
      <c r="R8" s="190">
        <v>0</v>
      </c>
      <c r="S8" s="189">
        <v>0.83283333333333331</v>
      </c>
      <c r="T8" s="190">
        <v>0.82866666666666644</v>
      </c>
      <c r="U8" s="189">
        <v>0.91116666666666668</v>
      </c>
      <c r="V8" s="190">
        <v>0.93099999999999961</v>
      </c>
      <c r="W8" s="189">
        <v>3.9333333333333331E-2</v>
      </c>
      <c r="X8" s="190">
        <v>0</v>
      </c>
      <c r="Y8" s="189">
        <v>0</v>
      </c>
      <c r="Z8" s="190">
        <v>0</v>
      </c>
      <c r="AA8" s="189">
        <v>0</v>
      </c>
      <c r="AB8" s="190">
        <v>0</v>
      </c>
      <c r="AC8" s="58">
        <f>SUM(E8:AB8)</f>
        <v>3.5869999999999993</v>
      </c>
      <c r="AD8" s="58"/>
      <c r="AE8" s="58"/>
    </row>
    <row r="9" spans="2:31" x14ac:dyDescent="0.3">
      <c r="B9" s="57" t="s">
        <v>38</v>
      </c>
      <c r="C9" s="57"/>
      <c r="D9" s="57"/>
      <c r="E9" s="189">
        <v>0</v>
      </c>
      <c r="F9" s="190">
        <v>0</v>
      </c>
      <c r="G9" s="189">
        <v>0</v>
      </c>
      <c r="H9" s="190">
        <v>0</v>
      </c>
      <c r="I9" s="189">
        <v>0</v>
      </c>
      <c r="J9" s="190">
        <v>0</v>
      </c>
      <c r="K9" s="189">
        <v>0</v>
      </c>
      <c r="L9" s="190">
        <v>0</v>
      </c>
      <c r="M9" s="189">
        <v>0</v>
      </c>
      <c r="N9" s="190">
        <v>4.2999999999999886E-2</v>
      </c>
      <c r="O9" s="189">
        <v>0</v>
      </c>
      <c r="P9" s="190">
        <v>0</v>
      </c>
      <c r="Q9" s="189">
        <v>0</v>
      </c>
      <c r="R9" s="190">
        <v>2.6000000000000127E-2</v>
      </c>
      <c r="S9" s="189">
        <v>1.0771666666666677</v>
      </c>
      <c r="T9" s="190">
        <v>0.86783333333333246</v>
      </c>
      <c r="U9" s="189">
        <v>0.9428333333333333</v>
      </c>
      <c r="V9" s="190">
        <v>0.42916666666666708</v>
      </c>
      <c r="W9" s="189">
        <v>0.20499999999999999</v>
      </c>
      <c r="X9" s="190">
        <v>0</v>
      </c>
      <c r="Y9" s="189">
        <v>0</v>
      </c>
      <c r="Z9" s="190">
        <v>0</v>
      </c>
      <c r="AA9" s="189">
        <v>0</v>
      </c>
      <c r="AB9" s="190">
        <v>0</v>
      </c>
      <c r="AC9" s="58">
        <f t="shared" ref="AC9:AC40" si="0">SUM(E9:AB9)</f>
        <v>3.5910000000000006</v>
      </c>
      <c r="AD9" s="58"/>
      <c r="AE9" s="58"/>
    </row>
    <row r="10" spans="2:31" x14ac:dyDescent="0.3">
      <c r="B10" s="57" t="s">
        <v>39</v>
      </c>
      <c r="C10" s="57"/>
      <c r="D10" s="57"/>
      <c r="E10" s="189">
        <v>0</v>
      </c>
      <c r="F10" s="190">
        <v>0</v>
      </c>
      <c r="G10" s="189">
        <v>0</v>
      </c>
      <c r="H10" s="190">
        <v>0</v>
      </c>
      <c r="I10" s="189">
        <v>0</v>
      </c>
      <c r="J10" s="190">
        <v>0</v>
      </c>
      <c r="K10" s="189">
        <v>0</v>
      </c>
      <c r="L10" s="190">
        <v>0</v>
      </c>
      <c r="M10" s="189">
        <v>0.14333333333333334</v>
      </c>
      <c r="N10" s="190">
        <v>3.6009999999999995</v>
      </c>
      <c r="O10" s="189">
        <v>3.197833333333334</v>
      </c>
      <c r="P10" s="190">
        <v>4.3965000000000005</v>
      </c>
      <c r="Q10" s="189">
        <v>3.8629999999999987</v>
      </c>
      <c r="R10" s="190">
        <v>3.2698333333333318</v>
      </c>
      <c r="S10" s="189">
        <v>3.5478333333333345</v>
      </c>
      <c r="T10" s="190">
        <v>3.7184999999999984</v>
      </c>
      <c r="U10" s="189">
        <v>3.1354999999999982</v>
      </c>
      <c r="V10" s="190">
        <v>2.2043333333333335</v>
      </c>
      <c r="W10" s="189">
        <v>1.5755000000000001</v>
      </c>
      <c r="X10" s="190">
        <v>0</v>
      </c>
      <c r="Y10" s="189">
        <v>0.1666666666666666</v>
      </c>
      <c r="Z10" s="190">
        <v>0</v>
      </c>
      <c r="AA10" s="189">
        <v>0</v>
      </c>
      <c r="AB10" s="190">
        <v>0</v>
      </c>
      <c r="AC10" s="58">
        <f t="shared" si="0"/>
        <v>32.819833333333328</v>
      </c>
      <c r="AD10" s="58"/>
      <c r="AE10" s="58"/>
    </row>
    <row r="11" spans="2:31" x14ac:dyDescent="0.3">
      <c r="B11" s="57" t="s">
        <v>40</v>
      </c>
      <c r="C11" s="57"/>
      <c r="D11" s="57"/>
      <c r="E11" s="189">
        <v>0</v>
      </c>
      <c r="F11" s="190">
        <v>0</v>
      </c>
      <c r="G11" s="189">
        <v>0</v>
      </c>
      <c r="H11" s="190">
        <v>0</v>
      </c>
      <c r="I11" s="189">
        <v>0</v>
      </c>
      <c r="J11" s="190">
        <v>0</v>
      </c>
      <c r="K11" s="189">
        <v>0</v>
      </c>
      <c r="L11" s="190">
        <v>0</v>
      </c>
      <c r="M11" s="189">
        <v>0</v>
      </c>
      <c r="N11" s="190">
        <v>0</v>
      </c>
      <c r="O11" s="189">
        <v>0</v>
      </c>
      <c r="P11" s="190">
        <v>0</v>
      </c>
      <c r="Q11" s="189">
        <v>0</v>
      </c>
      <c r="R11" s="190">
        <v>0</v>
      </c>
      <c r="S11" s="189">
        <v>0</v>
      </c>
      <c r="T11" s="190">
        <v>0</v>
      </c>
      <c r="U11" s="189">
        <v>0</v>
      </c>
      <c r="V11" s="190">
        <v>0</v>
      </c>
      <c r="W11" s="189">
        <v>0</v>
      </c>
      <c r="X11" s="190">
        <v>0</v>
      </c>
      <c r="Y11" s="189">
        <v>0</v>
      </c>
      <c r="Z11" s="190">
        <v>0</v>
      </c>
      <c r="AA11" s="189">
        <v>0</v>
      </c>
      <c r="AB11" s="190">
        <v>0</v>
      </c>
      <c r="AC11" s="58">
        <f t="shared" si="0"/>
        <v>0</v>
      </c>
      <c r="AD11" s="58"/>
      <c r="AE11" s="58"/>
    </row>
    <row r="12" spans="2:31" x14ac:dyDescent="0.3">
      <c r="B12" s="57" t="s">
        <v>41</v>
      </c>
      <c r="C12" s="57"/>
      <c r="D12" s="57"/>
      <c r="E12" s="189">
        <v>0</v>
      </c>
      <c r="F12" s="190">
        <v>0</v>
      </c>
      <c r="G12" s="189">
        <v>0</v>
      </c>
      <c r="H12" s="190">
        <v>0</v>
      </c>
      <c r="I12" s="189">
        <v>0</v>
      </c>
      <c r="J12" s="190">
        <v>0</v>
      </c>
      <c r="K12" s="189">
        <v>0</v>
      </c>
      <c r="L12" s="190">
        <v>0</v>
      </c>
      <c r="M12" s="189">
        <v>0</v>
      </c>
      <c r="N12" s="190">
        <v>7.9491666666666658</v>
      </c>
      <c r="O12" s="189">
        <v>10.911333333333328</v>
      </c>
      <c r="P12" s="190">
        <v>0</v>
      </c>
      <c r="Q12" s="189">
        <v>13.034333333333338</v>
      </c>
      <c r="R12" s="190">
        <v>0</v>
      </c>
      <c r="S12" s="189">
        <v>0</v>
      </c>
      <c r="T12" s="190">
        <v>0</v>
      </c>
      <c r="U12" s="189">
        <v>0</v>
      </c>
      <c r="V12" s="190">
        <v>0</v>
      </c>
      <c r="W12" s="189">
        <v>2.3336666666666672</v>
      </c>
      <c r="X12" s="190">
        <v>0</v>
      </c>
      <c r="Y12" s="189">
        <v>8.3333333333333301E-2</v>
      </c>
      <c r="Z12" s="190">
        <v>0</v>
      </c>
      <c r="AA12" s="189">
        <v>0</v>
      </c>
      <c r="AB12" s="190">
        <v>0</v>
      </c>
      <c r="AC12" s="58">
        <f t="shared" si="0"/>
        <v>34.311833333333333</v>
      </c>
      <c r="AD12" s="58"/>
      <c r="AE12" s="58"/>
    </row>
    <row r="13" spans="2:31" x14ac:dyDescent="0.3">
      <c r="B13" s="57" t="s">
        <v>42</v>
      </c>
      <c r="C13" s="57"/>
      <c r="D13" s="57"/>
      <c r="E13" s="189">
        <v>0</v>
      </c>
      <c r="F13" s="190">
        <v>0</v>
      </c>
      <c r="G13" s="189">
        <v>0</v>
      </c>
      <c r="H13" s="190">
        <v>0</v>
      </c>
      <c r="I13" s="189">
        <v>0</v>
      </c>
      <c r="J13" s="190">
        <v>0</v>
      </c>
      <c r="K13" s="189">
        <v>0</v>
      </c>
      <c r="L13" s="190">
        <v>0</v>
      </c>
      <c r="M13" s="189">
        <v>0</v>
      </c>
      <c r="N13" s="190">
        <v>8.1283333333333374</v>
      </c>
      <c r="O13" s="189">
        <v>6.3356666666666639</v>
      </c>
      <c r="P13" s="190">
        <v>12.21466666666667</v>
      </c>
      <c r="Q13" s="189">
        <v>16.228333333333335</v>
      </c>
      <c r="R13" s="190">
        <v>15.033833333333343</v>
      </c>
      <c r="S13" s="189">
        <v>0</v>
      </c>
      <c r="T13" s="190">
        <v>0</v>
      </c>
      <c r="U13" s="189">
        <v>0</v>
      </c>
      <c r="V13" s="190">
        <v>22.219333333333317</v>
      </c>
      <c r="W13" s="189">
        <v>9.7791666666666721</v>
      </c>
      <c r="X13" s="190">
        <v>0</v>
      </c>
      <c r="Y13" s="189">
        <v>0</v>
      </c>
      <c r="Z13" s="190">
        <v>0</v>
      </c>
      <c r="AA13" s="189">
        <v>0</v>
      </c>
      <c r="AB13" s="190">
        <v>0</v>
      </c>
      <c r="AC13" s="58">
        <f t="shared" si="0"/>
        <v>89.939333333333337</v>
      </c>
      <c r="AD13" s="58"/>
      <c r="AE13" s="58"/>
    </row>
    <row r="14" spans="2:31" x14ac:dyDescent="0.3">
      <c r="B14" s="57" t="s">
        <v>43</v>
      </c>
      <c r="C14" s="57"/>
      <c r="D14" s="57"/>
      <c r="E14" s="189">
        <v>0</v>
      </c>
      <c r="F14" s="190">
        <v>0</v>
      </c>
      <c r="G14" s="189">
        <v>0</v>
      </c>
      <c r="H14" s="190">
        <v>0</v>
      </c>
      <c r="I14" s="189">
        <v>0</v>
      </c>
      <c r="J14" s="190">
        <v>0</v>
      </c>
      <c r="K14" s="189">
        <v>0</v>
      </c>
      <c r="L14" s="190">
        <v>0</v>
      </c>
      <c r="M14" s="189">
        <v>0</v>
      </c>
      <c r="N14" s="190">
        <v>12.251499999999991</v>
      </c>
      <c r="O14" s="189">
        <v>3.4578333333333271</v>
      </c>
      <c r="P14" s="190">
        <v>3.7540000000000058</v>
      </c>
      <c r="Q14" s="189">
        <v>0</v>
      </c>
      <c r="R14" s="190">
        <v>4.8616666666666681</v>
      </c>
      <c r="S14" s="189">
        <v>5.2911666666666752</v>
      </c>
      <c r="T14" s="190">
        <v>1.8208333333333409</v>
      </c>
      <c r="U14" s="189">
        <v>4.4378333333333337</v>
      </c>
      <c r="V14" s="190">
        <v>16.835000000000001</v>
      </c>
      <c r="W14" s="189">
        <v>10.1685</v>
      </c>
      <c r="X14" s="190">
        <v>0</v>
      </c>
      <c r="Y14" s="189">
        <v>0.25000000000000022</v>
      </c>
      <c r="Z14" s="190">
        <v>0</v>
      </c>
      <c r="AA14" s="189">
        <v>0</v>
      </c>
      <c r="AB14" s="190">
        <v>0</v>
      </c>
      <c r="AC14" s="58">
        <f t="shared" si="0"/>
        <v>63.128333333333345</v>
      </c>
      <c r="AD14" s="58"/>
      <c r="AE14" s="58"/>
    </row>
    <row r="15" spans="2:31" x14ac:dyDescent="0.3">
      <c r="B15" s="57" t="s">
        <v>44</v>
      </c>
      <c r="C15" s="57"/>
      <c r="D15" s="57"/>
      <c r="E15" s="189">
        <v>0</v>
      </c>
      <c r="F15" s="190">
        <v>0</v>
      </c>
      <c r="G15" s="189">
        <v>0</v>
      </c>
      <c r="H15" s="190">
        <v>0</v>
      </c>
      <c r="I15" s="189">
        <v>0</v>
      </c>
      <c r="J15" s="190">
        <v>0</v>
      </c>
      <c r="K15" s="189">
        <v>0</v>
      </c>
      <c r="L15" s="190">
        <v>0</v>
      </c>
      <c r="M15" s="189">
        <v>0</v>
      </c>
      <c r="N15" s="190">
        <v>0.24966666666666745</v>
      </c>
      <c r="O15" s="189">
        <v>0</v>
      </c>
      <c r="P15" s="190">
        <v>0</v>
      </c>
      <c r="Q15" s="189">
        <v>3.7638333333333267</v>
      </c>
      <c r="R15" s="190">
        <v>0</v>
      </c>
      <c r="S15" s="189">
        <v>0</v>
      </c>
      <c r="T15" s="190">
        <v>0</v>
      </c>
      <c r="U15" s="189">
        <v>0</v>
      </c>
      <c r="V15" s="190">
        <v>0</v>
      </c>
      <c r="W15" s="189">
        <v>5.0369999999999999</v>
      </c>
      <c r="X15" s="190">
        <v>0</v>
      </c>
      <c r="Y15" s="189">
        <v>0.1666666666666666</v>
      </c>
      <c r="Z15" s="190">
        <v>0</v>
      </c>
      <c r="AA15" s="189">
        <v>0</v>
      </c>
      <c r="AB15" s="190">
        <v>0</v>
      </c>
      <c r="AC15" s="58">
        <f t="shared" si="0"/>
        <v>9.2171666666666603</v>
      </c>
      <c r="AD15" s="58"/>
      <c r="AE15" s="58"/>
    </row>
    <row r="16" spans="2:31" x14ac:dyDescent="0.3">
      <c r="B16" s="57" t="s">
        <v>45</v>
      </c>
      <c r="C16" s="57"/>
      <c r="D16" s="57"/>
      <c r="E16" s="189">
        <v>0</v>
      </c>
      <c r="F16" s="190">
        <v>0</v>
      </c>
      <c r="G16" s="189">
        <v>0</v>
      </c>
      <c r="H16" s="190">
        <v>0</v>
      </c>
      <c r="I16" s="189">
        <v>0</v>
      </c>
      <c r="J16" s="190">
        <v>0</v>
      </c>
      <c r="K16" s="189">
        <v>0</v>
      </c>
      <c r="L16" s="190">
        <v>0</v>
      </c>
      <c r="M16" s="189">
        <v>0</v>
      </c>
      <c r="N16" s="190">
        <v>7.002166666666664</v>
      </c>
      <c r="O16" s="189">
        <v>20.219833333333341</v>
      </c>
      <c r="P16" s="190">
        <v>5.7875000000000041</v>
      </c>
      <c r="Q16" s="189">
        <v>1.7611666666666641</v>
      </c>
      <c r="R16" s="190">
        <v>1.9500000000000028</v>
      </c>
      <c r="S16" s="189">
        <v>1.9500000000000028</v>
      </c>
      <c r="T16" s="190">
        <v>1.4500000000000028</v>
      </c>
      <c r="U16" s="189">
        <v>0.73566666666666636</v>
      </c>
      <c r="V16" s="190">
        <v>1.3968333333333338</v>
      </c>
      <c r="W16" s="189">
        <v>2.0320000000000005</v>
      </c>
      <c r="X16" s="190">
        <v>0</v>
      </c>
      <c r="Y16" s="189">
        <v>0</v>
      </c>
      <c r="Z16" s="190">
        <v>0</v>
      </c>
      <c r="AA16" s="189">
        <v>0</v>
      </c>
      <c r="AB16" s="190">
        <v>0</v>
      </c>
      <c r="AC16" s="58">
        <f t="shared" si="0"/>
        <v>44.285166666666683</v>
      </c>
      <c r="AD16" s="58"/>
      <c r="AE16" s="58"/>
    </row>
    <row r="17" spans="2:31" x14ac:dyDescent="0.3">
      <c r="B17" s="57" t="s">
        <v>46</v>
      </c>
      <c r="C17" s="57"/>
      <c r="D17" s="57"/>
      <c r="E17" s="189">
        <v>0</v>
      </c>
      <c r="F17" s="190">
        <v>0</v>
      </c>
      <c r="G17" s="189">
        <v>0</v>
      </c>
      <c r="H17" s="190">
        <v>0</v>
      </c>
      <c r="I17" s="189">
        <v>0</v>
      </c>
      <c r="J17" s="190">
        <v>0</v>
      </c>
      <c r="K17" s="189">
        <v>0</v>
      </c>
      <c r="L17" s="190">
        <v>0</v>
      </c>
      <c r="M17" s="189">
        <v>0</v>
      </c>
      <c r="N17" s="190">
        <v>5.2623333333333298</v>
      </c>
      <c r="O17" s="189">
        <v>1.8240000000000001</v>
      </c>
      <c r="P17" s="190">
        <v>0</v>
      </c>
      <c r="Q17" s="189">
        <v>9.5000000000001229E-3</v>
      </c>
      <c r="R17" s="190">
        <v>0</v>
      </c>
      <c r="S17" s="189">
        <v>0</v>
      </c>
      <c r="T17" s="190">
        <v>0</v>
      </c>
      <c r="U17" s="189">
        <v>3.3905000000000007</v>
      </c>
      <c r="V17" s="190">
        <v>9.1404999999999976</v>
      </c>
      <c r="W17" s="189">
        <v>1.8683333333333336</v>
      </c>
      <c r="X17" s="190">
        <v>0</v>
      </c>
      <c r="Y17" s="189">
        <v>0</v>
      </c>
      <c r="Z17" s="190">
        <v>0</v>
      </c>
      <c r="AA17" s="189">
        <v>0</v>
      </c>
      <c r="AB17" s="190">
        <v>0</v>
      </c>
      <c r="AC17" s="58">
        <f t="shared" si="0"/>
        <v>21.495166666666663</v>
      </c>
      <c r="AD17" s="58"/>
      <c r="AE17" s="58"/>
    </row>
    <row r="18" spans="2:31" x14ac:dyDescent="0.3">
      <c r="B18" s="57" t="s">
        <v>47</v>
      </c>
      <c r="C18" s="57"/>
      <c r="D18" s="57"/>
      <c r="E18" s="189">
        <v>0</v>
      </c>
      <c r="F18" s="190">
        <v>0</v>
      </c>
      <c r="G18" s="189">
        <v>0</v>
      </c>
      <c r="H18" s="190">
        <v>0</v>
      </c>
      <c r="I18" s="189">
        <v>0</v>
      </c>
      <c r="J18" s="190">
        <v>0</v>
      </c>
      <c r="K18" s="189">
        <v>0</v>
      </c>
      <c r="L18" s="190">
        <v>0</v>
      </c>
      <c r="M18" s="189">
        <v>0</v>
      </c>
      <c r="N18" s="190">
        <v>9.4900000000000073</v>
      </c>
      <c r="O18" s="189">
        <v>10.789999999999997</v>
      </c>
      <c r="P18" s="190">
        <v>9.4900000000000073</v>
      </c>
      <c r="Q18" s="189">
        <v>7.7900000000000063</v>
      </c>
      <c r="R18" s="190">
        <v>1.0900000000000014</v>
      </c>
      <c r="S18" s="189">
        <v>0</v>
      </c>
      <c r="T18" s="190">
        <v>10.089999999999996</v>
      </c>
      <c r="U18" s="189">
        <v>0</v>
      </c>
      <c r="V18" s="190">
        <v>0</v>
      </c>
      <c r="W18" s="189">
        <v>0.7899999999999997</v>
      </c>
      <c r="X18" s="190">
        <v>0</v>
      </c>
      <c r="Y18" s="189">
        <v>0</v>
      </c>
      <c r="Z18" s="190">
        <v>0</v>
      </c>
      <c r="AA18" s="189">
        <v>0</v>
      </c>
      <c r="AB18" s="190">
        <v>0</v>
      </c>
      <c r="AC18" s="58">
        <f t="shared" si="0"/>
        <v>49.530000000000015</v>
      </c>
      <c r="AD18" s="58"/>
      <c r="AE18" s="58"/>
    </row>
    <row r="19" spans="2:31" x14ac:dyDescent="0.3">
      <c r="B19" s="57" t="s">
        <v>48</v>
      </c>
      <c r="C19" s="57"/>
      <c r="D19" s="57"/>
      <c r="E19" s="189">
        <v>0</v>
      </c>
      <c r="F19" s="190">
        <v>0</v>
      </c>
      <c r="G19" s="189">
        <v>0</v>
      </c>
      <c r="H19" s="190">
        <v>0</v>
      </c>
      <c r="I19" s="189">
        <v>0</v>
      </c>
      <c r="J19" s="190">
        <v>0</v>
      </c>
      <c r="K19" s="189">
        <v>0</v>
      </c>
      <c r="L19" s="190">
        <v>0</v>
      </c>
      <c r="M19" s="189">
        <v>0</v>
      </c>
      <c r="N19" s="190">
        <v>7.1299999999999963</v>
      </c>
      <c r="O19" s="189">
        <v>8.1299999999999972</v>
      </c>
      <c r="P19" s="190">
        <v>7.1299999999999963</v>
      </c>
      <c r="Q19" s="189">
        <v>5.930000000000005</v>
      </c>
      <c r="R19" s="190">
        <v>5.330000000000001</v>
      </c>
      <c r="S19" s="189">
        <v>0</v>
      </c>
      <c r="T19" s="190">
        <v>0</v>
      </c>
      <c r="U19" s="189">
        <v>8.0299999999999887</v>
      </c>
      <c r="V19" s="190">
        <v>0</v>
      </c>
      <c r="W19" s="189">
        <v>0</v>
      </c>
      <c r="X19" s="190">
        <v>0</v>
      </c>
      <c r="Y19" s="189">
        <v>0</v>
      </c>
      <c r="Z19" s="190">
        <v>0</v>
      </c>
      <c r="AA19" s="189">
        <v>0</v>
      </c>
      <c r="AB19" s="190">
        <v>0</v>
      </c>
      <c r="AC19" s="58">
        <f t="shared" si="0"/>
        <v>41.679999999999978</v>
      </c>
      <c r="AD19" s="58"/>
      <c r="AE19" s="58"/>
    </row>
    <row r="20" spans="2:31" x14ac:dyDescent="0.3">
      <c r="B20" s="57" t="s">
        <v>49</v>
      </c>
      <c r="C20" s="57"/>
      <c r="D20" s="57"/>
      <c r="E20" s="189">
        <v>0</v>
      </c>
      <c r="F20" s="190">
        <v>0</v>
      </c>
      <c r="G20" s="189">
        <v>0</v>
      </c>
      <c r="H20" s="190">
        <v>0</v>
      </c>
      <c r="I20" s="189">
        <v>0</v>
      </c>
      <c r="J20" s="190">
        <v>0</v>
      </c>
      <c r="K20" s="189">
        <v>0</v>
      </c>
      <c r="L20" s="190">
        <v>0</v>
      </c>
      <c r="M20" s="189">
        <v>0</v>
      </c>
      <c r="N20" s="190">
        <v>6.2836666666666625</v>
      </c>
      <c r="O20" s="189">
        <v>0</v>
      </c>
      <c r="P20" s="190">
        <v>1.5973333333333344</v>
      </c>
      <c r="Q20" s="189">
        <v>12.653333333333332</v>
      </c>
      <c r="R20" s="190">
        <v>18.725999999999999</v>
      </c>
      <c r="S20" s="189">
        <v>3.7773333333333263</v>
      </c>
      <c r="T20" s="190">
        <v>2.1415000000000051</v>
      </c>
      <c r="U20" s="189">
        <v>21.000666666666667</v>
      </c>
      <c r="V20" s="190">
        <v>39.918999999999983</v>
      </c>
      <c r="W20" s="189">
        <v>17.545166666666674</v>
      </c>
      <c r="X20" s="190">
        <v>0</v>
      </c>
      <c r="Y20" s="189">
        <v>0</v>
      </c>
      <c r="Z20" s="190">
        <v>0</v>
      </c>
      <c r="AA20" s="189">
        <v>0</v>
      </c>
      <c r="AB20" s="190">
        <v>0</v>
      </c>
      <c r="AC20" s="58">
        <f t="shared" si="0"/>
        <v>123.64399999999999</v>
      </c>
      <c r="AD20" s="58"/>
      <c r="AE20" s="58"/>
    </row>
    <row r="21" spans="2:31" x14ac:dyDescent="0.3">
      <c r="B21" s="57" t="s">
        <v>50</v>
      </c>
      <c r="C21" s="57"/>
      <c r="D21" s="57"/>
      <c r="E21" s="189">
        <v>0</v>
      </c>
      <c r="F21" s="190">
        <v>0</v>
      </c>
      <c r="G21" s="189">
        <v>0</v>
      </c>
      <c r="H21" s="190">
        <v>0</v>
      </c>
      <c r="I21" s="189">
        <v>0</v>
      </c>
      <c r="J21" s="190">
        <v>0</v>
      </c>
      <c r="K21" s="189">
        <v>0</v>
      </c>
      <c r="L21" s="190">
        <v>0</v>
      </c>
      <c r="M21" s="189">
        <v>0</v>
      </c>
      <c r="N21" s="190">
        <v>3.7443333333333322</v>
      </c>
      <c r="O21" s="189">
        <v>0</v>
      </c>
      <c r="P21" s="190">
        <v>0</v>
      </c>
      <c r="Q21" s="189">
        <v>0</v>
      </c>
      <c r="R21" s="190">
        <v>0</v>
      </c>
      <c r="S21" s="189">
        <v>0</v>
      </c>
      <c r="T21" s="190">
        <v>0</v>
      </c>
      <c r="U21" s="189">
        <v>0</v>
      </c>
      <c r="V21" s="190">
        <v>1.0343333333333329</v>
      </c>
      <c r="W21" s="189">
        <v>0.41866666666666663</v>
      </c>
      <c r="X21" s="190">
        <v>0</v>
      </c>
      <c r="Y21" s="189">
        <v>0.3333333333333332</v>
      </c>
      <c r="Z21" s="190">
        <v>0</v>
      </c>
      <c r="AA21" s="189">
        <v>0</v>
      </c>
      <c r="AB21" s="190">
        <v>0</v>
      </c>
      <c r="AC21" s="58">
        <f t="shared" si="0"/>
        <v>5.5306666666666651</v>
      </c>
      <c r="AD21" s="58"/>
      <c r="AE21" s="58"/>
    </row>
    <row r="22" spans="2:31" x14ac:dyDescent="0.3">
      <c r="B22" s="57" t="s">
        <v>107</v>
      </c>
      <c r="C22" s="57"/>
      <c r="D22" s="57"/>
      <c r="E22" s="189">
        <v>0</v>
      </c>
      <c r="F22" s="190">
        <v>0</v>
      </c>
      <c r="G22" s="189">
        <v>0</v>
      </c>
      <c r="H22" s="190">
        <v>0</v>
      </c>
      <c r="I22" s="189">
        <v>0</v>
      </c>
      <c r="J22" s="190">
        <v>0</v>
      </c>
      <c r="K22" s="189">
        <v>0</v>
      </c>
      <c r="L22" s="190">
        <v>0</v>
      </c>
      <c r="M22" s="189">
        <v>0</v>
      </c>
      <c r="N22" s="190">
        <v>2.944</v>
      </c>
      <c r="O22" s="189">
        <v>0</v>
      </c>
      <c r="P22" s="190">
        <v>2.0833333333333807E-2</v>
      </c>
      <c r="Q22" s="189">
        <v>0</v>
      </c>
      <c r="R22" s="190">
        <v>0</v>
      </c>
      <c r="S22" s="189">
        <v>0</v>
      </c>
      <c r="T22" s="190">
        <v>0</v>
      </c>
      <c r="U22" s="189">
        <v>0</v>
      </c>
      <c r="V22" s="190">
        <v>1.0526666666666669</v>
      </c>
      <c r="W22" s="189">
        <v>1.8664999999999983</v>
      </c>
      <c r="X22" s="190">
        <v>0</v>
      </c>
      <c r="Y22" s="189">
        <v>0</v>
      </c>
      <c r="Z22" s="190">
        <v>0</v>
      </c>
      <c r="AA22" s="189">
        <v>0</v>
      </c>
      <c r="AB22" s="190">
        <v>0</v>
      </c>
      <c r="AC22" s="58">
        <f t="shared" si="0"/>
        <v>5.8839999999999995</v>
      </c>
      <c r="AD22" s="58"/>
      <c r="AE22" s="58"/>
    </row>
    <row r="23" spans="2:31" x14ac:dyDescent="0.3">
      <c r="B23" s="57" t="s">
        <v>51</v>
      </c>
      <c r="C23" s="57"/>
      <c r="D23" s="57"/>
      <c r="E23" s="189">
        <v>0</v>
      </c>
      <c r="F23" s="190">
        <v>0</v>
      </c>
      <c r="G23" s="189">
        <v>0</v>
      </c>
      <c r="H23" s="190">
        <v>0</v>
      </c>
      <c r="I23" s="189">
        <v>0</v>
      </c>
      <c r="J23" s="190">
        <v>0</v>
      </c>
      <c r="K23" s="189">
        <v>0</v>
      </c>
      <c r="L23" s="190">
        <v>0</v>
      </c>
      <c r="M23" s="189">
        <v>0</v>
      </c>
      <c r="N23" s="190">
        <v>0</v>
      </c>
      <c r="O23" s="189">
        <v>0</v>
      </c>
      <c r="P23" s="190">
        <v>7.9970000000000079</v>
      </c>
      <c r="Q23" s="189">
        <v>8.1995000000000111</v>
      </c>
      <c r="R23" s="190">
        <v>8.1575000000000095</v>
      </c>
      <c r="S23" s="189">
        <v>8.2693333333333445</v>
      </c>
      <c r="T23" s="190">
        <v>8.606000000000007</v>
      </c>
      <c r="U23" s="189">
        <v>8.8533333333333442</v>
      </c>
      <c r="V23" s="190">
        <v>9.8013333333333428</v>
      </c>
      <c r="W23" s="189">
        <v>15.043499999999998</v>
      </c>
      <c r="X23" s="190">
        <v>0</v>
      </c>
      <c r="Y23" s="189">
        <v>0.3333333333333332</v>
      </c>
      <c r="Z23" s="190">
        <v>0</v>
      </c>
      <c r="AA23" s="189">
        <v>0</v>
      </c>
      <c r="AB23" s="190">
        <v>0</v>
      </c>
      <c r="AC23" s="58">
        <f t="shared" si="0"/>
        <v>75.260833333333395</v>
      </c>
      <c r="AD23" s="58"/>
      <c r="AE23" s="58"/>
    </row>
    <row r="24" spans="2:31" x14ac:dyDescent="0.3">
      <c r="B24" s="57" t="s">
        <v>52</v>
      </c>
      <c r="C24" s="57"/>
      <c r="D24" s="57"/>
      <c r="E24" s="189">
        <v>0</v>
      </c>
      <c r="F24" s="190">
        <v>0</v>
      </c>
      <c r="G24" s="189">
        <v>0</v>
      </c>
      <c r="H24" s="190">
        <v>0</v>
      </c>
      <c r="I24" s="189">
        <v>0</v>
      </c>
      <c r="J24" s="190">
        <v>0</v>
      </c>
      <c r="K24" s="189">
        <v>0</v>
      </c>
      <c r="L24" s="190">
        <v>0</v>
      </c>
      <c r="M24" s="189">
        <v>0</v>
      </c>
      <c r="N24" s="190">
        <v>0</v>
      </c>
      <c r="O24" s="189">
        <v>0</v>
      </c>
      <c r="P24" s="190">
        <v>0</v>
      </c>
      <c r="Q24" s="189">
        <v>3.2591666666666659</v>
      </c>
      <c r="R24" s="190">
        <v>12.869499999999997</v>
      </c>
      <c r="S24" s="189">
        <v>12.684666666666681</v>
      </c>
      <c r="T24" s="190">
        <v>0</v>
      </c>
      <c r="U24" s="189">
        <v>8.1651666666666678</v>
      </c>
      <c r="V24" s="190">
        <v>0</v>
      </c>
      <c r="W24" s="189">
        <v>0.95383333333333165</v>
      </c>
      <c r="X24" s="190">
        <v>0</v>
      </c>
      <c r="Y24" s="189">
        <v>0</v>
      </c>
      <c r="Z24" s="190">
        <v>0</v>
      </c>
      <c r="AA24" s="189">
        <v>0</v>
      </c>
      <c r="AB24" s="190">
        <v>0</v>
      </c>
      <c r="AC24" s="58">
        <f t="shared" si="0"/>
        <v>37.932333333333339</v>
      </c>
      <c r="AD24" s="58"/>
      <c r="AE24" s="58"/>
    </row>
    <row r="25" spans="2:31" x14ac:dyDescent="0.3">
      <c r="B25" s="57" t="s">
        <v>53</v>
      </c>
      <c r="C25" s="57"/>
      <c r="D25" s="57"/>
      <c r="E25" s="189">
        <v>0</v>
      </c>
      <c r="F25" s="190">
        <v>0</v>
      </c>
      <c r="G25" s="189">
        <v>0</v>
      </c>
      <c r="H25" s="190">
        <v>0</v>
      </c>
      <c r="I25" s="189">
        <v>0</v>
      </c>
      <c r="J25" s="190">
        <v>0</v>
      </c>
      <c r="K25" s="189">
        <v>0</v>
      </c>
      <c r="L25" s="190">
        <v>0</v>
      </c>
      <c r="M25" s="189">
        <v>0</v>
      </c>
      <c r="N25" s="190">
        <v>0.35016666666666463</v>
      </c>
      <c r="O25" s="189">
        <v>0</v>
      </c>
      <c r="P25" s="190">
        <v>9.3484999999999996</v>
      </c>
      <c r="Q25" s="189">
        <v>13.411499999999995</v>
      </c>
      <c r="R25" s="190">
        <v>0</v>
      </c>
      <c r="S25" s="189">
        <v>0</v>
      </c>
      <c r="T25" s="190">
        <v>0</v>
      </c>
      <c r="U25" s="189">
        <v>0</v>
      </c>
      <c r="V25" s="190">
        <v>0</v>
      </c>
      <c r="W25" s="189">
        <v>9.3600000000000012</v>
      </c>
      <c r="X25" s="190">
        <v>0</v>
      </c>
      <c r="Y25" s="189">
        <v>0</v>
      </c>
      <c r="Z25" s="190">
        <v>0</v>
      </c>
      <c r="AA25" s="189">
        <v>0</v>
      </c>
      <c r="AB25" s="190">
        <v>0</v>
      </c>
      <c r="AC25" s="58">
        <f t="shared" si="0"/>
        <v>32.470166666666657</v>
      </c>
      <c r="AD25" s="58"/>
      <c r="AE25" s="58"/>
    </row>
    <row r="26" spans="2:31" x14ac:dyDescent="0.3">
      <c r="B26" s="57" t="s">
        <v>54</v>
      </c>
      <c r="C26" s="57"/>
      <c r="D26" s="57"/>
      <c r="E26" s="189">
        <v>0</v>
      </c>
      <c r="F26" s="190">
        <v>0</v>
      </c>
      <c r="G26" s="189">
        <v>0</v>
      </c>
      <c r="H26" s="190">
        <v>0</v>
      </c>
      <c r="I26" s="189">
        <v>0</v>
      </c>
      <c r="J26" s="190">
        <v>0</v>
      </c>
      <c r="K26" s="189">
        <v>0</v>
      </c>
      <c r="L26" s="190">
        <v>0</v>
      </c>
      <c r="M26" s="189">
        <v>0</v>
      </c>
      <c r="N26" s="190">
        <v>66.699999999999918</v>
      </c>
      <c r="O26" s="189">
        <v>66</v>
      </c>
      <c r="P26" s="190">
        <v>57.300000000000054</v>
      </c>
      <c r="Q26" s="189">
        <v>57.800000000000054</v>
      </c>
      <c r="R26" s="190">
        <v>55</v>
      </c>
      <c r="S26" s="189">
        <v>60.099999999999937</v>
      </c>
      <c r="T26" s="190">
        <v>71.699999999999918</v>
      </c>
      <c r="U26" s="189">
        <v>74.900000000000034</v>
      </c>
      <c r="V26" s="190">
        <v>72.5</v>
      </c>
      <c r="W26" s="189">
        <v>46.599999999999945</v>
      </c>
      <c r="X26" s="190">
        <v>6.4999999999999988E-2</v>
      </c>
      <c r="Y26" s="189">
        <v>0</v>
      </c>
      <c r="Z26" s="190">
        <v>0</v>
      </c>
      <c r="AA26" s="189">
        <v>0</v>
      </c>
      <c r="AB26" s="190">
        <v>0</v>
      </c>
      <c r="AC26" s="58">
        <f t="shared" si="0"/>
        <v>628.66499999999996</v>
      </c>
      <c r="AD26" s="58"/>
      <c r="AE26" s="58"/>
    </row>
    <row r="27" spans="2:31" x14ac:dyDescent="0.3">
      <c r="B27" s="57" t="s">
        <v>55</v>
      </c>
      <c r="C27" s="57"/>
      <c r="D27" s="57"/>
      <c r="E27" s="189">
        <v>0</v>
      </c>
      <c r="F27" s="190">
        <v>0</v>
      </c>
      <c r="G27" s="189">
        <v>0</v>
      </c>
      <c r="H27" s="190">
        <v>0</v>
      </c>
      <c r="I27" s="189">
        <v>0</v>
      </c>
      <c r="J27" s="190">
        <v>0</v>
      </c>
      <c r="K27" s="189">
        <v>0</v>
      </c>
      <c r="L27" s="190">
        <v>0</v>
      </c>
      <c r="M27" s="189">
        <v>0</v>
      </c>
      <c r="N27" s="190">
        <v>2.5231666666666701</v>
      </c>
      <c r="O27" s="189">
        <v>0.97916666666667618</v>
      </c>
      <c r="P27" s="190">
        <v>2.5899999999999874</v>
      </c>
      <c r="Q27" s="189">
        <v>1.9899999999999949</v>
      </c>
      <c r="R27" s="190">
        <v>1.8464999999999949</v>
      </c>
      <c r="S27" s="189">
        <v>7.8928333333333365</v>
      </c>
      <c r="T27" s="190">
        <v>5.2816666666666698</v>
      </c>
      <c r="U27" s="189">
        <v>16.015666666666679</v>
      </c>
      <c r="V27" s="190">
        <v>32.294666666666679</v>
      </c>
      <c r="W27" s="189">
        <v>36.825166666666647</v>
      </c>
      <c r="X27" s="190">
        <v>0</v>
      </c>
      <c r="Y27" s="189">
        <v>8.3333333333333301E-2</v>
      </c>
      <c r="Z27" s="190">
        <v>0</v>
      </c>
      <c r="AA27" s="189">
        <v>0</v>
      </c>
      <c r="AB27" s="190">
        <v>0</v>
      </c>
      <c r="AC27" s="58">
        <f t="shared" si="0"/>
        <v>108.32216666666667</v>
      </c>
      <c r="AD27" s="58"/>
      <c r="AE27" s="58"/>
    </row>
    <row r="28" spans="2:31" x14ac:dyDescent="0.3">
      <c r="B28" s="57" t="s">
        <v>56</v>
      </c>
      <c r="C28" s="57"/>
      <c r="D28" s="57"/>
      <c r="E28" s="189">
        <v>0</v>
      </c>
      <c r="F28" s="190">
        <v>0</v>
      </c>
      <c r="G28" s="189">
        <v>0</v>
      </c>
      <c r="H28" s="190">
        <v>0</v>
      </c>
      <c r="I28" s="189">
        <v>0</v>
      </c>
      <c r="J28" s="190">
        <v>0</v>
      </c>
      <c r="K28" s="189">
        <v>0</v>
      </c>
      <c r="L28" s="190">
        <v>0</v>
      </c>
      <c r="M28" s="189">
        <v>0</v>
      </c>
      <c r="N28" s="190">
        <v>2.0391666666666652</v>
      </c>
      <c r="O28" s="189">
        <v>1.2833333333333268E-2</v>
      </c>
      <c r="P28" s="190">
        <v>4.5000000000001705E-3</v>
      </c>
      <c r="Q28" s="189">
        <v>0</v>
      </c>
      <c r="R28" s="190">
        <v>3.4500000000000121E-2</v>
      </c>
      <c r="S28" s="189">
        <v>0.50583333333333236</v>
      </c>
      <c r="T28" s="190">
        <v>3.5968333333333362</v>
      </c>
      <c r="U28" s="189">
        <v>2.54266666666667</v>
      </c>
      <c r="V28" s="190">
        <v>2.8669999999999987</v>
      </c>
      <c r="W28" s="189">
        <v>0</v>
      </c>
      <c r="X28" s="190">
        <v>0</v>
      </c>
      <c r="Y28" s="189">
        <v>0.1666666666666666</v>
      </c>
      <c r="Z28" s="190">
        <v>0</v>
      </c>
      <c r="AA28" s="189">
        <v>0</v>
      </c>
      <c r="AB28" s="190">
        <v>0</v>
      </c>
      <c r="AC28" s="58">
        <f t="shared" si="0"/>
        <v>11.770000000000003</v>
      </c>
      <c r="AD28" s="58"/>
      <c r="AE28" s="58"/>
    </row>
    <row r="29" spans="2:31" x14ac:dyDescent="0.3">
      <c r="B29" s="57" t="s">
        <v>89</v>
      </c>
      <c r="C29" s="57"/>
      <c r="D29" s="57"/>
      <c r="E29" s="189">
        <v>0</v>
      </c>
      <c r="F29" s="190">
        <v>0</v>
      </c>
      <c r="G29" s="189">
        <v>0</v>
      </c>
      <c r="H29" s="190">
        <v>0</v>
      </c>
      <c r="I29" s="189">
        <v>0</v>
      </c>
      <c r="J29" s="190">
        <v>0</v>
      </c>
      <c r="K29" s="189">
        <v>0</v>
      </c>
      <c r="L29" s="190">
        <v>0</v>
      </c>
      <c r="M29" s="189">
        <v>0</v>
      </c>
      <c r="N29" s="190">
        <v>0</v>
      </c>
      <c r="O29" s="189">
        <v>0</v>
      </c>
      <c r="P29" s="190">
        <v>0</v>
      </c>
      <c r="Q29" s="189">
        <v>0</v>
      </c>
      <c r="R29" s="190">
        <v>0</v>
      </c>
      <c r="S29" s="189">
        <v>0</v>
      </c>
      <c r="T29" s="190">
        <v>0</v>
      </c>
      <c r="U29" s="189">
        <v>0</v>
      </c>
      <c r="V29" s="190">
        <v>0.57549999999999979</v>
      </c>
      <c r="W29" s="189">
        <v>0</v>
      </c>
      <c r="X29" s="190">
        <v>0</v>
      </c>
      <c r="Y29" s="189">
        <v>0.25000000000000022</v>
      </c>
      <c r="Z29" s="190">
        <v>0</v>
      </c>
      <c r="AA29" s="189">
        <v>0</v>
      </c>
      <c r="AB29" s="190">
        <v>0</v>
      </c>
      <c r="AC29" s="58">
        <f t="shared" si="0"/>
        <v>0.82550000000000001</v>
      </c>
      <c r="AD29" s="58"/>
      <c r="AE29" s="58"/>
    </row>
    <row r="30" spans="2:31" x14ac:dyDescent="0.3">
      <c r="B30" s="57" t="s">
        <v>57</v>
      </c>
      <c r="C30" s="57"/>
      <c r="D30" s="57"/>
      <c r="E30" s="189">
        <v>0</v>
      </c>
      <c r="F30" s="190">
        <v>0</v>
      </c>
      <c r="G30" s="189">
        <v>0</v>
      </c>
      <c r="H30" s="190">
        <v>0</v>
      </c>
      <c r="I30" s="189">
        <v>0</v>
      </c>
      <c r="J30" s="190">
        <v>0</v>
      </c>
      <c r="K30" s="189">
        <v>0</v>
      </c>
      <c r="L30" s="190">
        <v>0</v>
      </c>
      <c r="M30" s="189">
        <v>0</v>
      </c>
      <c r="N30" s="190">
        <v>6.7333333333333342E-2</v>
      </c>
      <c r="O30" s="189">
        <v>0</v>
      </c>
      <c r="P30" s="190">
        <v>0</v>
      </c>
      <c r="Q30" s="189">
        <v>0</v>
      </c>
      <c r="R30" s="190">
        <v>0</v>
      </c>
      <c r="S30" s="189">
        <v>0</v>
      </c>
      <c r="T30" s="190">
        <v>0</v>
      </c>
      <c r="U30" s="189">
        <v>0</v>
      </c>
      <c r="V30" s="190">
        <v>0.48516666666666691</v>
      </c>
      <c r="W30" s="189">
        <v>0.29449999999999954</v>
      </c>
      <c r="X30" s="190">
        <v>0</v>
      </c>
      <c r="Y30" s="189">
        <v>0</v>
      </c>
      <c r="Z30" s="190">
        <v>0</v>
      </c>
      <c r="AA30" s="189">
        <v>0</v>
      </c>
      <c r="AB30" s="190">
        <v>0</v>
      </c>
      <c r="AC30" s="58">
        <f t="shared" si="0"/>
        <v>0.84699999999999975</v>
      </c>
      <c r="AD30" s="58"/>
      <c r="AE30" s="58"/>
    </row>
    <row r="31" spans="2:31" x14ac:dyDescent="0.3">
      <c r="B31" s="57" t="s">
        <v>58</v>
      </c>
      <c r="C31" s="57"/>
      <c r="D31" s="57"/>
      <c r="E31" s="189">
        <v>0</v>
      </c>
      <c r="F31" s="190">
        <v>0</v>
      </c>
      <c r="G31" s="189">
        <v>0</v>
      </c>
      <c r="H31" s="190">
        <v>0</v>
      </c>
      <c r="I31" s="189">
        <v>0</v>
      </c>
      <c r="J31" s="190">
        <v>0</v>
      </c>
      <c r="K31" s="189">
        <v>0</v>
      </c>
      <c r="L31" s="190">
        <v>0</v>
      </c>
      <c r="M31" s="189">
        <v>0</v>
      </c>
      <c r="N31" s="190">
        <v>0</v>
      </c>
      <c r="O31" s="189">
        <v>0</v>
      </c>
      <c r="P31" s="190">
        <v>0</v>
      </c>
      <c r="Q31" s="189">
        <v>0</v>
      </c>
      <c r="R31" s="190">
        <v>0</v>
      </c>
      <c r="S31" s="189">
        <v>0</v>
      </c>
      <c r="T31" s="190">
        <v>0</v>
      </c>
      <c r="U31" s="189">
        <v>0</v>
      </c>
      <c r="V31" s="190">
        <v>0</v>
      </c>
      <c r="W31" s="189">
        <v>0</v>
      </c>
      <c r="X31" s="190">
        <v>0</v>
      </c>
      <c r="Y31" s="189">
        <v>0</v>
      </c>
      <c r="Z31" s="190">
        <v>0</v>
      </c>
      <c r="AA31" s="189">
        <v>0</v>
      </c>
      <c r="AB31" s="190">
        <v>0</v>
      </c>
      <c r="AC31" s="58">
        <f t="shared" si="0"/>
        <v>0</v>
      </c>
      <c r="AD31" s="58"/>
      <c r="AE31" s="58"/>
    </row>
    <row r="32" spans="2:31" x14ac:dyDescent="0.3">
      <c r="B32" s="57" t="s">
        <v>90</v>
      </c>
      <c r="C32" s="57"/>
      <c r="D32" s="57"/>
      <c r="E32" s="189">
        <v>0</v>
      </c>
      <c r="F32" s="190">
        <v>0</v>
      </c>
      <c r="G32" s="189">
        <v>0</v>
      </c>
      <c r="H32" s="190">
        <v>0</v>
      </c>
      <c r="I32" s="189">
        <v>0</v>
      </c>
      <c r="J32" s="190">
        <v>0</v>
      </c>
      <c r="K32" s="189">
        <v>0</v>
      </c>
      <c r="L32" s="190">
        <v>0</v>
      </c>
      <c r="M32" s="189">
        <v>0</v>
      </c>
      <c r="N32" s="190">
        <v>2.699999999999984E-2</v>
      </c>
      <c r="O32" s="189">
        <v>0</v>
      </c>
      <c r="P32" s="190">
        <v>2.3168333333333364</v>
      </c>
      <c r="Q32" s="189">
        <v>3.8596666666666626</v>
      </c>
      <c r="R32" s="190">
        <v>5.1404999999999932</v>
      </c>
      <c r="S32" s="189">
        <v>4.5563333333333338</v>
      </c>
      <c r="T32" s="190">
        <v>0.84249999999999692</v>
      </c>
      <c r="U32" s="189">
        <v>0</v>
      </c>
      <c r="V32" s="190">
        <v>1.3116666666666661</v>
      </c>
      <c r="W32" s="189">
        <v>0</v>
      </c>
      <c r="X32" s="190">
        <v>0</v>
      </c>
      <c r="Y32" s="189">
        <v>8.3333333333333301E-2</v>
      </c>
      <c r="Z32" s="190">
        <v>0</v>
      </c>
      <c r="AA32" s="189">
        <v>0</v>
      </c>
      <c r="AB32" s="190">
        <v>0</v>
      </c>
      <c r="AC32" s="58">
        <f t="shared" si="0"/>
        <v>18.137833333333322</v>
      </c>
      <c r="AD32" s="58"/>
      <c r="AE32" s="58"/>
    </row>
    <row r="33" spans="2:31" x14ac:dyDescent="0.3">
      <c r="B33" s="57" t="s">
        <v>59</v>
      </c>
      <c r="C33" s="57"/>
      <c r="D33" s="57"/>
      <c r="E33" s="189">
        <v>0</v>
      </c>
      <c r="F33" s="190">
        <v>0</v>
      </c>
      <c r="G33" s="189">
        <v>0</v>
      </c>
      <c r="H33" s="190">
        <v>0</v>
      </c>
      <c r="I33" s="189">
        <v>0</v>
      </c>
      <c r="J33" s="190">
        <v>0</v>
      </c>
      <c r="K33" s="189">
        <v>0</v>
      </c>
      <c r="L33" s="190">
        <v>0</v>
      </c>
      <c r="M33" s="189">
        <v>0</v>
      </c>
      <c r="N33" s="190">
        <v>10.870833333333332</v>
      </c>
      <c r="O33" s="189">
        <v>16.929333333333304</v>
      </c>
      <c r="P33" s="190">
        <v>0</v>
      </c>
      <c r="Q33" s="189">
        <v>0</v>
      </c>
      <c r="R33" s="190">
        <v>16.799999999999983</v>
      </c>
      <c r="S33" s="189">
        <v>15</v>
      </c>
      <c r="T33" s="190">
        <v>12.100000000000014</v>
      </c>
      <c r="U33" s="189">
        <v>0</v>
      </c>
      <c r="V33" s="190">
        <v>0</v>
      </c>
      <c r="W33" s="189">
        <v>7.4388333333333359</v>
      </c>
      <c r="X33" s="190">
        <v>0</v>
      </c>
      <c r="Y33" s="189">
        <v>8.3333333333333301E-2</v>
      </c>
      <c r="Z33" s="190">
        <v>0</v>
      </c>
      <c r="AA33" s="189">
        <v>0</v>
      </c>
      <c r="AB33" s="190">
        <v>0</v>
      </c>
      <c r="AC33" s="58">
        <f t="shared" si="0"/>
        <v>79.222333333333296</v>
      </c>
      <c r="AD33" s="58"/>
      <c r="AE33" s="58"/>
    </row>
    <row r="34" spans="2:31" x14ac:dyDescent="0.3">
      <c r="B34" s="57" t="s">
        <v>60</v>
      </c>
      <c r="C34" s="57"/>
      <c r="D34" s="57"/>
      <c r="E34" s="189">
        <v>0</v>
      </c>
      <c r="F34" s="190">
        <v>0</v>
      </c>
      <c r="G34" s="189">
        <v>0</v>
      </c>
      <c r="H34" s="190">
        <v>0</v>
      </c>
      <c r="I34" s="189">
        <v>0</v>
      </c>
      <c r="J34" s="190">
        <v>0</v>
      </c>
      <c r="K34" s="189">
        <v>0</v>
      </c>
      <c r="L34" s="190">
        <v>0</v>
      </c>
      <c r="M34" s="189">
        <v>1.4444999999999999</v>
      </c>
      <c r="N34" s="190">
        <v>18.490833333333327</v>
      </c>
      <c r="O34" s="189">
        <v>16.110999999999997</v>
      </c>
      <c r="P34" s="190">
        <v>17.595333333333333</v>
      </c>
      <c r="Q34" s="189">
        <v>18.042500000000008</v>
      </c>
      <c r="R34" s="190">
        <v>17.901166666666672</v>
      </c>
      <c r="S34" s="189">
        <v>14.93883333333334</v>
      </c>
      <c r="T34" s="190">
        <v>13.123500000000002</v>
      </c>
      <c r="U34" s="189">
        <v>15.556833333333335</v>
      </c>
      <c r="V34" s="190">
        <v>0</v>
      </c>
      <c r="W34" s="189">
        <v>0</v>
      </c>
      <c r="X34" s="190">
        <v>0</v>
      </c>
      <c r="Y34" s="189">
        <v>0</v>
      </c>
      <c r="Z34" s="190">
        <v>0</v>
      </c>
      <c r="AA34" s="189">
        <v>0</v>
      </c>
      <c r="AB34" s="190">
        <v>0</v>
      </c>
      <c r="AC34" s="58">
        <f t="shared" si="0"/>
        <v>133.2045</v>
      </c>
      <c r="AD34" s="58"/>
      <c r="AE34" s="58"/>
    </row>
    <row r="35" spans="2:31" x14ac:dyDescent="0.3">
      <c r="B35" s="57" t="s">
        <v>61</v>
      </c>
      <c r="C35" s="57"/>
      <c r="D35" s="57"/>
      <c r="E35" s="189">
        <v>0</v>
      </c>
      <c r="F35" s="190">
        <v>0</v>
      </c>
      <c r="G35" s="189">
        <v>0</v>
      </c>
      <c r="H35" s="190">
        <v>0</v>
      </c>
      <c r="I35" s="189">
        <v>0</v>
      </c>
      <c r="J35" s="190">
        <v>0</v>
      </c>
      <c r="K35" s="189">
        <v>0</v>
      </c>
      <c r="L35" s="190">
        <v>0</v>
      </c>
      <c r="M35" s="189">
        <v>0</v>
      </c>
      <c r="N35" s="190">
        <v>0.77266666666666606</v>
      </c>
      <c r="O35" s="189">
        <v>0</v>
      </c>
      <c r="P35" s="190">
        <v>0</v>
      </c>
      <c r="Q35" s="189">
        <v>0</v>
      </c>
      <c r="R35" s="190">
        <v>0</v>
      </c>
      <c r="S35" s="189">
        <v>0</v>
      </c>
      <c r="T35" s="190">
        <v>0</v>
      </c>
      <c r="U35" s="189">
        <v>0</v>
      </c>
      <c r="V35" s="190">
        <v>0</v>
      </c>
      <c r="W35" s="189">
        <v>12.64516666666667</v>
      </c>
      <c r="X35" s="190">
        <v>0</v>
      </c>
      <c r="Y35" s="189">
        <v>1.25</v>
      </c>
      <c r="Z35" s="190">
        <v>0</v>
      </c>
      <c r="AA35" s="189">
        <v>0</v>
      </c>
      <c r="AB35" s="190">
        <v>0</v>
      </c>
      <c r="AC35" s="58">
        <f t="shared" si="0"/>
        <v>14.667833333333336</v>
      </c>
      <c r="AD35" s="58"/>
      <c r="AE35" s="58"/>
    </row>
    <row r="36" spans="2:31" x14ac:dyDescent="0.3">
      <c r="B36" s="57" t="s">
        <v>62</v>
      </c>
      <c r="C36" s="57"/>
      <c r="D36" s="57"/>
      <c r="E36" s="189">
        <v>0</v>
      </c>
      <c r="F36" s="190">
        <v>0</v>
      </c>
      <c r="G36" s="189">
        <v>0</v>
      </c>
      <c r="H36" s="190">
        <v>0</v>
      </c>
      <c r="I36" s="189">
        <v>0</v>
      </c>
      <c r="J36" s="190">
        <v>0</v>
      </c>
      <c r="K36" s="189">
        <v>0</v>
      </c>
      <c r="L36" s="190">
        <v>0</v>
      </c>
      <c r="M36" s="189">
        <v>0</v>
      </c>
      <c r="N36" s="190">
        <v>1.7261666666666666</v>
      </c>
      <c r="O36" s="189">
        <v>8.3996666666666666</v>
      </c>
      <c r="P36" s="190">
        <v>0</v>
      </c>
      <c r="Q36" s="189">
        <v>0</v>
      </c>
      <c r="R36" s="190">
        <v>0</v>
      </c>
      <c r="S36" s="189">
        <v>0</v>
      </c>
      <c r="T36" s="190">
        <v>0</v>
      </c>
      <c r="U36" s="189">
        <v>0</v>
      </c>
      <c r="V36" s="190">
        <v>1.9674999999999998</v>
      </c>
      <c r="W36" s="189">
        <v>1.887666666666667</v>
      </c>
      <c r="X36" s="190">
        <v>0</v>
      </c>
      <c r="Y36" s="189">
        <v>8.3333333333333301E-2</v>
      </c>
      <c r="Z36" s="190">
        <v>0</v>
      </c>
      <c r="AA36" s="189">
        <v>0</v>
      </c>
      <c r="AB36" s="190">
        <v>0</v>
      </c>
      <c r="AC36" s="58">
        <f t="shared" si="0"/>
        <v>14.064333333333332</v>
      </c>
      <c r="AD36" s="58"/>
      <c r="AE36" s="58"/>
    </row>
    <row r="37" spans="2:31" x14ac:dyDescent="0.3">
      <c r="B37" s="57" t="s">
        <v>63</v>
      </c>
      <c r="C37" s="57"/>
      <c r="D37" s="57"/>
      <c r="E37" s="189">
        <v>0</v>
      </c>
      <c r="F37" s="190">
        <v>0</v>
      </c>
      <c r="G37" s="189">
        <v>0</v>
      </c>
      <c r="H37" s="190">
        <v>0</v>
      </c>
      <c r="I37" s="189">
        <v>0</v>
      </c>
      <c r="J37" s="190">
        <v>0</v>
      </c>
      <c r="K37" s="189">
        <v>0</v>
      </c>
      <c r="L37" s="190">
        <v>0</v>
      </c>
      <c r="M37" s="189">
        <v>0</v>
      </c>
      <c r="N37" s="190">
        <v>26.014666666666667</v>
      </c>
      <c r="O37" s="189">
        <v>29.352166666666655</v>
      </c>
      <c r="P37" s="190">
        <v>0</v>
      </c>
      <c r="Q37" s="189">
        <v>0</v>
      </c>
      <c r="R37" s="190">
        <v>0</v>
      </c>
      <c r="S37" s="189">
        <v>0</v>
      </c>
      <c r="T37" s="190">
        <v>0</v>
      </c>
      <c r="U37" s="189">
        <v>4.0929999999999991</v>
      </c>
      <c r="V37" s="190">
        <v>21.527166666666666</v>
      </c>
      <c r="W37" s="189">
        <v>29.999833333333342</v>
      </c>
      <c r="X37" s="190">
        <v>0</v>
      </c>
      <c r="Y37" s="189">
        <v>8.3333333333333301E-2</v>
      </c>
      <c r="Z37" s="190">
        <v>0</v>
      </c>
      <c r="AA37" s="189">
        <v>0</v>
      </c>
      <c r="AB37" s="190">
        <v>0</v>
      </c>
      <c r="AC37" s="58">
        <f t="shared" si="0"/>
        <v>111.07016666666665</v>
      </c>
      <c r="AD37" s="58"/>
      <c r="AE37" s="58"/>
    </row>
    <row r="38" spans="2:31" x14ac:dyDescent="0.3">
      <c r="B38" s="57" t="s">
        <v>64</v>
      </c>
      <c r="C38" s="57"/>
      <c r="D38" s="57"/>
      <c r="E38" s="189">
        <v>0</v>
      </c>
      <c r="F38" s="190">
        <v>0</v>
      </c>
      <c r="G38" s="189">
        <v>0</v>
      </c>
      <c r="H38" s="190">
        <v>0</v>
      </c>
      <c r="I38" s="189">
        <v>0</v>
      </c>
      <c r="J38" s="190">
        <v>0</v>
      </c>
      <c r="K38" s="189">
        <v>0</v>
      </c>
      <c r="L38" s="190">
        <v>0</v>
      </c>
      <c r="M38" s="189">
        <v>1.1744999999999997</v>
      </c>
      <c r="N38" s="190">
        <v>45.083000000000006</v>
      </c>
      <c r="O38" s="189">
        <v>49.908166666666681</v>
      </c>
      <c r="P38" s="190">
        <v>51.206500000000027</v>
      </c>
      <c r="Q38" s="189">
        <v>51.615166666666596</v>
      </c>
      <c r="R38" s="190">
        <v>51.519999999999989</v>
      </c>
      <c r="S38" s="189">
        <v>50.719999999999949</v>
      </c>
      <c r="T38" s="190">
        <v>51.729666666666681</v>
      </c>
      <c r="U38" s="189">
        <v>47.602333333333327</v>
      </c>
      <c r="V38" s="190">
        <v>45.148166666666675</v>
      </c>
      <c r="W38" s="189">
        <v>32.826999999999956</v>
      </c>
      <c r="X38" s="190">
        <v>0.23166666666666677</v>
      </c>
      <c r="Y38" s="189">
        <v>0</v>
      </c>
      <c r="Z38" s="190">
        <v>0</v>
      </c>
      <c r="AA38" s="189">
        <v>0</v>
      </c>
      <c r="AB38" s="190">
        <v>0</v>
      </c>
      <c r="AC38" s="58">
        <f t="shared" si="0"/>
        <v>478.76616666666655</v>
      </c>
      <c r="AD38" s="58"/>
      <c r="AE38" s="58"/>
    </row>
    <row r="39" spans="2:31" x14ac:dyDescent="0.3">
      <c r="B39" s="57" t="s">
        <v>106</v>
      </c>
      <c r="C39" s="57"/>
      <c r="D39" s="57"/>
      <c r="E39" s="189">
        <v>0</v>
      </c>
      <c r="F39" s="190">
        <v>0</v>
      </c>
      <c r="G39" s="189">
        <v>0</v>
      </c>
      <c r="H39" s="190">
        <v>0</v>
      </c>
      <c r="I39" s="189">
        <v>0</v>
      </c>
      <c r="J39" s="190">
        <v>0</v>
      </c>
      <c r="K39" s="189">
        <v>0</v>
      </c>
      <c r="L39" s="190">
        <v>0</v>
      </c>
      <c r="M39" s="189">
        <v>0</v>
      </c>
      <c r="N39" s="190">
        <v>1.5008333333333337</v>
      </c>
      <c r="O39" s="189">
        <v>0</v>
      </c>
      <c r="P39" s="190">
        <v>0</v>
      </c>
      <c r="Q39" s="189">
        <v>0</v>
      </c>
      <c r="R39" s="190">
        <v>0</v>
      </c>
      <c r="S39" s="189">
        <v>0</v>
      </c>
      <c r="T39" s="190">
        <v>0</v>
      </c>
      <c r="U39" s="189">
        <v>0</v>
      </c>
      <c r="V39" s="190">
        <v>0.78066666666666729</v>
      </c>
      <c r="W39" s="189">
        <v>6.8863333333333312</v>
      </c>
      <c r="X39" s="190">
        <v>0</v>
      </c>
      <c r="Y39" s="189">
        <v>0.1666666666666666</v>
      </c>
      <c r="Z39" s="190">
        <v>0</v>
      </c>
      <c r="AA39" s="189">
        <v>0</v>
      </c>
      <c r="AB39" s="190">
        <v>0</v>
      </c>
      <c r="AC39" s="58">
        <f t="shared" si="0"/>
        <v>9.3344999999999985</v>
      </c>
      <c r="AD39" s="58"/>
      <c r="AE39" s="58"/>
    </row>
    <row r="40" spans="2:31" x14ac:dyDescent="0.3">
      <c r="B40" s="57" t="s">
        <v>65</v>
      </c>
      <c r="C40" s="57"/>
      <c r="D40" s="57"/>
      <c r="E40" s="189">
        <v>0</v>
      </c>
      <c r="F40" s="190">
        <v>0</v>
      </c>
      <c r="G40" s="189">
        <v>0</v>
      </c>
      <c r="H40" s="190">
        <v>0</v>
      </c>
      <c r="I40" s="189">
        <v>0</v>
      </c>
      <c r="J40" s="190">
        <v>0</v>
      </c>
      <c r="K40" s="189">
        <v>0</v>
      </c>
      <c r="L40" s="190">
        <v>0</v>
      </c>
      <c r="M40" s="189">
        <v>0.3</v>
      </c>
      <c r="N40" s="190">
        <v>8.2893333333333352</v>
      </c>
      <c r="O40" s="189">
        <v>7.9684999999999997</v>
      </c>
      <c r="P40" s="190">
        <v>10.081833333333343</v>
      </c>
      <c r="Q40" s="189">
        <v>9.6000000000000121</v>
      </c>
      <c r="R40" s="190">
        <v>9.3796666666666582</v>
      </c>
      <c r="S40" s="189">
        <v>9.8758333333333308</v>
      </c>
      <c r="T40" s="190">
        <v>12.93816666666666</v>
      </c>
      <c r="U40" s="189">
        <v>13.357666666666663</v>
      </c>
      <c r="V40" s="190">
        <v>14.618666666666671</v>
      </c>
      <c r="W40" s="189">
        <v>16.166833333333351</v>
      </c>
      <c r="X40" s="190">
        <v>0.68</v>
      </c>
      <c r="Y40" s="189">
        <v>0</v>
      </c>
      <c r="Z40" s="190">
        <v>0</v>
      </c>
      <c r="AA40" s="189">
        <v>0</v>
      </c>
      <c r="AB40" s="190">
        <v>0</v>
      </c>
      <c r="AC40" s="58">
        <f t="shared" si="0"/>
        <v>113.25650000000002</v>
      </c>
      <c r="AD40" s="58"/>
      <c r="AE40" s="58"/>
    </row>
    <row r="41" spans="2:31" x14ac:dyDescent="0.3">
      <c r="B41" s="57" t="s">
        <v>66</v>
      </c>
      <c r="C41" s="57"/>
      <c r="D41" s="57"/>
      <c r="E41" s="189">
        <v>0</v>
      </c>
      <c r="F41" s="190">
        <v>0</v>
      </c>
      <c r="G41" s="189">
        <v>0</v>
      </c>
      <c r="H41" s="190">
        <v>0</v>
      </c>
      <c r="I41" s="189">
        <v>0</v>
      </c>
      <c r="J41" s="190">
        <v>0</v>
      </c>
      <c r="K41" s="189">
        <v>0</v>
      </c>
      <c r="L41" s="190">
        <v>0</v>
      </c>
      <c r="M41" s="189">
        <v>0</v>
      </c>
      <c r="N41" s="190">
        <v>1.6735</v>
      </c>
      <c r="O41" s="189">
        <v>6.8885000000000032</v>
      </c>
      <c r="P41" s="190">
        <v>9.8444999999999983</v>
      </c>
      <c r="Q41" s="189">
        <v>10.365833333333331</v>
      </c>
      <c r="R41" s="190">
        <v>10.789333333333321</v>
      </c>
      <c r="S41" s="189">
        <v>10.066166666666668</v>
      </c>
      <c r="T41" s="190">
        <v>9.6041666666666625</v>
      </c>
      <c r="U41" s="189">
        <v>11.064666666666666</v>
      </c>
      <c r="V41" s="190">
        <v>16.610500000000002</v>
      </c>
      <c r="W41" s="189">
        <v>16.824999999999989</v>
      </c>
      <c r="X41" s="190">
        <v>0</v>
      </c>
      <c r="Y41" s="189">
        <v>0.74999999999999933</v>
      </c>
      <c r="Z41" s="190">
        <v>0</v>
      </c>
      <c r="AA41" s="189">
        <v>0</v>
      </c>
      <c r="AB41" s="190">
        <v>0</v>
      </c>
      <c r="AC41" s="58">
        <f>SUM(E41:AB41)</f>
        <v>104.48216666666664</v>
      </c>
      <c r="AD41" s="58"/>
      <c r="AE41" s="58"/>
    </row>
    <row r="42" spans="2:31" x14ac:dyDescent="0.3">
      <c r="B42" s="57" t="s">
        <v>67</v>
      </c>
      <c r="C42" s="57"/>
      <c r="D42" s="57"/>
      <c r="E42" s="189">
        <v>0</v>
      </c>
      <c r="F42" s="190">
        <v>0</v>
      </c>
      <c r="G42" s="189">
        <v>0</v>
      </c>
      <c r="H42" s="190">
        <v>0</v>
      </c>
      <c r="I42" s="189">
        <v>0</v>
      </c>
      <c r="J42" s="190">
        <v>0</v>
      </c>
      <c r="K42" s="189">
        <v>0</v>
      </c>
      <c r="L42" s="190">
        <v>0</v>
      </c>
      <c r="M42" s="189">
        <v>7.333333333333332E-2</v>
      </c>
      <c r="N42" s="190">
        <v>4.5166666666666675</v>
      </c>
      <c r="O42" s="189">
        <v>5.6893333333333391</v>
      </c>
      <c r="P42" s="190">
        <v>7.4301666666666595</v>
      </c>
      <c r="Q42" s="189">
        <v>9.0215000000000085</v>
      </c>
      <c r="R42" s="190">
        <v>8.978499999999995</v>
      </c>
      <c r="S42" s="189">
        <v>9.0881666666666625</v>
      </c>
      <c r="T42" s="190">
        <v>9.5650000000000031</v>
      </c>
      <c r="U42" s="189">
        <v>8.6698333333333384</v>
      </c>
      <c r="V42" s="190">
        <v>6.9728333333333303</v>
      </c>
      <c r="W42" s="189">
        <v>5.4691666666666663</v>
      </c>
      <c r="X42" s="190">
        <v>4.1500000000000009E-2</v>
      </c>
      <c r="Y42" s="189">
        <v>8.3333333333333301E-2</v>
      </c>
      <c r="Z42" s="190">
        <v>0</v>
      </c>
      <c r="AA42" s="189">
        <v>0</v>
      </c>
      <c r="AB42" s="190">
        <v>0</v>
      </c>
      <c r="AC42" s="58">
        <f t="shared" ref="AC42:AC56" si="1">SUM(E42:AB42)</f>
        <v>75.599333333333334</v>
      </c>
      <c r="AD42" s="58"/>
      <c r="AE42" s="58"/>
    </row>
    <row r="43" spans="2:31" x14ac:dyDescent="0.3">
      <c r="B43" s="57" t="s">
        <v>68</v>
      </c>
      <c r="C43" s="57"/>
      <c r="D43" s="57"/>
      <c r="E43" s="189">
        <v>0</v>
      </c>
      <c r="F43" s="190">
        <v>0</v>
      </c>
      <c r="G43" s="189">
        <v>0</v>
      </c>
      <c r="H43" s="190">
        <v>0</v>
      </c>
      <c r="I43" s="189">
        <v>0</v>
      </c>
      <c r="J43" s="190">
        <v>0</v>
      </c>
      <c r="K43" s="189">
        <v>0</v>
      </c>
      <c r="L43" s="190">
        <v>0</v>
      </c>
      <c r="M43" s="189">
        <v>0</v>
      </c>
      <c r="N43" s="190">
        <v>4.114166666666673</v>
      </c>
      <c r="O43" s="189">
        <v>17.588166666666655</v>
      </c>
      <c r="P43" s="190">
        <v>38.47266666666664</v>
      </c>
      <c r="Q43" s="189">
        <v>46.506000000000007</v>
      </c>
      <c r="R43" s="190">
        <v>47.396000000000001</v>
      </c>
      <c r="S43" s="189">
        <v>45.246833333333306</v>
      </c>
      <c r="T43" s="190">
        <v>45.064999999999969</v>
      </c>
      <c r="U43" s="189">
        <v>40.768166666666687</v>
      </c>
      <c r="V43" s="190">
        <v>51.50233333333334</v>
      </c>
      <c r="W43" s="189">
        <v>30.207999999999977</v>
      </c>
      <c r="X43" s="190">
        <v>0</v>
      </c>
      <c r="Y43" s="189">
        <v>1.0000000000000009</v>
      </c>
      <c r="Z43" s="190">
        <v>0</v>
      </c>
      <c r="AA43" s="189">
        <v>0</v>
      </c>
      <c r="AB43" s="190">
        <v>0</v>
      </c>
      <c r="AC43" s="58">
        <f t="shared" si="1"/>
        <v>367.86733333333331</v>
      </c>
      <c r="AD43" s="58"/>
      <c r="AE43" s="58"/>
    </row>
    <row r="44" spans="2:31" x14ac:dyDescent="0.3">
      <c r="B44" s="57" t="s">
        <v>69</v>
      </c>
      <c r="C44" s="57"/>
      <c r="D44" s="57"/>
      <c r="E44" s="189">
        <v>0</v>
      </c>
      <c r="F44" s="190">
        <v>0</v>
      </c>
      <c r="G44" s="189">
        <v>0</v>
      </c>
      <c r="H44" s="190">
        <v>0</v>
      </c>
      <c r="I44" s="189">
        <v>0</v>
      </c>
      <c r="J44" s="190">
        <v>0</v>
      </c>
      <c r="K44" s="189">
        <v>0</v>
      </c>
      <c r="L44" s="190">
        <v>0</v>
      </c>
      <c r="M44" s="189">
        <v>0</v>
      </c>
      <c r="N44" s="190">
        <v>10.529499999999997</v>
      </c>
      <c r="O44" s="189">
        <v>11.151999999999997</v>
      </c>
      <c r="P44" s="190">
        <v>15.856499999999992</v>
      </c>
      <c r="Q44" s="189">
        <v>17.310333333333329</v>
      </c>
      <c r="R44" s="190">
        <v>18.280833333333323</v>
      </c>
      <c r="S44" s="189">
        <v>17.372666666666667</v>
      </c>
      <c r="T44" s="190">
        <v>15.878166666666674</v>
      </c>
      <c r="U44" s="189">
        <v>13.964333333333332</v>
      </c>
      <c r="V44" s="190">
        <v>14.217000000000004</v>
      </c>
      <c r="W44" s="189">
        <v>5.075666666666665</v>
      </c>
      <c r="X44" s="190">
        <v>0</v>
      </c>
      <c r="Y44" s="189">
        <v>0.41666666666666669</v>
      </c>
      <c r="Z44" s="190">
        <v>0</v>
      </c>
      <c r="AA44" s="189">
        <v>0</v>
      </c>
      <c r="AB44" s="190">
        <v>0</v>
      </c>
      <c r="AC44" s="58">
        <f t="shared" si="1"/>
        <v>140.05366666666666</v>
      </c>
      <c r="AD44" s="58"/>
      <c r="AE44" s="58"/>
    </row>
    <row r="45" spans="2:31" x14ac:dyDescent="0.3">
      <c r="B45" s="57" t="s">
        <v>70</v>
      </c>
      <c r="C45" s="57"/>
      <c r="D45" s="57"/>
      <c r="E45" s="189">
        <v>0</v>
      </c>
      <c r="F45" s="190">
        <v>0</v>
      </c>
      <c r="G45" s="189">
        <v>0</v>
      </c>
      <c r="H45" s="190">
        <v>0</v>
      </c>
      <c r="I45" s="189">
        <v>0</v>
      </c>
      <c r="J45" s="190">
        <v>0</v>
      </c>
      <c r="K45" s="189">
        <v>0</v>
      </c>
      <c r="L45" s="190">
        <v>0</v>
      </c>
      <c r="M45" s="189">
        <v>0</v>
      </c>
      <c r="N45" s="190">
        <v>0</v>
      </c>
      <c r="O45" s="189">
        <v>0</v>
      </c>
      <c r="P45" s="190">
        <v>0</v>
      </c>
      <c r="Q45" s="189">
        <v>0</v>
      </c>
      <c r="R45" s="190">
        <v>0</v>
      </c>
      <c r="S45" s="189">
        <v>0</v>
      </c>
      <c r="T45" s="190">
        <v>0</v>
      </c>
      <c r="U45" s="189">
        <v>0</v>
      </c>
      <c r="V45" s="190">
        <v>0</v>
      </c>
      <c r="W45" s="189">
        <v>0</v>
      </c>
      <c r="X45" s="190">
        <v>0</v>
      </c>
      <c r="Y45" s="189">
        <v>0.3333333333333332</v>
      </c>
      <c r="Z45" s="190">
        <v>0</v>
      </c>
      <c r="AA45" s="189">
        <v>0</v>
      </c>
      <c r="AB45" s="190">
        <v>0</v>
      </c>
      <c r="AC45" s="58">
        <f t="shared" si="1"/>
        <v>0.3333333333333332</v>
      </c>
      <c r="AD45" s="58"/>
      <c r="AE45" s="58"/>
    </row>
    <row r="46" spans="2:31" x14ac:dyDescent="0.3">
      <c r="B46" s="57" t="s">
        <v>71</v>
      </c>
      <c r="C46" s="57"/>
      <c r="D46" s="57"/>
      <c r="E46" s="189">
        <v>0</v>
      </c>
      <c r="F46" s="190">
        <v>0</v>
      </c>
      <c r="G46" s="189">
        <v>0</v>
      </c>
      <c r="H46" s="190">
        <v>0</v>
      </c>
      <c r="I46" s="189">
        <v>0</v>
      </c>
      <c r="J46" s="190">
        <v>0</v>
      </c>
      <c r="K46" s="189">
        <v>0</v>
      </c>
      <c r="L46" s="190">
        <v>0</v>
      </c>
      <c r="M46" s="189">
        <v>0</v>
      </c>
      <c r="N46" s="190">
        <v>0.33700000000000069</v>
      </c>
      <c r="O46" s="189">
        <v>0</v>
      </c>
      <c r="P46" s="190">
        <v>0</v>
      </c>
      <c r="Q46" s="189">
        <v>0</v>
      </c>
      <c r="R46" s="190">
        <v>0</v>
      </c>
      <c r="S46" s="189">
        <v>0</v>
      </c>
      <c r="T46" s="190">
        <v>0</v>
      </c>
      <c r="U46" s="189">
        <v>0</v>
      </c>
      <c r="V46" s="190">
        <v>2.1608333333333349</v>
      </c>
      <c r="W46" s="189">
        <v>2.1643333333333303</v>
      </c>
      <c r="X46" s="190">
        <v>0</v>
      </c>
      <c r="Y46" s="189">
        <v>0</v>
      </c>
      <c r="Z46" s="190">
        <v>0</v>
      </c>
      <c r="AA46" s="189">
        <v>0</v>
      </c>
      <c r="AB46" s="190">
        <v>0</v>
      </c>
      <c r="AC46" s="58">
        <f t="shared" si="1"/>
        <v>4.6621666666666659</v>
      </c>
      <c r="AD46" s="58"/>
      <c r="AE46" s="58"/>
    </row>
    <row r="47" spans="2:31" x14ac:dyDescent="0.3">
      <c r="B47" s="57" t="s">
        <v>72</v>
      </c>
      <c r="C47" s="57"/>
      <c r="D47" s="57"/>
      <c r="E47" s="189">
        <v>0</v>
      </c>
      <c r="F47" s="190">
        <v>0</v>
      </c>
      <c r="G47" s="189">
        <v>0</v>
      </c>
      <c r="H47" s="190">
        <v>0</v>
      </c>
      <c r="I47" s="189">
        <v>0</v>
      </c>
      <c r="J47" s="190">
        <v>0</v>
      </c>
      <c r="K47" s="189">
        <v>0</v>
      </c>
      <c r="L47" s="190">
        <v>0</v>
      </c>
      <c r="M47" s="189">
        <v>0</v>
      </c>
      <c r="N47" s="190">
        <v>1.1725000000000003</v>
      </c>
      <c r="O47" s="189">
        <v>4.1821666666666717</v>
      </c>
      <c r="P47" s="190">
        <v>6.3943333333333241</v>
      </c>
      <c r="Q47" s="189">
        <v>6.7670000000000003</v>
      </c>
      <c r="R47" s="190">
        <v>7.4611666666666734</v>
      </c>
      <c r="S47" s="189">
        <v>7.3355000000000006</v>
      </c>
      <c r="T47" s="190">
        <v>7.0028333333333368</v>
      </c>
      <c r="U47" s="189">
        <v>7.1139999999999946</v>
      </c>
      <c r="V47" s="190">
        <v>10.57833333333333</v>
      </c>
      <c r="W47" s="189">
        <v>8.7791666666666703</v>
      </c>
      <c r="X47" s="190">
        <v>0</v>
      </c>
      <c r="Y47" s="189">
        <v>0</v>
      </c>
      <c r="Z47" s="190">
        <v>0</v>
      </c>
      <c r="AA47" s="189">
        <v>0</v>
      </c>
      <c r="AB47" s="190">
        <v>0</v>
      </c>
      <c r="AC47" s="58">
        <f t="shared" si="1"/>
        <v>66.787000000000006</v>
      </c>
      <c r="AD47" s="58"/>
      <c r="AE47" s="58"/>
    </row>
    <row r="48" spans="2:31" x14ac:dyDescent="0.3">
      <c r="B48" s="57" t="s">
        <v>73</v>
      </c>
      <c r="C48" s="57"/>
      <c r="D48" s="57"/>
      <c r="E48" s="189">
        <v>0</v>
      </c>
      <c r="F48" s="190">
        <v>0</v>
      </c>
      <c r="G48" s="189">
        <v>0</v>
      </c>
      <c r="H48" s="190">
        <v>0</v>
      </c>
      <c r="I48" s="189">
        <v>0</v>
      </c>
      <c r="J48" s="190">
        <v>0</v>
      </c>
      <c r="K48" s="189">
        <v>0</v>
      </c>
      <c r="L48" s="190">
        <v>0</v>
      </c>
      <c r="M48" s="189">
        <v>0</v>
      </c>
      <c r="N48" s="190">
        <v>20.669166666666673</v>
      </c>
      <c r="O48" s="189">
        <v>6.2288333333333261</v>
      </c>
      <c r="P48" s="190">
        <v>10.510166666666672</v>
      </c>
      <c r="Q48" s="189">
        <v>12.51583333333334</v>
      </c>
      <c r="R48" s="190">
        <v>13.711333333333329</v>
      </c>
      <c r="S48" s="189">
        <v>13.904500000000015</v>
      </c>
      <c r="T48" s="190">
        <v>13.907166666666685</v>
      </c>
      <c r="U48" s="189">
        <v>18.244833333333325</v>
      </c>
      <c r="V48" s="190">
        <v>27.287500000000009</v>
      </c>
      <c r="W48" s="189">
        <v>14.22116666666666</v>
      </c>
      <c r="X48" s="190">
        <v>0</v>
      </c>
      <c r="Y48" s="189">
        <v>0</v>
      </c>
      <c r="Z48" s="190">
        <v>0</v>
      </c>
      <c r="AA48" s="189">
        <v>0</v>
      </c>
      <c r="AB48" s="190">
        <v>0</v>
      </c>
      <c r="AC48" s="58">
        <f t="shared" si="1"/>
        <v>151.20050000000003</v>
      </c>
      <c r="AD48" s="58"/>
      <c r="AE48" s="58"/>
    </row>
    <row r="49" spans="2:31" x14ac:dyDescent="0.3">
      <c r="B49" s="57" t="s">
        <v>74</v>
      </c>
      <c r="C49" s="57"/>
      <c r="D49" s="57"/>
      <c r="E49" s="189">
        <v>0</v>
      </c>
      <c r="F49" s="190">
        <v>0</v>
      </c>
      <c r="G49" s="189">
        <v>0</v>
      </c>
      <c r="H49" s="190">
        <v>0</v>
      </c>
      <c r="I49" s="189">
        <v>0</v>
      </c>
      <c r="J49" s="190">
        <v>0</v>
      </c>
      <c r="K49" s="189">
        <v>0</v>
      </c>
      <c r="L49" s="190">
        <v>0</v>
      </c>
      <c r="M49" s="189">
        <v>0</v>
      </c>
      <c r="N49" s="190">
        <v>1.7195</v>
      </c>
      <c r="O49" s="189">
        <v>2.0249999999999995</v>
      </c>
      <c r="P49" s="190">
        <v>0</v>
      </c>
      <c r="Q49" s="189">
        <v>0.625</v>
      </c>
      <c r="R49" s="190">
        <v>0</v>
      </c>
      <c r="S49" s="189">
        <v>0</v>
      </c>
      <c r="T49" s="190">
        <v>1.2133333333333334</v>
      </c>
      <c r="U49" s="189">
        <v>0.72883333333333344</v>
      </c>
      <c r="V49" s="190">
        <v>0.47983333333333306</v>
      </c>
      <c r="W49" s="189">
        <v>1.0049999999999997</v>
      </c>
      <c r="X49" s="190">
        <v>0</v>
      </c>
      <c r="Y49" s="189">
        <v>0</v>
      </c>
      <c r="Z49" s="190">
        <v>0</v>
      </c>
      <c r="AA49" s="189">
        <v>0</v>
      </c>
      <c r="AB49" s="190">
        <v>0</v>
      </c>
      <c r="AC49" s="58">
        <f t="shared" si="1"/>
        <v>7.7964999999999991</v>
      </c>
      <c r="AD49" s="58"/>
      <c r="AE49" s="58"/>
    </row>
    <row r="50" spans="2:31" x14ac:dyDescent="0.3">
      <c r="B50" s="57" t="s">
        <v>75</v>
      </c>
      <c r="C50" s="57"/>
      <c r="D50" s="57"/>
      <c r="E50" s="189">
        <v>0</v>
      </c>
      <c r="F50" s="190">
        <v>0</v>
      </c>
      <c r="G50" s="189">
        <v>0</v>
      </c>
      <c r="H50" s="190">
        <v>0</v>
      </c>
      <c r="I50" s="189">
        <v>0</v>
      </c>
      <c r="J50" s="190">
        <v>0</v>
      </c>
      <c r="K50" s="189">
        <v>0</v>
      </c>
      <c r="L50" s="190">
        <v>0</v>
      </c>
      <c r="M50" s="189">
        <v>0</v>
      </c>
      <c r="N50" s="190">
        <v>19.865666666666666</v>
      </c>
      <c r="O50" s="189">
        <v>52.377833333333342</v>
      </c>
      <c r="P50" s="190">
        <v>16.96033333333331</v>
      </c>
      <c r="Q50" s="189">
        <v>38.910000000000004</v>
      </c>
      <c r="R50" s="190">
        <v>44.610000000000085</v>
      </c>
      <c r="S50" s="189">
        <v>34.615666666666691</v>
      </c>
      <c r="T50" s="190">
        <v>17.444500000000009</v>
      </c>
      <c r="U50" s="189">
        <v>3.9294999999999947</v>
      </c>
      <c r="V50" s="190">
        <v>6.8690000000000007</v>
      </c>
      <c r="W50" s="189">
        <v>7.3448333333333347</v>
      </c>
      <c r="X50" s="190">
        <v>0</v>
      </c>
      <c r="Y50" s="189">
        <v>0</v>
      </c>
      <c r="Z50" s="190">
        <v>0</v>
      </c>
      <c r="AA50" s="189">
        <v>0</v>
      </c>
      <c r="AB50" s="190">
        <v>0</v>
      </c>
      <c r="AC50" s="58">
        <f t="shared" si="1"/>
        <v>242.92733333333342</v>
      </c>
      <c r="AD50" s="58"/>
      <c r="AE50" s="58"/>
    </row>
    <row r="51" spans="2:31" x14ac:dyDescent="0.3">
      <c r="B51" s="57" t="s">
        <v>76</v>
      </c>
      <c r="C51" s="57"/>
      <c r="D51" s="57"/>
      <c r="E51" s="189">
        <v>0</v>
      </c>
      <c r="F51" s="190">
        <v>0</v>
      </c>
      <c r="G51" s="189">
        <v>0</v>
      </c>
      <c r="H51" s="190">
        <v>0</v>
      </c>
      <c r="I51" s="189">
        <v>0</v>
      </c>
      <c r="J51" s="190">
        <v>0</v>
      </c>
      <c r="K51" s="189">
        <v>0</v>
      </c>
      <c r="L51" s="190">
        <v>0</v>
      </c>
      <c r="M51" s="189">
        <v>0</v>
      </c>
      <c r="N51" s="190">
        <v>5.0533333333333337</v>
      </c>
      <c r="O51" s="189">
        <v>0</v>
      </c>
      <c r="P51" s="190">
        <v>2.2893333333333259</v>
      </c>
      <c r="Q51" s="189">
        <v>4.8001666666666711</v>
      </c>
      <c r="R51" s="190">
        <v>5.0108333333333297</v>
      </c>
      <c r="S51" s="189">
        <v>3.7215000000000011</v>
      </c>
      <c r="T51" s="190">
        <v>4.5320000000000054</v>
      </c>
      <c r="U51" s="189">
        <v>10.125999999999999</v>
      </c>
      <c r="V51" s="190">
        <v>21.094999999999995</v>
      </c>
      <c r="W51" s="189">
        <v>14.943833333333332</v>
      </c>
      <c r="X51" s="190">
        <v>0</v>
      </c>
      <c r="Y51" s="189">
        <v>0</v>
      </c>
      <c r="Z51" s="190">
        <v>0</v>
      </c>
      <c r="AA51" s="189">
        <v>0</v>
      </c>
      <c r="AB51" s="190">
        <v>0</v>
      </c>
      <c r="AC51" s="58">
        <f t="shared" si="1"/>
        <v>71.571999999999989</v>
      </c>
      <c r="AD51" s="58"/>
      <c r="AE51" s="58"/>
    </row>
    <row r="52" spans="2:31" x14ac:dyDescent="0.3">
      <c r="B52" s="57" t="s">
        <v>77</v>
      </c>
      <c r="C52" s="57"/>
      <c r="D52" s="57"/>
      <c r="E52" s="189">
        <v>0</v>
      </c>
      <c r="F52" s="190">
        <v>0</v>
      </c>
      <c r="G52" s="189">
        <v>0</v>
      </c>
      <c r="H52" s="190">
        <v>0</v>
      </c>
      <c r="I52" s="189">
        <v>0</v>
      </c>
      <c r="J52" s="190">
        <v>0</v>
      </c>
      <c r="K52" s="189">
        <v>0</v>
      </c>
      <c r="L52" s="190">
        <v>0</v>
      </c>
      <c r="M52" s="189">
        <v>0</v>
      </c>
      <c r="N52" s="190">
        <v>4.9736666666666673</v>
      </c>
      <c r="O52" s="189">
        <v>2.2000000000000028</v>
      </c>
      <c r="P52" s="190">
        <v>5.300000000000006</v>
      </c>
      <c r="Q52" s="189">
        <v>5.4016666666666691</v>
      </c>
      <c r="R52" s="190">
        <v>3.6838333333333337</v>
      </c>
      <c r="S52" s="189">
        <v>1.8359999999999981</v>
      </c>
      <c r="T52" s="190">
        <v>0.76366666666666894</v>
      </c>
      <c r="U52" s="189">
        <v>2.2831666666666619</v>
      </c>
      <c r="V52" s="190">
        <v>8.7695000000000007</v>
      </c>
      <c r="W52" s="189">
        <v>2.9156666666666684</v>
      </c>
      <c r="X52" s="190">
        <v>0</v>
      </c>
      <c r="Y52" s="189">
        <v>0</v>
      </c>
      <c r="Z52" s="190">
        <v>0</v>
      </c>
      <c r="AA52" s="189">
        <v>0</v>
      </c>
      <c r="AB52" s="190">
        <v>0</v>
      </c>
      <c r="AC52" s="58">
        <f t="shared" si="1"/>
        <v>38.127166666666675</v>
      </c>
      <c r="AD52" s="58"/>
      <c r="AE52" s="58"/>
    </row>
    <row r="53" spans="2:31" x14ac:dyDescent="0.3">
      <c r="B53" s="57" t="s">
        <v>78</v>
      </c>
      <c r="C53" s="57"/>
      <c r="D53" s="57"/>
      <c r="E53" s="189">
        <v>0</v>
      </c>
      <c r="F53" s="190">
        <v>0</v>
      </c>
      <c r="G53" s="189">
        <v>0</v>
      </c>
      <c r="H53" s="190">
        <v>0</v>
      </c>
      <c r="I53" s="189">
        <v>0</v>
      </c>
      <c r="J53" s="190">
        <v>0</v>
      </c>
      <c r="K53" s="189">
        <v>0</v>
      </c>
      <c r="L53" s="190">
        <v>0</v>
      </c>
      <c r="M53" s="189">
        <v>0</v>
      </c>
      <c r="N53" s="190">
        <v>0</v>
      </c>
      <c r="O53" s="189">
        <v>0</v>
      </c>
      <c r="P53" s="190">
        <v>0</v>
      </c>
      <c r="Q53" s="189">
        <v>0</v>
      </c>
      <c r="R53" s="190">
        <v>0</v>
      </c>
      <c r="S53" s="189">
        <v>0</v>
      </c>
      <c r="T53" s="190">
        <v>0</v>
      </c>
      <c r="U53" s="189">
        <v>0</v>
      </c>
      <c r="V53" s="190">
        <v>0</v>
      </c>
      <c r="W53" s="189">
        <v>0</v>
      </c>
      <c r="X53" s="190">
        <v>0</v>
      </c>
      <c r="Y53" s="189">
        <v>0</v>
      </c>
      <c r="Z53" s="190">
        <v>0</v>
      </c>
      <c r="AA53" s="189">
        <v>0</v>
      </c>
      <c r="AB53" s="190">
        <v>0</v>
      </c>
      <c r="AC53" s="58">
        <f t="shared" si="1"/>
        <v>0</v>
      </c>
      <c r="AD53" s="58"/>
      <c r="AE53" s="58"/>
    </row>
    <row r="54" spans="2:31" x14ac:dyDescent="0.3">
      <c r="B54" s="57" t="s">
        <v>79</v>
      </c>
      <c r="C54" s="57"/>
      <c r="D54" s="57"/>
      <c r="E54" s="189">
        <v>0</v>
      </c>
      <c r="F54" s="190">
        <v>0</v>
      </c>
      <c r="G54" s="189">
        <v>0</v>
      </c>
      <c r="H54" s="190">
        <v>0</v>
      </c>
      <c r="I54" s="189">
        <v>0</v>
      </c>
      <c r="J54" s="190">
        <v>0</v>
      </c>
      <c r="K54" s="189">
        <v>0</v>
      </c>
      <c r="L54" s="190">
        <v>0</v>
      </c>
      <c r="M54" s="189">
        <v>0</v>
      </c>
      <c r="N54" s="190">
        <v>3.4323333333333323</v>
      </c>
      <c r="O54" s="189">
        <v>20.586499999999997</v>
      </c>
      <c r="P54" s="190">
        <v>13.307833333333342</v>
      </c>
      <c r="Q54" s="189">
        <v>0</v>
      </c>
      <c r="R54" s="190">
        <v>0</v>
      </c>
      <c r="S54" s="189">
        <v>0</v>
      </c>
      <c r="T54" s="190">
        <v>0</v>
      </c>
      <c r="U54" s="189">
        <v>0</v>
      </c>
      <c r="V54" s="190">
        <v>0.43433333333333324</v>
      </c>
      <c r="W54" s="189">
        <v>5.6766666666666667</v>
      </c>
      <c r="X54" s="190">
        <v>0</v>
      </c>
      <c r="Y54" s="189">
        <v>0</v>
      </c>
      <c r="Z54" s="190">
        <v>0</v>
      </c>
      <c r="AA54" s="189">
        <v>0</v>
      </c>
      <c r="AB54" s="190">
        <v>0</v>
      </c>
      <c r="AC54" s="58">
        <f t="shared" si="1"/>
        <v>43.437666666666672</v>
      </c>
      <c r="AD54" s="58"/>
      <c r="AE54" s="58"/>
    </row>
    <row r="55" spans="2:31" x14ac:dyDescent="0.3">
      <c r="B55" s="57" t="s">
        <v>80</v>
      </c>
      <c r="C55" s="57"/>
      <c r="D55" s="57"/>
      <c r="E55" s="189">
        <v>0</v>
      </c>
      <c r="F55" s="190">
        <v>0</v>
      </c>
      <c r="G55" s="189">
        <v>0</v>
      </c>
      <c r="H55" s="190">
        <v>0</v>
      </c>
      <c r="I55" s="189">
        <v>0</v>
      </c>
      <c r="J55" s="190">
        <v>0</v>
      </c>
      <c r="K55" s="189">
        <v>0</v>
      </c>
      <c r="L55" s="190">
        <v>0</v>
      </c>
      <c r="M55" s="189">
        <v>0</v>
      </c>
      <c r="N55" s="190">
        <v>9.8260000000000023</v>
      </c>
      <c r="O55" s="189">
        <v>12.732666666666676</v>
      </c>
      <c r="P55" s="190">
        <v>18.459500000000016</v>
      </c>
      <c r="Q55" s="189">
        <v>20.75916666666668</v>
      </c>
      <c r="R55" s="190">
        <v>32.601666666666659</v>
      </c>
      <c r="S55" s="189">
        <v>31.453333333333337</v>
      </c>
      <c r="T55" s="190">
        <v>26.086666666666648</v>
      </c>
      <c r="U55" s="189">
        <v>23.426000000000002</v>
      </c>
      <c r="V55" s="190">
        <v>24.061499999999981</v>
      </c>
      <c r="W55" s="189">
        <v>22.143999999999998</v>
      </c>
      <c r="X55" s="190">
        <v>0.6811666666666667</v>
      </c>
      <c r="Y55" s="189">
        <v>0</v>
      </c>
      <c r="Z55" s="190">
        <v>0</v>
      </c>
      <c r="AA55" s="189">
        <v>0</v>
      </c>
      <c r="AB55" s="190">
        <v>0</v>
      </c>
      <c r="AC55" s="58">
        <f t="shared" si="1"/>
        <v>222.23166666666665</v>
      </c>
      <c r="AD55" s="58"/>
      <c r="AE55" s="58"/>
    </row>
    <row r="56" spans="2:31" x14ac:dyDescent="0.3">
      <c r="B56" s="57" t="s">
        <v>88</v>
      </c>
      <c r="C56" s="57"/>
      <c r="D56" s="57"/>
      <c r="E56" s="189">
        <v>0</v>
      </c>
      <c r="F56" s="190">
        <v>0</v>
      </c>
      <c r="G56" s="189">
        <v>0</v>
      </c>
      <c r="H56" s="190">
        <v>0</v>
      </c>
      <c r="I56" s="189">
        <v>0</v>
      </c>
      <c r="J56" s="190">
        <v>0</v>
      </c>
      <c r="K56" s="189">
        <v>0</v>
      </c>
      <c r="L56" s="190">
        <v>0</v>
      </c>
      <c r="M56" s="189">
        <v>0</v>
      </c>
      <c r="N56" s="190">
        <v>0.22950000000000023</v>
      </c>
      <c r="O56" s="189">
        <v>0.14900000000000038</v>
      </c>
      <c r="P56" s="190">
        <v>0</v>
      </c>
      <c r="Q56" s="189">
        <v>0.23316666666666683</v>
      </c>
      <c r="R56" s="190">
        <v>0.21000000000000027</v>
      </c>
      <c r="S56" s="189">
        <v>0</v>
      </c>
      <c r="T56" s="190">
        <v>0.11000000000000032</v>
      </c>
      <c r="U56" s="189">
        <v>1.6099999999999997</v>
      </c>
      <c r="V56" s="190">
        <v>1.4100000000000008</v>
      </c>
      <c r="W56" s="189">
        <v>1.1099999999999997</v>
      </c>
      <c r="X56" s="190">
        <v>0</v>
      </c>
      <c r="Y56" s="189">
        <v>8.3333333333333301E-2</v>
      </c>
      <c r="Z56" s="190">
        <v>0</v>
      </c>
      <c r="AA56" s="189">
        <v>0</v>
      </c>
      <c r="AB56" s="190">
        <v>0</v>
      </c>
      <c r="AC56" s="58">
        <f t="shared" si="1"/>
        <v>5.1450000000000014</v>
      </c>
      <c r="AD56" s="58"/>
      <c r="AE56" s="58"/>
    </row>
    <row r="57" spans="2:31" x14ac:dyDescent="0.3">
      <c r="B57" s="12" t="s">
        <v>105</v>
      </c>
      <c r="C57" s="12"/>
      <c r="D57" s="12"/>
      <c r="E57" s="189">
        <v>0</v>
      </c>
      <c r="F57" s="190">
        <v>0</v>
      </c>
      <c r="G57" s="189">
        <v>0</v>
      </c>
      <c r="H57" s="190">
        <v>0</v>
      </c>
      <c r="I57" s="189">
        <v>0</v>
      </c>
      <c r="J57" s="190">
        <v>0</v>
      </c>
      <c r="K57" s="189">
        <v>0</v>
      </c>
      <c r="L57" s="190">
        <v>0</v>
      </c>
      <c r="M57" s="189">
        <v>0</v>
      </c>
      <c r="N57" s="190">
        <v>0</v>
      </c>
      <c r="O57" s="189">
        <v>0</v>
      </c>
      <c r="P57" s="190">
        <v>0</v>
      </c>
      <c r="Q57" s="189">
        <v>0</v>
      </c>
      <c r="R57" s="190">
        <v>0</v>
      </c>
      <c r="S57" s="189">
        <v>0</v>
      </c>
      <c r="T57" s="190">
        <v>0</v>
      </c>
      <c r="U57" s="189">
        <v>0</v>
      </c>
      <c r="V57" s="190">
        <v>0</v>
      </c>
      <c r="W57" s="189">
        <v>0</v>
      </c>
      <c r="X57" s="190">
        <v>0</v>
      </c>
      <c r="Y57" s="189">
        <v>8.3333333333333301E-2</v>
      </c>
      <c r="Z57" s="190">
        <v>0</v>
      </c>
      <c r="AA57" s="189">
        <v>0</v>
      </c>
      <c r="AB57" s="190">
        <v>0</v>
      </c>
      <c r="AC57" s="58">
        <f t="shared" ref="AC57:AC58" si="2">SUM(E57:AB57)</f>
        <v>8.3333333333333301E-2</v>
      </c>
      <c r="AD57" s="58"/>
      <c r="AE57" s="58"/>
    </row>
    <row r="58" spans="2:31" x14ac:dyDescent="0.3">
      <c r="B58" s="4" t="s">
        <v>102</v>
      </c>
      <c r="C58" s="12"/>
      <c r="D58" s="12"/>
      <c r="E58" s="189">
        <v>0</v>
      </c>
      <c r="F58" s="190">
        <v>0</v>
      </c>
      <c r="G58" s="189">
        <v>0</v>
      </c>
      <c r="H58" s="190">
        <v>0</v>
      </c>
      <c r="I58" s="189">
        <v>0</v>
      </c>
      <c r="J58" s="190">
        <v>0</v>
      </c>
      <c r="K58" s="189">
        <v>0</v>
      </c>
      <c r="L58" s="190">
        <v>0</v>
      </c>
      <c r="M58" s="189">
        <v>0</v>
      </c>
      <c r="N58" s="190">
        <v>0</v>
      </c>
      <c r="O58" s="189">
        <v>0</v>
      </c>
      <c r="P58" s="190">
        <v>0</v>
      </c>
      <c r="Q58" s="189">
        <v>1.8019999999999996</v>
      </c>
      <c r="R58" s="190">
        <v>3.1883333333333335</v>
      </c>
      <c r="S58" s="189">
        <v>2.1849999999999992</v>
      </c>
      <c r="T58" s="190">
        <v>12.114166666666677</v>
      </c>
      <c r="U58" s="189">
        <v>11.079000000000001</v>
      </c>
      <c r="V58" s="190">
        <v>34.92833333333332</v>
      </c>
      <c r="W58" s="189">
        <v>20.216666666666683</v>
      </c>
      <c r="X58" s="190">
        <v>0</v>
      </c>
      <c r="Y58" s="189">
        <v>1.25</v>
      </c>
      <c r="Z58" s="190">
        <v>0</v>
      </c>
      <c r="AA58" s="189">
        <v>0</v>
      </c>
      <c r="AB58" s="190">
        <v>0</v>
      </c>
      <c r="AC58" s="58">
        <f t="shared" si="2"/>
        <v>86.763500000000008</v>
      </c>
      <c r="AD58" s="58"/>
      <c r="AE58" s="58"/>
    </row>
    <row r="59" spans="2:31" x14ac:dyDescent="0.3">
      <c r="B59" s="4" t="s">
        <v>103</v>
      </c>
      <c r="C59" s="12"/>
      <c r="D59" s="12"/>
      <c r="E59" s="189">
        <v>0</v>
      </c>
      <c r="F59" s="190">
        <v>0</v>
      </c>
      <c r="G59" s="189">
        <v>0</v>
      </c>
      <c r="H59" s="190">
        <v>0</v>
      </c>
      <c r="I59" s="189">
        <v>0</v>
      </c>
      <c r="J59" s="190">
        <v>0</v>
      </c>
      <c r="K59" s="189">
        <v>0</v>
      </c>
      <c r="L59" s="190">
        <v>0</v>
      </c>
      <c r="M59" s="189">
        <v>0</v>
      </c>
      <c r="N59" s="190">
        <v>0</v>
      </c>
      <c r="O59" s="189">
        <v>0</v>
      </c>
      <c r="P59" s="190">
        <v>0</v>
      </c>
      <c r="Q59" s="189">
        <v>0</v>
      </c>
      <c r="R59" s="190">
        <v>0</v>
      </c>
      <c r="S59" s="189">
        <v>0</v>
      </c>
      <c r="T59" s="190">
        <v>0</v>
      </c>
      <c r="U59" s="189">
        <v>0</v>
      </c>
      <c r="V59" s="190">
        <v>0</v>
      </c>
      <c r="W59" s="189">
        <v>0</v>
      </c>
      <c r="X59" s="190">
        <v>0</v>
      </c>
      <c r="Y59" s="189">
        <v>0</v>
      </c>
      <c r="Z59" s="190">
        <v>0</v>
      </c>
      <c r="AA59" s="189">
        <v>0</v>
      </c>
      <c r="AB59" s="190">
        <v>0</v>
      </c>
      <c r="AC59" s="58">
        <f t="shared" ref="AC59:AC60" si="3">SUM(E59:AB59)</f>
        <v>0</v>
      </c>
      <c r="AD59" s="58"/>
      <c r="AE59" s="58"/>
    </row>
    <row r="60" spans="2:31" x14ac:dyDescent="0.3">
      <c r="B60" s="4" t="s">
        <v>104</v>
      </c>
      <c r="C60" s="12"/>
      <c r="D60" s="12"/>
      <c r="E60" s="189">
        <v>0</v>
      </c>
      <c r="F60" s="190">
        <v>0</v>
      </c>
      <c r="G60" s="189">
        <v>0</v>
      </c>
      <c r="H60" s="190">
        <v>0</v>
      </c>
      <c r="I60" s="189">
        <v>0</v>
      </c>
      <c r="J60" s="190">
        <v>0</v>
      </c>
      <c r="K60" s="189">
        <v>0</v>
      </c>
      <c r="L60" s="190">
        <v>0</v>
      </c>
      <c r="M60" s="189">
        <v>0</v>
      </c>
      <c r="N60" s="190">
        <v>0</v>
      </c>
      <c r="O60" s="189">
        <v>0</v>
      </c>
      <c r="P60" s="190">
        <v>0</v>
      </c>
      <c r="Q60" s="189">
        <v>0</v>
      </c>
      <c r="R60" s="190">
        <v>0</v>
      </c>
      <c r="S60" s="189">
        <v>0</v>
      </c>
      <c r="T60" s="190">
        <v>0</v>
      </c>
      <c r="U60" s="189">
        <v>0</v>
      </c>
      <c r="V60" s="190">
        <v>0</v>
      </c>
      <c r="W60" s="189">
        <v>0</v>
      </c>
      <c r="X60" s="190">
        <v>0</v>
      </c>
      <c r="Y60" s="189">
        <v>0</v>
      </c>
      <c r="Z60" s="190">
        <v>0</v>
      </c>
      <c r="AA60" s="189">
        <v>0</v>
      </c>
      <c r="AB60" s="190">
        <v>0</v>
      </c>
      <c r="AC60" s="58">
        <f t="shared" si="3"/>
        <v>0</v>
      </c>
      <c r="AD60" s="58"/>
      <c r="AE60" s="58"/>
    </row>
    <row r="61" spans="2:31" x14ac:dyDescent="0.3">
      <c r="B61" s="13" t="s">
        <v>2</v>
      </c>
      <c r="C61" s="13"/>
      <c r="D61" s="13"/>
      <c r="E61" s="14">
        <f>SUM(E8:E60)</f>
        <v>0</v>
      </c>
      <c r="F61" s="14">
        <f t="shared" ref="F61:AB61" si="4">SUM(F8:F60)</f>
        <v>0</v>
      </c>
      <c r="G61" s="14">
        <f t="shared" si="4"/>
        <v>0</v>
      </c>
      <c r="H61" s="14">
        <f t="shared" si="4"/>
        <v>0</v>
      </c>
      <c r="I61" s="14">
        <f t="shared" si="4"/>
        <v>0</v>
      </c>
      <c r="J61" s="14">
        <f t="shared" si="4"/>
        <v>0</v>
      </c>
      <c r="K61" s="14">
        <f t="shared" si="4"/>
        <v>0</v>
      </c>
      <c r="L61" s="14">
        <f t="shared" si="4"/>
        <v>0</v>
      </c>
      <c r="M61" s="14">
        <f t="shared" si="4"/>
        <v>3.1356666666666659</v>
      </c>
      <c r="N61" s="14">
        <f t="shared" si="4"/>
        <v>346.67833333333323</v>
      </c>
      <c r="O61" s="14">
        <f t="shared" si="4"/>
        <v>402.32733333333329</v>
      </c>
      <c r="P61" s="14">
        <f t="shared" si="4"/>
        <v>347.6691666666668</v>
      </c>
      <c r="Q61" s="14">
        <f t="shared" si="4"/>
        <v>407.82866666666672</v>
      </c>
      <c r="R61" s="14">
        <f t="shared" si="4"/>
        <v>424.85849999999994</v>
      </c>
      <c r="S61" s="14">
        <f t="shared" si="4"/>
        <v>377.84533333333331</v>
      </c>
      <c r="T61" s="14">
        <f t="shared" si="4"/>
        <v>364.12233333333324</v>
      </c>
      <c r="U61" s="14">
        <f t="shared" si="4"/>
        <v>386.67916666666667</v>
      </c>
      <c r="V61" s="14">
        <f t="shared" si="4"/>
        <v>526.41649999999993</v>
      </c>
      <c r="W61" s="14">
        <f t="shared" si="4"/>
        <v>428.68666666666655</v>
      </c>
      <c r="X61" s="14">
        <f t="shared" si="4"/>
        <v>1.6993333333333336</v>
      </c>
      <c r="Y61" s="14">
        <f t="shared" si="4"/>
        <v>7.583333333333333</v>
      </c>
      <c r="Z61" s="14">
        <f t="shared" si="4"/>
        <v>0</v>
      </c>
      <c r="AA61" s="14">
        <f t="shared" si="4"/>
        <v>0</v>
      </c>
      <c r="AB61" s="14">
        <f t="shared" si="4"/>
        <v>0</v>
      </c>
      <c r="AC61" s="63">
        <f>SUM(AC8:AE60)</f>
        <v>4025.5303333333327</v>
      </c>
      <c r="AD61" s="63"/>
      <c r="AE61" s="63"/>
    </row>
    <row r="62" spans="2:31" x14ac:dyDescent="0.3">
      <c r="B62" s="15"/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spans="2:31" x14ac:dyDescent="0.3">
      <c r="B63" s="15"/>
      <c r="C63" s="1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2:31" x14ac:dyDescent="0.3">
      <c r="B64" s="8">
        <f>'Resumen-Mensual'!$F$22</f>
        <v>44987</v>
      </c>
    </row>
    <row r="65" spans="2:31" x14ac:dyDescent="0.3">
      <c r="B65" s="8"/>
    </row>
    <row r="66" spans="2:31" x14ac:dyDescent="0.3">
      <c r="B66" s="9" t="s">
        <v>81</v>
      </c>
      <c r="C66" s="10"/>
      <c r="D66" s="10"/>
      <c r="E66" s="11">
        <v>1</v>
      </c>
      <c r="F66" s="11">
        <v>2</v>
      </c>
      <c r="G66" s="11">
        <v>3</v>
      </c>
      <c r="H66" s="11">
        <v>4</v>
      </c>
      <c r="I66" s="11">
        <v>5</v>
      </c>
      <c r="J66" s="11">
        <v>6</v>
      </c>
      <c r="K66" s="11">
        <v>7</v>
      </c>
      <c r="L66" s="11">
        <v>8</v>
      </c>
      <c r="M66" s="11">
        <v>9</v>
      </c>
      <c r="N66" s="11">
        <v>10</v>
      </c>
      <c r="O66" s="11">
        <v>11</v>
      </c>
      <c r="P66" s="11">
        <v>12</v>
      </c>
      <c r="Q66" s="11">
        <v>13</v>
      </c>
      <c r="R66" s="11">
        <v>14</v>
      </c>
      <c r="S66" s="11">
        <v>15</v>
      </c>
      <c r="T66" s="11">
        <v>16</v>
      </c>
      <c r="U66" s="11">
        <v>17</v>
      </c>
      <c r="V66" s="11">
        <v>18</v>
      </c>
      <c r="W66" s="11">
        <v>19</v>
      </c>
      <c r="X66" s="11">
        <v>20</v>
      </c>
      <c r="Y66" s="11">
        <v>21</v>
      </c>
      <c r="Z66" s="11">
        <v>22</v>
      </c>
      <c r="AA66" s="11">
        <v>23</v>
      </c>
      <c r="AB66" s="11">
        <v>24</v>
      </c>
      <c r="AC66" s="61" t="s">
        <v>2</v>
      </c>
      <c r="AD66" s="61"/>
      <c r="AE66" s="61"/>
    </row>
    <row r="67" spans="2:31" x14ac:dyDescent="0.3">
      <c r="B67" s="57" t="s">
        <v>37</v>
      </c>
      <c r="C67" s="57"/>
      <c r="D67" s="57"/>
      <c r="E67" s="191">
        <v>0</v>
      </c>
      <c r="F67" s="192">
        <v>0</v>
      </c>
      <c r="G67" s="191">
        <v>0</v>
      </c>
      <c r="H67" s="192">
        <v>0</v>
      </c>
      <c r="I67" s="191">
        <v>0</v>
      </c>
      <c r="J67" s="192">
        <v>0</v>
      </c>
      <c r="K67" s="191">
        <v>0</v>
      </c>
      <c r="L67" s="192">
        <v>0</v>
      </c>
      <c r="M67" s="191">
        <v>0</v>
      </c>
      <c r="N67" s="192">
        <v>0.70483333333333309</v>
      </c>
      <c r="O67" s="191">
        <v>1.9396666666666667</v>
      </c>
      <c r="P67" s="192">
        <v>0</v>
      </c>
      <c r="Q67" s="191">
        <v>0.9321666666666667</v>
      </c>
      <c r="R67" s="192">
        <v>0.78049999999999964</v>
      </c>
      <c r="S67" s="191">
        <v>0.83416666666666672</v>
      </c>
      <c r="T67" s="192">
        <v>0.88766666666666583</v>
      </c>
      <c r="U67" s="191">
        <v>0</v>
      </c>
      <c r="V67" s="192">
        <v>0.69899999999999995</v>
      </c>
      <c r="W67" s="191">
        <v>4.6666666666666558E-3</v>
      </c>
      <c r="X67" s="192">
        <v>0</v>
      </c>
      <c r="Y67" s="191">
        <v>0</v>
      </c>
      <c r="Z67" s="192">
        <v>0</v>
      </c>
      <c r="AA67" s="191">
        <v>0</v>
      </c>
      <c r="AB67" s="192">
        <v>0</v>
      </c>
      <c r="AC67" s="58">
        <f t="shared" ref="AC67:AC99" si="5">SUM(E67:AB67)</f>
        <v>6.7826666666666657</v>
      </c>
      <c r="AD67" s="58"/>
      <c r="AE67" s="58"/>
    </row>
    <row r="68" spans="2:31" x14ac:dyDescent="0.3">
      <c r="B68" s="57" t="s">
        <v>38</v>
      </c>
      <c r="C68" s="57"/>
      <c r="D68" s="57"/>
      <c r="E68" s="191">
        <v>0</v>
      </c>
      <c r="F68" s="192">
        <v>0</v>
      </c>
      <c r="G68" s="191">
        <v>0</v>
      </c>
      <c r="H68" s="192">
        <v>0</v>
      </c>
      <c r="I68" s="191">
        <v>0</v>
      </c>
      <c r="J68" s="192">
        <v>0</v>
      </c>
      <c r="K68" s="191">
        <v>0</v>
      </c>
      <c r="L68" s="192">
        <v>0</v>
      </c>
      <c r="M68" s="191">
        <v>0</v>
      </c>
      <c r="N68" s="192">
        <v>0.13650000000000037</v>
      </c>
      <c r="O68" s="191">
        <v>2.3874999999999997</v>
      </c>
      <c r="P68" s="192">
        <v>0</v>
      </c>
      <c r="Q68" s="191">
        <v>0.45433333333333253</v>
      </c>
      <c r="R68" s="192">
        <v>0.20833333333333398</v>
      </c>
      <c r="S68" s="191">
        <v>0.30883333333333357</v>
      </c>
      <c r="T68" s="192">
        <v>0.40500000000000053</v>
      </c>
      <c r="U68" s="191">
        <v>0</v>
      </c>
      <c r="V68" s="192">
        <v>0.14483333333333329</v>
      </c>
      <c r="W68" s="191">
        <v>5.6833333333333423E-2</v>
      </c>
      <c r="X68" s="192">
        <v>0</v>
      </c>
      <c r="Y68" s="191">
        <v>0</v>
      </c>
      <c r="Z68" s="192">
        <v>0</v>
      </c>
      <c r="AA68" s="191">
        <v>0</v>
      </c>
      <c r="AB68" s="192">
        <v>0</v>
      </c>
      <c r="AC68" s="58">
        <f t="shared" si="5"/>
        <v>4.1021666666666681</v>
      </c>
      <c r="AD68" s="58"/>
      <c r="AE68" s="58"/>
    </row>
    <row r="69" spans="2:31" x14ac:dyDescent="0.3">
      <c r="B69" s="57" t="s">
        <v>39</v>
      </c>
      <c r="C69" s="57"/>
      <c r="D69" s="57"/>
      <c r="E69" s="191">
        <v>0</v>
      </c>
      <c r="F69" s="192">
        <v>0</v>
      </c>
      <c r="G69" s="191">
        <v>0</v>
      </c>
      <c r="H69" s="192">
        <v>0</v>
      </c>
      <c r="I69" s="191">
        <v>0</v>
      </c>
      <c r="J69" s="192">
        <v>0</v>
      </c>
      <c r="K69" s="191">
        <v>0</v>
      </c>
      <c r="L69" s="192">
        <v>0</v>
      </c>
      <c r="M69" s="191">
        <v>0</v>
      </c>
      <c r="N69" s="192">
        <v>2.3126666666666655</v>
      </c>
      <c r="O69" s="191">
        <v>4.1016666666666675</v>
      </c>
      <c r="P69" s="192">
        <v>0</v>
      </c>
      <c r="Q69" s="191">
        <v>4.1991666666666676</v>
      </c>
      <c r="R69" s="192">
        <v>4.1610000000000031</v>
      </c>
      <c r="S69" s="191">
        <v>4.5459999999999976</v>
      </c>
      <c r="T69" s="192">
        <v>4.105999999999999</v>
      </c>
      <c r="U69" s="191">
        <v>0</v>
      </c>
      <c r="V69" s="192">
        <v>1.8766666666666674</v>
      </c>
      <c r="W69" s="191">
        <v>1.4521666666666666</v>
      </c>
      <c r="X69" s="192">
        <v>0</v>
      </c>
      <c r="Y69" s="191">
        <v>0</v>
      </c>
      <c r="Z69" s="192">
        <v>0</v>
      </c>
      <c r="AA69" s="191">
        <v>0</v>
      </c>
      <c r="AB69" s="192">
        <v>0</v>
      </c>
      <c r="AC69" s="58">
        <f t="shared" si="5"/>
        <v>26.755333333333336</v>
      </c>
      <c r="AD69" s="58"/>
      <c r="AE69" s="58"/>
    </row>
    <row r="70" spans="2:31" x14ac:dyDescent="0.3">
      <c r="B70" s="57" t="s">
        <v>40</v>
      </c>
      <c r="C70" s="57"/>
      <c r="D70" s="57"/>
      <c r="E70" s="191">
        <v>0</v>
      </c>
      <c r="F70" s="192">
        <v>0</v>
      </c>
      <c r="G70" s="191">
        <v>0</v>
      </c>
      <c r="H70" s="192">
        <v>0</v>
      </c>
      <c r="I70" s="191">
        <v>0</v>
      </c>
      <c r="J70" s="192">
        <v>0</v>
      </c>
      <c r="K70" s="191">
        <v>0</v>
      </c>
      <c r="L70" s="192">
        <v>0</v>
      </c>
      <c r="M70" s="191">
        <v>0</v>
      </c>
      <c r="N70" s="192">
        <v>0</v>
      </c>
      <c r="O70" s="191">
        <v>0</v>
      </c>
      <c r="P70" s="192">
        <v>0</v>
      </c>
      <c r="Q70" s="191">
        <v>0</v>
      </c>
      <c r="R70" s="192">
        <v>0</v>
      </c>
      <c r="S70" s="191">
        <v>0</v>
      </c>
      <c r="T70" s="192">
        <v>0</v>
      </c>
      <c r="U70" s="191">
        <v>0</v>
      </c>
      <c r="V70" s="192">
        <v>0</v>
      </c>
      <c r="W70" s="191">
        <v>0</v>
      </c>
      <c r="X70" s="192">
        <v>0</v>
      </c>
      <c r="Y70" s="191">
        <v>0</v>
      </c>
      <c r="Z70" s="192">
        <v>0</v>
      </c>
      <c r="AA70" s="191">
        <v>0</v>
      </c>
      <c r="AB70" s="192">
        <v>0</v>
      </c>
      <c r="AC70" s="58">
        <f t="shared" si="5"/>
        <v>0</v>
      </c>
      <c r="AD70" s="58"/>
      <c r="AE70" s="58"/>
    </row>
    <row r="71" spans="2:31" x14ac:dyDescent="0.3">
      <c r="B71" s="57" t="s">
        <v>41</v>
      </c>
      <c r="C71" s="57"/>
      <c r="D71" s="57"/>
      <c r="E71" s="191">
        <v>0</v>
      </c>
      <c r="F71" s="192">
        <v>0</v>
      </c>
      <c r="G71" s="191">
        <v>0</v>
      </c>
      <c r="H71" s="192">
        <v>0</v>
      </c>
      <c r="I71" s="191">
        <v>0</v>
      </c>
      <c r="J71" s="192">
        <v>0</v>
      </c>
      <c r="K71" s="191">
        <v>0</v>
      </c>
      <c r="L71" s="192">
        <v>0</v>
      </c>
      <c r="M71" s="191">
        <v>0</v>
      </c>
      <c r="N71" s="192">
        <v>0.45383333333333326</v>
      </c>
      <c r="O71" s="191">
        <v>0</v>
      </c>
      <c r="P71" s="192">
        <v>0</v>
      </c>
      <c r="Q71" s="191">
        <v>27.383499999999994</v>
      </c>
      <c r="R71" s="192">
        <v>0</v>
      </c>
      <c r="S71" s="191">
        <v>0</v>
      </c>
      <c r="T71" s="192">
        <v>0</v>
      </c>
      <c r="U71" s="191">
        <v>0</v>
      </c>
      <c r="V71" s="192">
        <v>0</v>
      </c>
      <c r="W71" s="191">
        <v>4.4938333333333356</v>
      </c>
      <c r="X71" s="192">
        <v>0</v>
      </c>
      <c r="Y71" s="191">
        <v>0</v>
      </c>
      <c r="Z71" s="192">
        <v>0</v>
      </c>
      <c r="AA71" s="191">
        <v>0</v>
      </c>
      <c r="AB71" s="192">
        <v>0</v>
      </c>
      <c r="AC71" s="58">
        <f t="shared" si="5"/>
        <v>32.331166666666661</v>
      </c>
      <c r="AD71" s="58"/>
      <c r="AE71" s="58"/>
    </row>
    <row r="72" spans="2:31" x14ac:dyDescent="0.3">
      <c r="B72" s="57" t="s">
        <v>42</v>
      </c>
      <c r="C72" s="57"/>
      <c r="D72" s="57"/>
      <c r="E72" s="191">
        <v>0</v>
      </c>
      <c r="F72" s="192">
        <v>0</v>
      </c>
      <c r="G72" s="191">
        <v>0</v>
      </c>
      <c r="H72" s="192">
        <v>0</v>
      </c>
      <c r="I72" s="191">
        <v>0</v>
      </c>
      <c r="J72" s="192">
        <v>0</v>
      </c>
      <c r="K72" s="191">
        <v>0</v>
      </c>
      <c r="L72" s="192">
        <v>0</v>
      </c>
      <c r="M72" s="191">
        <v>0</v>
      </c>
      <c r="N72" s="192">
        <v>0</v>
      </c>
      <c r="O72" s="191">
        <v>0</v>
      </c>
      <c r="P72" s="192">
        <v>0</v>
      </c>
      <c r="Q72" s="191">
        <v>31.383166666666664</v>
      </c>
      <c r="R72" s="192">
        <v>0</v>
      </c>
      <c r="S72" s="191">
        <v>0</v>
      </c>
      <c r="T72" s="192">
        <v>0</v>
      </c>
      <c r="U72" s="191">
        <v>0</v>
      </c>
      <c r="V72" s="192">
        <v>24.077499999999993</v>
      </c>
      <c r="W72" s="191">
        <v>3.2555000000000027</v>
      </c>
      <c r="X72" s="192">
        <v>0</v>
      </c>
      <c r="Y72" s="191">
        <v>0</v>
      </c>
      <c r="Z72" s="192">
        <v>0</v>
      </c>
      <c r="AA72" s="191">
        <v>0</v>
      </c>
      <c r="AB72" s="192">
        <v>0</v>
      </c>
      <c r="AC72" s="58">
        <f t="shared" si="5"/>
        <v>58.716166666666659</v>
      </c>
      <c r="AD72" s="58"/>
      <c r="AE72" s="58"/>
    </row>
    <row r="73" spans="2:31" x14ac:dyDescent="0.3">
      <c r="B73" s="57" t="s">
        <v>43</v>
      </c>
      <c r="C73" s="57"/>
      <c r="D73" s="57"/>
      <c r="E73" s="191">
        <v>0</v>
      </c>
      <c r="F73" s="192">
        <v>0</v>
      </c>
      <c r="G73" s="191">
        <v>0</v>
      </c>
      <c r="H73" s="192">
        <v>0</v>
      </c>
      <c r="I73" s="191">
        <v>0</v>
      </c>
      <c r="J73" s="192">
        <v>0</v>
      </c>
      <c r="K73" s="191">
        <v>0</v>
      </c>
      <c r="L73" s="192">
        <v>0</v>
      </c>
      <c r="M73" s="191">
        <v>0</v>
      </c>
      <c r="N73" s="192">
        <v>3.3531666666666693</v>
      </c>
      <c r="O73" s="191">
        <v>15.889000000000003</v>
      </c>
      <c r="P73" s="192">
        <v>13.308500000000008</v>
      </c>
      <c r="Q73" s="191">
        <v>4.1870000000000021</v>
      </c>
      <c r="R73" s="192">
        <v>7.8190000000000088</v>
      </c>
      <c r="S73" s="191">
        <v>9.7190000000000065</v>
      </c>
      <c r="T73" s="192">
        <v>11.8795</v>
      </c>
      <c r="U73" s="191">
        <v>10.805833333333347</v>
      </c>
      <c r="V73" s="192">
        <v>14.273833333333355</v>
      </c>
      <c r="W73" s="191">
        <v>6.0354999999999999</v>
      </c>
      <c r="X73" s="192">
        <v>0</v>
      </c>
      <c r="Y73" s="191">
        <v>0.25000000000000022</v>
      </c>
      <c r="Z73" s="192">
        <v>0</v>
      </c>
      <c r="AA73" s="191">
        <v>0</v>
      </c>
      <c r="AB73" s="192">
        <v>0</v>
      </c>
      <c r="AC73" s="58">
        <f t="shared" si="5"/>
        <v>97.520333333333397</v>
      </c>
      <c r="AD73" s="58"/>
      <c r="AE73" s="58"/>
    </row>
    <row r="74" spans="2:31" x14ac:dyDescent="0.3">
      <c r="B74" s="57" t="s">
        <v>44</v>
      </c>
      <c r="C74" s="57"/>
      <c r="D74" s="57"/>
      <c r="E74" s="191">
        <v>0</v>
      </c>
      <c r="F74" s="192">
        <v>0</v>
      </c>
      <c r="G74" s="191">
        <v>0</v>
      </c>
      <c r="H74" s="192">
        <v>0</v>
      </c>
      <c r="I74" s="191">
        <v>0</v>
      </c>
      <c r="J74" s="192">
        <v>0</v>
      </c>
      <c r="K74" s="191">
        <v>0</v>
      </c>
      <c r="L74" s="192">
        <v>0</v>
      </c>
      <c r="M74" s="191">
        <v>0</v>
      </c>
      <c r="N74" s="192">
        <v>0</v>
      </c>
      <c r="O74" s="191">
        <v>0</v>
      </c>
      <c r="P74" s="192">
        <v>0</v>
      </c>
      <c r="Q74" s="191">
        <v>0</v>
      </c>
      <c r="R74" s="192">
        <v>0</v>
      </c>
      <c r="S74" s="191">
        <v>0</v>
      </c>
      <c r="T74" s="192">
        <v>0</v>
      </c>
      <c r="U74" s="191">
        <v>0</v>
      </c>
      <c r="V74" s="192">
        <v>0</v>
      </c>
      <c r="W74" s="191">
        <v>0</v>
      </c>
      <c r="X74" s="192">
        <v>0</v>
      </c>
      <c r="Y74" s="191">
        <v>0.1666666666666666</v>
      </c>
      <c r="Z74" s="192">
        <v>0</v>
      </c>
      <c r="AA74" s="191">
        <v>0</v>
      </c>
      <c r="AB74" s="192">
        <v>0</v>
      </c>
      <c r="AC74" s="58">
        <f t="shared" si="5"/>
        <v>0.1666666666666666</v>
      </c>
      <c r="AD74" s="58"/>
      <c r="AE74" s="58"/>
    </row>
    <row r="75" spans="2:31" x14ac:dyDescent="0.3">
      <c r="B75" s="57" t="s">
        <v>45</v>
      </c>
      <c r="C75" s="57"/>
      <c r="D75" s="57"/>
      <c r="E75" s="191">
        <v>0</v>
      </c>
      <c r="F75" s="192">
        <v>0</v>
      </c>
      <c r="G75" s="191">
        <v>0</v>
      </c>
      <c r="H75" s="192">
        <v>0</v>
      </c>
      <c r="I75" s="191">
        <v>0</v>
      </c>
      <c r="J75" s="192">
        <v>0</v>
      </c>
      <c r="K75" s="191">
        <v>0</v>
      </c>
      <c r="L75" s="192">
        <v>0</v>
      </c>
      <c r="M75" s="191">
        <v>0</v>
      </c>
      <c r="N75" s="192">
        <v>0.84499999999999842</v>
      </c>
      <c r="O75" s="191">
        <v>3.9888333333333379</v>
      </c>
      <c r="P75" s="192">
        <v>2.8063333333333351</v>
      </c>
      <c r="Q75" s="191">
        <v>1.9014999999999997</v>
      </c>
      <c r="R75" s="192">
        <v>1.3900000000000006</v>
      </c>
      <c r="S75" s="191">
        <v>0</v>
      </c>
      <c r="T75" s="192">
        <v>3.8325000000000022</v>
      </c>
      <c r="U75" s="191">
        <v>1.3074999999999994</v>
      </c>
      <c r="V75" s="192">
        <v>0</v>
      </c>
      <c r="W75" s="191">
        <v>1.9431666666666663</v>
      </c>
      <c r="X75" s="192">
        <v>0</v>
      </c>
      <c r="Y75" s="191">
        <v>0</v>
      </c>
      <c r="Z75" s="192">
        <v>0</v>
      </c>
      <c r="AA75" s="191">
        <v>0</v>
      </c>
      <c r="AB75" s="192">
        <v>0</v>
      </c>
      <c r="AC75" s="58">
        <f t="shared" si="5"/>
        <v>18.014833333333343</v>
      </c>
      <c r="AD75" s="58"/>
      <c r="AE75" s="58"/>
    </row>
    <row r="76" spans="2:31" x14ac:dyDescent="0.3">
      <c r="B76" s="57" t="s">
        <v>46</v>
      </c>
      <c r="C76" s="57"/>
      <c r="D76" s="57"/>
      <c r="E76" s="191">
        <v>0</v>
      </c>
      <c r="F76" s="192">
        <v>0</v>
      </c>
      <c r="G76" s="191">
        <v>0</v>
      </c>
      <c r="H76" s="192">
        <v>0</v>
      </c>
      <c r="I76" s="191">
        <v>0</v>
      </c>
      <c r="J76" s="192">
        <v>0</v>
      </c>
      <c r="K76" s="191">
        <v>0</v>
      </c>
      <c r="L76" s="192">
        <v>0</v>
      </c>
      <c r="M76" s="191">
        <v>0</v>
      </c>
      <c r="N76" s="192">
        <v>0.17550000000000002</v>
      </c>
      <c r="O76" s="191">
        <v>14.109166666666658</v>
      </c>
      <c r="P76" s="192">
        <v>15.589333333333354</v>
      </c>
      <c r="Q76" s="191">
        <v>5.6266666666666616</v>
      </c>
      <c r="R76" s="192">
        <v>8.3081666666666667</v>
      </c>
      <c r="S76" s="191">
        <v>10.984333333333336</v>
      </c>
      <c r="T76" s="192">
        <v>15.200000000000015</v>
      </c>
      <c r="U76" s="191">
        <v>12.600000000000014</v>
      </c>
      <c r="V76" s="192">
        <v>4.3971666666666618</v>
      </c>
      <c r="W76" s="191">
        <v>1.1628333333333336</v>
      </c>
      <c r="X76" s="192">
        <v>0</v>
      </c>
      <c r="Y76" s="191">
        <v>0</v>
      </c>
      <c r="Z76" s="192">
        <v>0</v>
      </c>
      <c r="AA76" s="191">
        <v>0</v>
      </c>
      <c r="AB76" s="192">
        <v>0</v>
      </c>
      <c r="AC76" s="58">
        <f t="shared" si="5"/>
        <v>88.153166666666706</v>
      </c>
      <c r="AD76" s="58"/>
      <c r="AE76" s="58"/>
    </row>
    <row r="77" spans="2:31" x14ac:dyDescent="0.3">
      <c r="B77" s="57" t="s">
        <v>47</v>
      </c>
      <c r="C77" s="57"/>
      <c r="D77" s="57"/>
      <c r="E77" s="191">
        <v>0</v>
      </c>
      <c r="F77" s="192">
        <v>0</v>
      </c>
      <c r="G77" s="191">
        <v>0</v>
      </c>
      <c r="H77" s="192">
        <v>0</v>
      </c>
      <c r="I77" s="191">
        <v>0</v>
      </c>
      <c r="J77" s="192">
        <v>0</v>
      </c>
      <c r="K77" s="191">
        <v>0</v>
      </c>
      <c r="L77" s="192">
        <v>0</v>
      </c>
      <c r="M77" s="191">
        <v>0</v>
      </c>
      <c r="N77" s="192">
        <v>6.7129999999999947</v>
      </c>
      <c r="O77" s="191">
        <v>10.990000000000007</v>
      </c>
      <c r="P77" s="192">
        <v>0</v>
      </c>
      <c r="Q77" s="191">
        <v>0</v>
      </c>
      <c r="R77" s="192">
        <v>11.089999999999998</v>
      </c>
      <c r="S77" s="191">
        <v>11.089999999999998</v>
      </c>
      <c r="T77" s="192">
        <v>0</v>
      </c>
      <c r="U77" s="191">
        <v>0</v>
      </c>
      <c r="V77" s="192">
        <v>0</v>
      </c>
      <c r="W77" s="191">
        <v>0.66700000000000059</v>
      </c>
      <c r="X77" s="192">
        <v>0</v>
      </c>
      <c r="Y77" s="191">
        <v>0</v>
      </c>
      <c r="Z77" s="192">
        <v>0</v>
      </c>
      <c r="AA77" s="191">
        <v>0</v>
      </c>
      <c r="AB77" s="192">
        <v>0</v>
      </c>
      <c r="AC77" s="58">
        <f t="shared" si="5"/>
        <v>40.549999999999997</v>
      </c>
      <c r="AD77" s="58"/>
      <c r="AE77" s="58"/>
    </row>
    <row r="78" spans="2:31" x14ac:dyDescent="0.3">
      <c r="B78" s="57" t="s">
        <v>48</v>
      </c>
      <c r="C78" s="57"/>
      <c r="D78" s="57"/>
      <c r="E78" s="191">
        <v>0</v>
      </c>
      <c r="F78" s="192">
        <v>0</v>
      </c>
      <c r="G78" s="191">
        <v>0</v>
      </c>
      <c r="H78" s="192">
        <v>0</v>
      </c>
      <c r="I78" s="191">
        <v>0</v>
      </c>
      <c r="J78" s="192">
        <v>0</v>
      </c>
      <c r="K78" s="191">
        <v>0</v>
      </c>
      <c r="L78" s="192">
        <v>0</v>
      </c>
      <c r="M78" s="191">
        <v>0</v>
      </c>
      <c r="N78" s="192">
        <v>4.9909999999999979</v>
      </c>
      <c r="O78" s="191">
        <v>8.2300000000000075</v>
      </c>
      <c r="P78" s="192">
        <v>0</v>
      </c>
      <c r="Q78" s="191">
        <v>0</v>
      </c>
      <c r="R78" s="192">
        <v>0</v>
      </c>
      <c r="S78" s="191">
        <v>0</v>
      </c>
      <c r="T78" s="192">
        <v>0</v>
      </c>
      <c r="U78" s="191">
        <v>0</v>
      </c>
      <c r="V78" s="192">
        <v>7.4300000000000059</v>
      </c>
      <c r="W78" s="191">
        <v>0.60900000000000165</v>
      </c>
      <c r="X78" s="192">
        <v>0</v>
      </c>
      <c r="Y78" s="191">
        <v>0</v>
      </c>
      <c r="Z78" s="192">
        <v>0</v>
      </c>
      <c r="AA78" s="191">
        <v>0</v>
      </c>
      <c r="AB78" s="192">
        <v>0</v>
      </c>
      <c r="AC78" s="58">
        <f t="shared" si="5"/>
        <v>21.260000000000012</v>
      </c>
      <c r="AD78" s="58"/>
      <c r="AE78" s="58"/>
    </row>
    <row r="79" spans="2:31" x14ac:dyDescent="0.3">
      <c r="B79" s="57" t="s">
        <v>49</v>
      </c>
      <c r="C79" s="57"/>
      <c r="D79" s="57"/>
      <c r="E79" s="191">
        <v>0</v>
      </c>
      <c r="F79" s="192">
        <v>0</v>
      </c>
      <c r="G79" s="191">
        <v>0</v>
      </c>
      <c r="H79" s="192">
        <v>0</v>
      </c>
      <c r="I79" s="191">
        <v>0</v>
      </c>
      <c r="J79" s="192">
        <v>0</v>
      </c>
      <c r="K79" s="191">
        <v>0</v>
      </c>
      <c r="L79" s="192">
        <v>0</v>
      </c>
      <c r="M79" s="191">
        <v>0</v>
      </c>
      <c r="N79" s="192">
        <v>0</v>
      </c>
      <c r="O79" s="191">
        <v>12.753166666666665</v>
      </c>
      <c r="P79" s="192">
        <v>29.530666666666665</v>
      </c>
      <c r="Q79" s="191">
        <v>47.302000000000021</v>
      </c>
      <c r="R79" s="192">
        <v>58.666666666666657</v>
      </c>
      <c r="S79" s="191">
        <v>63.677500000000002</v>
      </c>
      <c r="T79" s="192">
        <v>68.458666666666673</v>
      </c>
      <c r="U79" s="191">
        <v>66.212166666666647</v>
      </c>
      <c r="V79" s="192">
        <v>61.713333333333345</v>
      </c>
      <c r="W79" s="191">
        <v>23.610499999999995</v>
      </c>
      <c r="X79" s="192">
        <v>0</v>
      </c>
      <c r="Y79" s="191">
        <v>1.4999999999999987</v>
      </c>
      <c r="Z79" s="192">
        <v>0</v>
      </c>
      <c r="AA79" s="191">
        <v>0</v>
      </c>
      <c r="AB79" s="192">
        <v>0</v>
      </c>
      <c r="AC79" s="58">
        <f t="shared" si="5"/>
        <v>433.42466666666667</v>
      </c>
      <c r="AD79" s="58"/>
      <c r="AE79" s="58"/>
    </row>
    <row r="80" spans="2:31" x14ac:dyDescent="0.3">
      <c r="B80" s="57" t="s">
        <v>50</v>
      </c>
      <c r="C80" s="57"/>
      <c r="D80" s="57"/>
      <c r="E80" s="191">
        <v>0</v>
      </c>
      <c r="F80" s="192">
        <v>0</v>
      </c>
      <c r="G80" s="191">
        <v>0</v>
      </c>
      <c r="H80" s="192">
        <v>0</v>
      </c>
      <c r="I80" s="191">
        <v>0</v>
      </c>
      <c r="J80" s="192">
        <v>0</v>
      </c>
      <c r="K80" s="191">
        <v>0</v>
      </c>
      <c r="L80" s="192">
        <v>0</v>
      </c>
      <c r="M80" s="191">
        <v>0</v>
      </c>
      <c r="N80" s="192">
        <v>0</v>
      </c>
      <c r="O80" s="191">
        <v>0</v>
      </c>
      <c r="P80" s="192">
        <v>0</v>
      </c>
      <c r="Q80" s="191">
        <v>0</v>
      </c>
      <c r="R80" s="192">
        <v>2.9541666666666657</v>
      </c>
      <c r="S80" s="191">
        <v>3.2978333333333341</v>
      </c>
      <c r="T80" s="192">
        <v>5.2810000000000032</v>
      </c>
      <c r="U80" s="191">
        <v>5.3203333333333358</v>
      </c>
      <c r="V80" s="192">
        <v>5.4706666666666646</v>
      </c>
      <c r="W80" s="191">
        <v>0.64516666666666678</v>
      </c>
      <c r="X80" s="192">
        <v>0</v>
      </c>
      <c r="Y80" s="191">
        <v>0.3333333333333332</v>
      </c>
      <c r="Z80" s="192">
        <v>0</v>
      </c>
      <c r="AA80" s="191">
        <v>0</v>
      </c>
      <c r="AB80" s="192">
        <v>0</v>
      </c>
      <c r="AC80" s="58">
        <f t="shared" si="5"/>
        <v>23.302500000000006</v>
      </c>
      <c r="AD80" s="58"/>
      <c r="AE80" s="58"/>
    </row>
    <row r="81" spans="2:31" x14ac:dyDescent="0.3">
      <c r="B81" s="57" t="s">
        <v>107</v>
      </c>
      <c r="C81" s="57"/>
      <c r="D81" s="57"/>
      <c r="E81" s="191">
        <v>0</v>
      </c>
      <c r="F81" s="192">
        <v>0</v>
      </c>
      <c r="G81" s="191">
        <v>0</v>
      </c>
      <c r="H81" s="192">
        <v>0</v>
      </c>
      <c r="I81" s="191">
        <v>0</v>
      </c>
      <c r="J81" s="192">
        <v>0</v>
      </c>
      <c r="K81" s="191">
        <v>0</v>
      </c>
      <c r="L81" s="192">
        <v>0</v>
      </c>
      <c r="M81" s="191">
        <v>0</v>
      </c>
      <c r="N81" s="192">
        <v>0</v>
      </c>
      <c r="O81" s="191">
        <v>0.79333333333333422</v>
      </c>
      <c r="P81" s="192">
        <v>1.4100000000000024</v>
      </c>
      <c r="Q81" s="191">
        <v>6.6888333333333323</v>
      </c>
      <c r="R81" s="192">
        <v>8.9003333333333217</v>
      </c>
      <c r="S81" s="191">
        <v>8.6664999999999903</v>
      </c>
      <c r="T81" s="192">
        <v>8.5118333333333265</v>
      </c>
      <c r="U81" s="191">
        <v>6.1153333333333402</v>
      </c>
      <c r="V81" s="192">
        <v>5.4006666666666678</v>
      </c>
      <c r="W81" s="191">
        <v>4.2225000000000019</v>
      </c>
      <c r="X81" s="192">
        <v>0</v>
      </c>
      <c r="Y81" s="191">
        <v>0</v>
      </c>
      <c r="Z81" s="192">
        <v>0</v>
      </c>
      <c r="AA81" s="191">
        <v>0</v>
      </c>
      <c r="AB81" s="192">
        <v>0</v>
      </c>
      <c r="AC81" s="58">
        <f t="shared" si="5"/>
        <v>50.709333333333319</v>
      </c>
      <c r="AD81" s="58"/>
      <c r="AE81" s="58"/>
    </row>
    <row r="82" spans="2:31" x14ac:dyDescent="0.3">
      <c r="B82" s="57" t="s">
        <v>51</v>
      </c>
      <c r="C82" s="57"/>
      <c r="D82" s="57"/>
      <c r="E82" s="191">
        <v>0</v>
      </c>
      <c r="F82" s="192">
        <v>0</v>
      </c>
      <c r="G82" s="191">
        <v>0</v>
      </c>
      <c r="H82" s="192">
        <v>0</v>
      </c>
      <c r="I82" s="191">
        <v>0</v>
      </c>
      <c r="J82" s="192">
        <v>0</v>
      </c>
      <c r="K82" s="191">
        <v>0</v>
      </c>
      <c r="L82" s="192">
        <v>0</v>
      </c>
      <c r="M82" s="191">
        <v>0</v>
      </c>
      <c r="N82" s="192">
        <v>0</v>
      </c>
      <c r="O82" s="191">
        <v>0</v>
      </c>
      <c r="P82" s="192">
        <v>0</v>
      </c>
      <c r="Q82" s="191">
        <v>0</v>
      </c>
      <c r="R82" s="192">
        <v>0</v>
      </c>
      <c r="S82" s="191">
        <v>9.416666666666676E-2</v>
      </c>
      <c r="T82" s="192">
        <v>9.4833333333333769E-2</v>
      </c>
      <c r="U82" s="191">
        <v>0</v>
      </c>
      <c r="V82" s="192">
        <v>0</v>
      </c>
      <c r="W82" s="191">
        <v>12.164333333333328</v>
      </c>
      <c r="X82" s="192">
        <v>0</v>
      </c>
      <c r="Y82" s="191">
        <v>0.25000000000000022</v>
      </c>
      <c r="Z82" s="192">
        <v>0</v>
      </c>
      <c r="AA82" s="191">
        <v>0</v>
      </c>
      <c r="AB82" s="192">
        <v>0</v>
      </c>
      <c r="AC82" s="58">
        <f t="shared" si="5"/>
        <v>12.603333333333328</v>
      </c>
      <c r="AD82" s="58"/>
      <c r="AE82" s="58"/>
    </row>
    <row r="83" spans="2:31" x14ac:dyDescent="0.3">
      <c r="B83" s="57" t="s">
        <v>52</v>
      </c>
      <c r="C83" s="57"/>
      <c r="D83" s="57"/>
      <c r="E83" s="191">
        <v>0</v>
      </c>
      <c r="F83" s="192">
        <v>0</v>
      </c>
      <c r="G83" s="191">
        <v>0</v>
      </c>
      <c r="H83" s="192">
        <v>0</v>
      </c>
      <c r="I83" s="191">
        <v>0</v>
      </c>
      <c r="J83" s="192">
        <v>0</v>
      </c>
      <c r="K83" s="191">
        <v>0</v>
      </c>
      <c r="L83" s="192">
        <v>0</v>
      </c>
      <c r="M83" s="191">
        <v>0</v>
      </c>
      <c r="N83" s="192">
        <v>0</v>
      </c>
      <c r="O83" s="191">
        <v>3.1706666666666701</v>
      </c>
      <c r="P83" s="192">
        <v>0</v>
      </c>
      <c r="Q83" s="191">
        <v>0</v>
      </c>
      <c r="R83" s="192">
        <v>4.8833333333333311</v>
      </c>
      <c r="S83" s="191">
        <v>12.268333333333333</v>
      </c>
      <c r="T83" s="192">
        <v>11.251000000000001</v>
      </c>
      <c r="U83" s="191">
        <v>0</v>
      </c>
      <c r="V83" s="192">
        <v>0</v>
      </c>
      <c r="W83" s="191">
        <v>0</v>
      </c>
      <c r="X83" s="192">
        <v>0</v>
      </c>
      <c r="Y83" s="191">
        <v>0</v>
      </c>
      <c r="Z83" s="192">
        <v>0</v>
      </c>
      <c r="AA83" s="191">
        <v>0</v>
      </c>
      <c r="AB83" s="192">
        <v>0</v>
      </c>
      <c r="AC83" s="58">
        <f t="shared" si="5"/>
        <v>31.573333333333334</v>
      </c>
      <c r="AD83" s="58"/>
      <c r="AE83" s="58"/>
    </row>
    <row r="84" spans="2:31" x14ac:dyDescent="0.3">
      <c r="B84" s="57" t="s">
        <v>53</v>
      </c>
      <c r="C84" s="57"/>
      <c r="D84" s="57"/>
      <c r="E84" s="191">
        <v>0</v>
      </c>
      <c r="F84" s="192">
        <v>0</v>
      </c>
      <c r="G84" s="191">
        <v>0</v>
      </c>
      <c r="H84" s="192">
        <v>0</v>
      </c>
      <c r="I84" s="191">
        <v>0</v>
      </c>
      <c r="J84" s="192">
        <v>0</v>
      </c>
      <c r="K84" s="191">
        <v>0</v>
      </c>
      <c r="L84" s="192">
        <v>0</v>
      </c>
      <c r="M84" s="191">
        <v>0</v>
      </c>
      <c r="N84" s="192">
        <v>4.0743333333333336</v>
      </c>
      <c r="O84" s="191">
        <v>0</v>
      </c>
      <c r="P84" s="192">
        <v>0</v>
      </c>
      <c r="Q84" s="191">
        <v>0</v>
      </c>
      <c r="R84" s="192">
        <v>0</v>
      </c>
      <c r="S84" s="191">
        <v>0</v>
      </c>
      <c r="T84" s="192">
        <v>0</v>
      </c>
      <c r="U84" s="191">
        <v>0</v>
      </c>
      <c r="V84" s="192">
        <v>0</v>
      </c>
      <c r="W84" s="191">
        <v>9.5940000000000047</v>
      </c>
      <c r="X84" s="192">
        <v>0</v>
      </c>
      <c r="Y84" s="191">
        <v>0.58333333333333326</v>
      </c>
      <c r="Z84" s="192">
        <v>0</v>
      </c>
      <c r="AA84" s="191">
        <v>0</v>
      </c>
      <c r="AB84" s="192">
        <v>0</v>
      </c>
      <c r="AC84" s="58">
        <f t="shared" si="5"/>
        <v>14.251666666666672</v>
      </c>
      <c r="AD84" s="58"/>
      <c r="AE84" s="58"/>
    </row>
    <row r="85" spans="2:31" x14ac:dyDescent="0.3">
      <c r="B85" s="57" t="s">
        <v>54</v>
      </c>
      <c r="C85" s="57"/>
      <c r="D85" s="57"/>
      <c r="E85" s="191">
        <v>0</v>
      </c>
      <c r="F85" s="192">
        <v>0</v>
      </c>
      <c r="G85" s="191">
        <v>0</v>
      </c>
      <c r="H85" s="192">
        <v>0</v>
      </c>
      <c r="I85" s="191">
        <v>0</v>
      </c>
      <c r="J85" s="192">
        <v>0</v>
      </c>
      <c r="K85" s="191">
        <v>0</v>
      </c>
      <c r="L85" s="192">
        <v>0</v>
      </c>
      <c r="M85" s="191">
        <v>0</v>
      </c>
      <c r="N85" s="192">
        <v>48.019999999999968</v>
      </c>
      <c r="O85" s="191">
        <v>74.599999999999966</v>
      </c>
      <c r="P85" s="192">
        <v>75.099999999999966</v>
      </c>
      <c r="Q85" s="191">
        <v>75.300000000000082</v>
      </c>
      <c r="R85" s="192">
        <v>75.400000000000034</v>
      </c>
      <c r="S85" s="191">
        <v>75.5</v>
      </c>
      <c r="T85" s="192">
        <v>75.699999999999918</v>
      </c>
      <c r="U85" s="191">
        <v>75.800000000000082</v>
      </c>
      <c r="V85" s="192">
        <v>73.199999999999918</v>
      </c>
      <c r="W85" s="191">
        <v>46.206666666666692</v>
      </c>
      <c r="X85" s="192">
        <v>0</v>
      </c>
      <c r="Y85" s="191">
        <v>0</v>
      </c>
      <c r="Z85" s="192">
        <v>0</v>
      </c>
      <c r="AA85" s="191">
        <v>0</v>
      </c>
      <c r="AB85" s="192">
        <v>0</v>
      </c>
      <c r="AC85" s="58">
        <f t="shared" si="5"/>
        <v>694.82666666666671</v>
      </c>
      <c r="AD85" s="58"/>
      <c r="AE85" s="58"/>
    </row>
    <row r="86" spans="2:31" x14ac:dyDescent="0.3">
      <c r="B86" s="57" t="s">
        <v>55</v>
      </c>
      <c r="C86" s="57"/>
      <c r="D86" s="57"/>
      <c r="E86" s="191">
        <v>0</v>
      </c>
      <c r="F86" s="192">
        <v>0</v>
      </c>
      <c r="G86" s="191">
        <v>0</v>
      </c>
      <c r="H86" s="192">
        <v>0</v>
      </c>
      <c r="I86" s="191">
        <v>0</v>
      </c>
      <c r="J86" s="192">
        <v>0</v>
      </c>
      <c r="K86" s="191">
        <v>0</v>
      </c>
      <c r="L86" s="192">
        <v>0</v>
      </c>
      <c r="M86" s="191">
        <v>0</v>
      </c>
      <c r="N86" s="192">
        <v>0</v>
      </c>
      <c r="O86" s="191">
        <v>10.440833333333346</v>
      </c>
      <c r="P86" s="192">
        <v>9.8366666666666465</v>
      </c>
      <c r="Q86" s="191">
        <v>0</v>
      </c>
      <c r="R86" s="192">
        <v>0</v>
      </c>
      <c r="S86" s="191">
        <v>2.365166666666668</v>
      </c>
      <c r="T86" s="192">
        <v>9.4125000000000014</v>
      </c>
      <c r="U86" s="191">
        <v>10.970000000000017</v>
      </c>
      <c r="V86" s="192">
        <v>11.669499999999996</v>
      </c>
      <c r="W86" s="191">
        <v>6.3623333333333258</v>
      </c>
      <c r="X86" s="192">
        <v>0</v>
      </c>
      <c r="Y86" s="191">
        <v>8.3333333333333301E-2</v>
      </c>
      <c r="Z86" s="192">
        <v>0</v>
      </c>
      <c r="AA86" s="191">
        <v>0</v>
      </c>
      <c r="AB86" s="192">
        <v>0</v>
      </c>
      <c r="AC86" s="58">
        <f t="shared" si="5"/>
        <v>61.140333333333338</v>
      </c>
      <c r="AD86" s="58"/>
      <c r="AE86" s="58"/>
    </row>
    <row r="87" spans="2:31" x14ac:dyDescent="0.3">
      <c r="B87" s="57" t="s">
        <v>56</v>
      </c>
      <c r="C87" s="57"/>
      <c r="D87" s="57"/>
      <c r="E87" s="191">
        <v>0</v>
      </c>
      <c r="F87" s="192">
        <v>0</v>
      </c>
      <c r="G87" s="191">
        <v>0</v>
      </c>
      <c r="H87" s="192">
        <v>0</v>
      </c>
      <c r="I87" s="191">
        <v>0</v>
      </c>
      <c r="J87" s="192">
        <v>0</v>
      </c>
      <c r="K87" s="191">
        <v>0</v>
      </c>
      <c r="L87" s="192">
        <v>0</v>
      </c>
      <c r="M87" s="191">
        <v>0</v>
      </c>
      <c r="N87" s="192">
        <v>0.49783333333333402</v>
      </c>
      <c r="O87" s="191">
        <v>3.539499999999999</v>
      </c>
      <c r="P87" s="192">
        <v>3.9206666666666696</v>
      </c>
      <c r="Q87" s="191">
        <v>4.8709999999999987</v>
      </c>
      <c r="R87" s="192">
        <v>6.174666666666667</v>
      </c>
      <c r="S87" s="191">
        <v>7.0115000000000025</v>
      </c>
      <c r="T87" s="192">
        <v>8.4991666666666656</v>
      </c>
      <c r="U87" s="191">
        <v>8.1095000000000006</v>
      </c>
      <c r="V87" s="192">
        <v>7.3356666666666666</v>
      </c>
      <c r="W87" s="191">
        <v>0.7999999999999996</v>
      </c>
      <c r="X87" s="192">
        <v>0</v>
      </c>
      <c r="Y87" s="191">
        <v>0.1666666666666666</v>
      </c>
      <c r="Z87" s="192">
        <v>0</v>
      </c>
      <c r="AA87" s="191">
        <v>0</v>
      </c>
      <c r="AB87" s="192">
        <v>0</v>
      </c>
      <c r="AC87" s="58">
        <f t="shared" si="5"/>
        <v>50.926166666666667</v>
      </c>
      <c r="AD87" s="58"/>
      <c r="AE87" s="58"/>
    </row>
    <row r="88" spans="2:31" x14ac:dyDescent="0.3">
      <c r="B88" s="57" t="s">
        <v>89</v>
      </c>
      <c r="C88" s="57"/>
      <c r="D88" s="57"/>
      <c r="E88" s="191">
        <v>0</v>
      </c>
      <c r="F88" s="192">
        <v>0</v>
      </c>
      <c r="G88" s="191">
        <v>0</v>
      </c>
      <c r="H88" s="192">
        <v>0</v>
      </c>
      <c r="I88" s="191">
        <v>0</v>
      </c>
      <c r="J88" s="192">
        <v>0</v>
      </c>
      <c r="K88" s="191">
        <v>0</v>
      </c>
      <c r="L88" s="192">
        <v>0</v>
      </c>
      <c r="M88" s="191">
        <v>0</v>
      </c>
      <c r="N88" s="192">
        <v>0</v>
      </c>
      <c r="O88" s="191">
        <v>2.8751666666666718</v>
      </c>
      <c r="P88" s="192">
        <v>5.3035000000000023</v>
      </c>
      <c r="Q88" s="191">
        <v>0</v>
      </c>
      <c r="R88" s="192">
        <v>0</v>
      </c>
      <c r="S88" s="191">
        <v>0</v>
      </c>
      <c r="T88" s="192">
        <v>0</v>
      </c>
      <c r="U88" s="191">
        <v>0</v>
      </c>
      <c r="V88" s="192">
        <v>0</v>
      </c>
      <c r="W88" s="191">
        <v>0</v>
      </c>
      <c r="X88" s="192">
        <v>0</v>
      </c>
      <c r="Y88" s="191">
        <v>0.25000000000000022</v>
      </c>
      <c r="Z88" s="192">
        <v>0</v>
      </c>
      <c r="AA88" s="191">
        <v>0</v>
      </c>
      <c r="AB88" s="192">
        <v>0</v>
      </c>
      <c r="AC88" s="58">
        <f t="shared" si="5"/>
        <v>8.4286666666666736</v>
      </c>
      <c r="AD88" s="58"/>
      <c r="AE88" s="58"/>
    </row>
    <row r="89" spans="2:31" x14ac:dyDescent="0.3">
      <c r="B89" s="57" t="s">
        <v>57</v>
      </c>
      <c r="C89" s="57"/>
      <c r="D89" s="57"/>
      <c r="E89" s="191">
        <v>0</v>
      </c>
      <c r="F89" s="192">
        <v>0</v>
      </c>
      <c r="G89" s="191">
        <v>0</v>
      </c>
      <c r="H89" s="192">
        <v>0</v>
      </c>
      <c r="I89" s="191">
        <v>0</v>
      </c>
      <c r="J89" s="192">
        <v>0</v>
      </c>
      <c r="K89" s="191">
        <v>0</v>
      </c>
      <c r="L89" s="192">
        <v>0</v>
      </c>
      <c r="M89" s="191">
        <v>0</v>
      </c>
      <c r="N89" s="192">
        <v>0</v>
      </c>
      <c r="O89" s="191">
        <v>1.3733333333333355</v>
      </c>
      <c r="P89" s="192">
        <v>1.9453333333333351</v>
      </c>
      <c r="Q89" s="191">
        <v>2.7051666666666656</v>
      </c>
      <c r="R89" s="192">
        <v>3.2056666666666627</v>
      </c>
      <c r="S89" s="191">
        <v>2.9013333333333331</v>
      </c>
      <c r="T89" s="192">
        <v>3.3449999999999998</v>
      </c>
      <c r="U89" s="191">
        <v>2.720499999999999</v>
      </c>
      <c r="V89" s="192">
        <v>1.9003333333333328</v>
      </c>
      <c r="W89" s="191">
        <v>0.21200000000000011</v>
      </c>
      <c r="X89" s="192">
        <v>0</v>
      </c>
      <c r="Y89" s="191">
        <v>0</v>
      </c>
      <c r="Z89" s="192">
        <v>0</v>
      </c>
      <c r="AA89" s="191">
        <v>0</v>
      </c>
      <c r="AB89" s="192">
        <v>0</v>
      </c>
      <c r="AC89" s="58">
        <f t="shared" si="5"/>
        <v>20.30866666666666</v>
      </c>
      <c r="AD89" s="58"/>
      <c r="AE89" s="58"/>
    </row>
    <row r="90" spans="2:31" x14ac:dyDescent="0.3">
      <c r="B90" s="57" t="s">
        <v>58</v>
      </c>
      <c r="C90" s="57"/>
      <c r="D90" s="57"/>
      <c r="E90" s="191">
        <v>0</v>
      </c>
      <c r="F90" s="192">
        <v>0</v>
      </c>
      <c r="G90" s="191">
        <v>0</v>
      </c>
      <c r="H90" s="192">
        <v>0</v>
      </c>
      <c r="I90" s="191">
        <v>0</v>
      </c>
      <c r="J90" s="192">
        <v>0</v>
      </c>
      <c r="K90" s="191">
        <v>0</v>
      </c>
      <c r="L90" s="192">
        <v>0</v>
      </c>
      <c r="M90" s="191">
        <v>0</v>
      </c>
      <c r="N90" s="192">
        <v>0</v>
      </c>
      <c r="O90" s="191">
        <v>0</v>
      </c>
      <c r="P90" s="192">
        <v>0</v>
      </c>
      <c r="Q90" s="191">
        <v>0</v>
      </c>
      <c r="R90" s="192">
        <v>0</v>
      </c>
      <c r="S90" s="191">
        <v>0</v>
      </c>
      <c r="T90" s="192">
        <v>0</v>
      </c>
      <c r="U90" s="191">
        <v>0</v>
      </c>
      <c r="V90" s="192">
        <v>0</v>
      </c>
      <c r="W90" s="191">
        <v>0</v>
      </c>
      <c r="X90" s="192">
        <v>0</v>
      </c>
      <c r="Y90" s="191">
        <v>0</v>
      </c>
      <c r="Z90" s="192">
        <v>0</v>
      </c>
      <c r="AA90" s="191">
        <v>0</v>
      </c>
      <c r="AB90" s="192">
        <v>0</v>
      </c>
      <c r="AC90" s="58">
        <f t="shared" si="5"/>
        <v>0</v>
      </c>
      <c r="AD90" s="58"/>
      <c r="AE90" s="58"/>
    </row>
    <row r="91" spans="2:31" x14ac:dyDescent="0.3">
      <c r="B91" s="57" t="s">
        <v>90</v>
      </c>
      <c r="C91" s="57"/>
      <c r="D91" s="57"/>
      <c r="E91" s="191">
        <v>0</v>
      </c>
      <c r="F91" s="192">
        <v>0</v>
      </c>
      <c r="G91" s="191">
        <v>0</v>
      </c>
      <c r="H91" s="192">
        <v>0</v>
      </c>
      <c r="I91" s="191">
        <v>0</v>
      </c>
      <c r="J91" s="192">
        <v>0</v>
      </c>
      <c r="K91" s="191">
        <v>0</v>
      </c>
      <c r="L91" s="192">
        <v>0</v>
      </c>
      <c r="M91" s="191">
        <v>0</v>
      </c>
      <c r="N91" s="192">
        <v>0</v>
      </c>
      <c r="O91" s="191">
        <v>0</v>
      </c>
      <c r="P91" s="192">
        <v>3.5083333333333351</v>
      </c>
      <c r="Q91" s="191">
        <v>4.2168333333333292</v>
      </c>
      <c r="R91" s="192">
        <v>9.4016666666666673</v>
      </c>
      <c r="S91" s="191">
        <v>14.43633333333333</v>
      </c>
      <c r="T91" s="192">
        <v>16.905000000000001</v>
      </c>
      <c r="U91" s="191">
        <v>10.898500000000002</v>
      </c>
      <c r="V91" s="192">
        <v>4.543000000000001</v>
      </c>
      <c r="W91" s="191">
        <v>0</v>
      </c>
      <c r="X91" s="192">
        <v>0</v>
      </c>
      <c r="Y91" s="191">
        <v>8.3333333333333301E-2</v>
      </c>
      <c r="Z91" s="192">
        <v>0</v>
      </c>
      <c r="AA91" s="191">
        <v>0</v>
      </c>
      <c r="AB91" s="192">
        <v>0</v>
      </c>
      <c r="AC91" s="58">
        <f t="shared" si="5"/>
        <v>63.992999999999995</v>
      </c>
      <c r="AD91" s="58"/>
      <c r="AE91" s="58"/>
    </row>
    <row r="92" spans="2:31" x14ac:dyDescent="0.3">
      <c r="B92" s="57" t="s">
        <v>59</v>
      </c>
      <c r="C92" s="57"/>
      <c r="D92" s="57"/>
      <c r="E92" s="191">
        <v>0</v>
      </c>
      <c r="F92" s="192">
        <v>0</v>
      </c>
      <c r="G92" s="191">
        <v>0</v>
      </c>
      <c r="H92" s="192">
        <v>0</v>
      </c>
      <c r="I92" s="191">
        <v>0</v>
      </c>
      <c r="J92" s="192">
        <v>0</v>
      </c>
      <c r="K92" s="191">
        <v>0</v>
      </c>
      <c r="L92" s="192">
        <v>0</v>
      </c>
      <c r="M92" s="191">
        <v>0</v>
      </c>
      <c r="N92" s="192">
        <v>7.171333333333334</v>
      </c>
      <c r="O92" s="191">
        <v>26.056999999999977</v>
      </c>
      <c r="P92" s="192">
        <v>26.900000000000023</v>
      </c>
      <c r="Q92" s="191">
        <v>0</v>
      </c>
      <c r="R92" s="192">
        <v>30.09699999999998</v>
      </c>
      <c r="S92" s="191">
        <v>30.402333333333324</v>
      </c>
      <c r="T92" s="192">
        <v>29.681166666666673</v>
      </c>
      <c r="U92" s="191">
        <v>28.209000000000024</v>
      </c>
      <c r="V92" s="192">
        <v>23.994666666666664</v>
      </c>
      <c r="W92" s="191">
        <v>11.529500000000004</v>
      </c>
      <c r="X92" s="192">
        <v>0</v>
      </c>
      <c r="Y92" s="191">
        <v>8.3333333333333301E-2</v>
      </c>
      <c r="Z92" s="192">
        <v>0</v>
      </c>
      <c r="AA92" s="191">
        <v>0</v>
      </c>
      <c r="AB92" s="192">
        <v>0</v>
      </c>
      <c r="AC92" s="58">
        <f t="shared" si="5"/>
        <v>214.12533333333337</v>
      </c>
      <c r="AD92" s="58"/>
      <c r="AE92" s="58"/>
    </row>
    <row r="93" spans="2:31" x14ac:dyDescent="0.3">
      <c r="B93" s="57" t="s">
        <v>60</v>
      </c>
      <c r="C93" s="57"/>
      <c r="D93" s="57"/>
      <c r="E93" s="191">
        <v>0</v>
      </c>
      <c r="F93" s="192">
        <v>0</v>
      </c>
      <c r="G93" s="191">
        <v>0</v>
      </c>
      <c r="H93" s="192">
        <v>0</v>
      </c>
      <c r="I93" s="191">
        <v>0</v>
      </c>
      <c r="J93" s="192">
        <v>0</v>
      </c>
      <c r="K93" s="191">
        <v>0</v>
      </c>
      <c r="L93" s="192">
        <v>0</v>
      </c>
      <c r="M93" s="191">
        <v>0</v>
      </c>
      <c r="N93" s="192">
        <v>7.1865000000000006</v>
      </c>
      <c r="O93" s="191">
        <v>22.359666666666637</v>
      </c>
      <c r="P93" s="192">
        <v>23.599999999999984</v>
      </c>
      <c r="Q93" s="191">
        <v>24.757166666666656</v>
      </c>
      <c r="R93" s="192">
        <v>25.577833333333327</v>
      </c>
      <c r="S93" s="191">
        <v>26.642166666666679</v>
      </c>
      <c r="T93" s="192">
        <v>26.839999999999986</v>
      </c>
      <c r="U93" s="191">
        <v>25.924333333333344</v>
      </c>
      <c r="V93" s="192">
        <v>19.802833333333329</v>
      </c>
      <c r="W93" s="191">
        <v>0</v>
      </c>
      <c r="X93" s="192">
        <v>0</v>
      </c>
      <c r="Y93" s="191">
        <v>0</v>
      </c>
      <c r="Z93" s="192">
        <v>0</v>
      </c>
      <c r="AA93" s="191">
        <v>0</v>
      </c>
      <c r="AB93" s="192">
        <v>0</v>
      </c>
      <c r="AC93" s="58">
        <f t="shared" si="5"/>
        <v>202.69049999999993</v>
      </c>
      <c r="AD93" s="58"/>
      <c r="AE93" s="58"/>
    </row>
    <row r="94" spans="2:31" x14ac:dyDescent="0.3">
      <c r="B94" s="57" t="s">
        <v>61</v>
      </c>
      <c r="C94" s="57"/>
      <c r="D94" s="57"/>
      <c r="E94" s="191">
        <v>0</v>
      </c>
      <c r="F94" s="192">
        <v>0</v>
      </c>
      <c r="G94" s="191">
        <v>0</v>
      </c>
      <c r="H94" s="192">
        <v>0</v>
      </c>
      <c r="I94" s="191">
        <v>0</v>
      </c>
      <c r="J94" s="192">
        <v>0</v>
      </c>
      <c r="K94" s="191">
        <v>0</v>
      </c>
      <c r="L94" s="192">
        <v>0</v>
      </c>
      <c r="M94" s="191">
        <v>0</v>
      </c>
      <c r="N94" s="192">
        <v>0</v>
      </c>
      <c r="O94" s="191">
        <v>12.726500000000003</v>
      </c>
      <c r="P94" s="192">
        <v>17.156333333333325</v>
      </c>
      <c r="Q94" s="191">
        <v>0</v>
      </c>
      <c r="R94" s="192">
        <v>0.37433333333333252</v>
      </c>
      <c r="S94" s="191">
        <v>2.5698333333333343</v>
      </c>
      <c r="T94" s="192">
        <v>3.8868333333333367</v>
      </c>
      <c r="U94" s="191">
        <v>1.9909999999999966</v>
      </c>
      <c r="V94" s="192">
        <v>4.1254999999999997</v>
      </c>
      <c r="W94" s="191">
        <v>2.8908333333333323</v>
      </c>
      <c r="X94" s="192">
        <v>0</v>
      </c>
      <c r="Y94" s="191">
        <v>1.25</v>
      </c>
      <c r="Z94" s="192">
        <v>0</v>
      </c>
      <c r="AA94" s="191">
        <v>0</v>
      </c>
      <c r="AB94" s="192">
        <v>0</v>
      </c>
      <c r="AC94" s="58">
        <f t="shared" si="5"/>
        <v>46.971166666666669</v>
      </c>
      <c r="AD94" s="58"/>
      <c r="AE94" s="58"/>
    </row>
    <row r="95" spans="2:31" x14ac:dyDescent="0.3">
      <c r="B95" s="57" t="s">
        <v>62</v>
      </c>
      <c r="C95" s="57"/>
      <c r="D95" s="57"/>
      <c r="E95" s="191">
        <v>0</v>
      </c>
      <c r="F95" s="192">
        <v>0</v>
      </c>
      <c r="G95" s="191">
        <v>0</v>
      </c>
      <c r="H95" s="192">
        <v>0</v>
      </c>
      <c r="I95" s="191">
        <v>0</v>
      </c>
      <c r="J95" s="192">
        <v>0</v>
      </c>
      <c r="K95" s="191">
        <v>0</v>
      </c>
      <c r="L95" s="192">
        <v>0</v>
      </c>
      <c r="M95" s="191">
        <v>0</v>
      </c>
      <c r="N95" s="192">
        <v>0</v>
      </c>
      <c r="O95" s="191">
        <v>0.20500000000000018</v>
      </c>
      <c r="P95" s="192">
        <v>0.36466666666666658</v>
      </c>
      <c r="Q95" s="191">
        <v>0</v>
      </c>
      <c r="R95" s="192">
        <v>0</v>
      </c>
      <c r="S95" s="191">
        <v>0</v>
      </c>
      <c r="T95" s="192">
        <v>0</v>
      </c>
      <c r="U95" s="191">
        <v>0</v>
      </c>
      <c r="V95" s="192">
        <v>0</v>
      </c>
      <c r="W95" s="191">
        <v>0.11433333333333344</v>
      </c>
      <c r="X95" s="192">
        <v>0</v>
      </c>
      <c r="Y95" s="191">
        <v>8.3333333333333301E-2</v>
      </c>
      <c r="Z95" s="192">
        <v>0</v>
      </c>
      <c r="AA95" s="191">
        <v>0</v>
      </c>
      <c r="AB95" s="192">
        <v>0</v>
      </c>
      <c r="AC95" s="58">
        <f t="shared" si="5"/>
        <v>0.76733333333333342</v>
      </c>
      <c r="AD95" s="58"/>
      <c r="AE95" s="58"/>
    </row>
    <row r="96" spans="2:31" x14ac:dyDescent="0.3">
      <c r="B96" s="57" t="s">
        <v>63</v>
      </c>
      <c r="C96" s="57"/>
      <c r="D96" s="57"/>
      <c r="E96" s="191">
        <v>0</v>
      </c>
      <c r="F96" s="192">
        <v>0</v>
      </c>
      <c r="G96" s="191">
        <v>0</v>
      </c>
      <c r="H96" s="192">
        <v>0</v>
      </c>
      <c r="I96" s="191">
        <v>0</v>
      </c>
      <c r="J96" s="192">
        <v>0</v>
      </c>
      <c r="K96" s="191">
        <v>0</v>
      </c>
      <c r="L96" s="192">
        <v>0</v>
      </c>
      <c r="M96" s="191">
        <v>0</v>
      </c>
      <c r="N96" s="192">
        <v>118.4711666666667</v>
      </c>
      <c r="O96" s="191">
        <v>29.512166666666666</v>
      </c>
      <c r="P96" s="192">
        <v>1.7999999999999976</v>
      </c>
      <c r="Q96" s="191">
        <v>0</v>
      </c>
      <c r="R96" s="192">
        <v>0</v>
      </c>
      <c r="S96" s="191">
        <v>0.43649999999999994</v>
      </c>
      <c r="T96" s="192">
        <v>1.5166666666669453E-2</v>
      </c>
      <c r="U96" s="191">
        <v>2.8688333333333329</v>
      </c>
      <c r="V96" s="192">
        <v>13.51366666666666</v>
      </c>
      <c r="W96" s="191">
        <v>16.432499999999994</v>
      </c>
      <c r="X96" s="192">
        <v>0</v>
      </c>
      <c r="Y96" s="191">
        <v>8.3333333333333301E-2</v>
      </c>
      <c r="Z96" s="192">
        <v>0</v>
      </c>
      <c r="AA96" s="191">
        <v>0</v>
      </c>
      <c r="AB96" s="192">
        <v>0</v>
      </c>
      <c r="AC96" s="58">
        <f t="shared" si="5"/>
        <v>183.13333333333338</v>
      </c>
      <c r="AD96" s="58"/>
      <c r="AE96" s="58"/>
    </row>
    <row r="97" spans="2:31" x14ac:dyDescent="0.3">
      <c r="B97" s="57" t="s">
        <v>64</v>
      </c>
      <c r="C97" s="57"/>
      <c r="D97" s="57"/>
      <c r="E97" s="191">
        <v>0</v>
      </c>
      <c r="F97" s="192">
        <v>0</v>
      </c>
      <c r="G97" s="191">
        <v>0</v>
      </c>
      <c r="H97" s="192">
        <v>0</v>
      </c>
      <c r="I97" s="191">
        <v>0</v>
      </c>
      <c r="J97" s="192">
        <v>0</v>
      </c>
      <c r="K97" s="191">
        <v>0</v>
      </c>
      <c r="L97" s="192">
        <v>0</v>
      </c>
      <c r="M97" s="191">
        <v>0</v>
      </c>
      <c r="N97" s="192">
        <v>1.7148333333333363</v>
      </c>
      <c r="O97" s="191">
        <v>13.512666666666659</v>
      </c>
      <c r="P97" s="192">
        <v>14.679999999999982</v>
      </c>
      <c r="Q97" s="191">
        <v>18.096166666666662</v>
      </c>
      <c r="R97" s="192">
        <v>20.682166666666678</v>
      </c>
      <c r="S97" s="191">
        <v>21.284666666666656</v>
      </c>
      <c r="T97" s="192">
        <v>23.675000000000004</v>
      </c>
      <c r="U97" s="191">
        <v>23.459166666666686</v>
      </c>
      <c r="V97" s="192">
        <v>22.865166666666664</v>
      </c>
      <c r="W97" s="191">
        <v>12.024499999999998</v>
      </c>
      <c r="X97" s="192">
        <v>0</v>
      </c>
      <c r="Y97" s="191">
        <v>0</v>
      </c>
      <c r="Z97" s="192">
        <v>0</v>
      </c>
      <c r="AA97" s="191">
        <v>0</v>
      </c>
      <c r="AB97" s="192">
        <v>0</v>
      </c>
      <c r="AC97" s="58">
        <f t="shared" si="5"/>
        <v>171.99433333333329</v>
      </c>
      <c r="AD97" s="58"/>
      <c r="AE97" s="58"/>
    </row>
    <row r="98" spans="2:31" x14ac:dyDescent="0.3">
      <c r="B98" s="57" t="s">
        <v>106</v>
      </c>
      <c r="C98" s="57"/>
      <c r="D98" s="57"/>
      <c r="E98" s="191">
        <v>0</v>
      </c>
      <c r="F98" s="192">
        <v>0</v>
      </c>
      <c r="G98" s="191">
        <v>0</v>
      </c>
      <c r="H98" s="192">
        <v>0</v>
      </c>
      <c r="I98" s="191">
        <v>0</v>
      </c>
      <c r="J98" s="192">
        <v>0</v>
      </c>
      <c r="K98" s="191">
        <v>0</v>
      </c>
      <c r="L98" s="192">
        <v>0</v>
      </c>
      <c r="M98" s="191">
        <v>0</v>
      </c>
      <c r="N98" s="192">
        <v>0</v>
      </c>
      <c r="O98" s="191">
        <v>0</v>
      </c>
      <c r="P98" s="192">
        <v>0</v>
      </c>
      <c r="Q98" s="191">
        <v>0</v>
      </c>
      <c r="R98" s="192">
        <v>0</v>
      </c>
      <c r="S98" s="191">
        <v>0</v>
      </c>
      <c r="T98" s="192">
        <v>0</v>
      </c>
      <c r="U98" s="191">
        <v>0</v>
      </c>
      <c r="V98" s="192">
        <v>0</v>
      </c>
      <c r="W98" s="191">
        <v>0.87700000000000045</v>
      </c>
      <c r="X98" s="192">
        <v>0</v>
      </c>
      <c r="Y98" s="191">
        <v>8.3333333333333301E-2</v>
      </c>
      <c r="Z98" s="192">
        <v>0</v>
      </c>
      <c r="AA98" s="191">
        <v>0</v>
      </c>
      <c r="AB98" s="192">
        <v>0</v>
      </c>
      <c r="AC98" s="58">
        <f t="shared" si="5"/>
        <v>0.96033333333333371</v>
      </c>
      <c r="AD98" s="58"/>
      <c r="AE98" s="58"/>
    </row>
    <row r="99" spans="2:31" x14ac:dyDescent="0.3">
      <c r="B99" s="57" t="s">
        <v>65</v>
      </c>
      <c r="C99" s="57"/>
      <c r="D99" s="57"/>
      <c r="E99" s="191">
        <v>0</v>
      </c>
      <c r="F99" s="192">
        <v>0</v>
      </c>
      <c r="G99" s="191">
        <v>0</v>
      </c>
      <c r="H99" s="192">
        <v>0</v>
      </c>
      <c r="I99" s="191">
        <v>0</v>
      </c>
      <c r="J99" s="192">
        <v>0</v>
      </c>
      <c r="K99" s="191">
        <v>0</v>
      </c>
      <c r="L99" s="192">
        <v>0</v>
      </c>
      <c r="M99" s="191">
        <v>0</v>
      </c>
      <c r="N99" s="192">
        <v>1.3333333333333346E-3</v>
      </c>
      <c r="O99" s="191">
        <v>3.7093333333333289</v>
      </c>
      <c r="P99" s="192">
        <v>5.8999999999999959</v>
      </c>
      <c r="Q99" s="191">
        <v>5.0714999999999995</v>
      </c>
      <c r="R99" s="192">
        <v>4.200999999999997</v>
      </c>
      <c r="S99" s="191">
        <v>5.1498333333333335</v>
      </c>
      <c r="T99" s="192">
        <v>9.490333333333334</v>
      </c>
      <c r="U99" s="191">
        <v>10.49833333333333</v>
      </c>
      <c r="V99" s="192">
        <v>11.265333333333334</v>
      </c>
      <c r="W99" s="191">
        <v>8.321666666666669</v>
      </c>
      <c r="X99" s="192">
        <v>0</v>
      </c>
      <c r="Y99" s="191">
        <v>0</v>
      </c>
      <c r="Z99" s="192">
        <v>0</v>
      </c>
      <c r="AA99" s="191">
        <v>0</v>
      </c>
      <c r="AB99" s="192">
        <v>0</v>
      </c>
      <c r="AC99" s="58">
        <f t="shared" si="5"/>
        <v>63.60866666666665</v>
      </c>
      <c r="AD99" s="58"/>
      <c r="AE99" s="58"/>
    </row>
    <row r="100" spans="2:31" x14ac:dyDescent="0.3">
      <c r="B100" s="57" t="s">
        <v>66</v>
      </c>
      <c r="C100" s="57"/>
      <c r="D100" s="57"/>
      <c r="E100" s="191">
        <v>0</v>
      </c>
      <c r="F100" s="192">
        <v>0</v>
      </c>
      <c r="G100" s="191">
        <v>0</v>
      </c>
      <c r="H100" s="192">
        <v>0</v>
      </c>
      <c r="I100" s="191">
        <v>0</v>
      </c>
      <c r="J100" s="192">
        <v>0</v>
      </c>
      <c r="K100" s="191">
        <v>0</v>
      </c>
      <c r="L100" s="192">
        <v>0</v>
      </c>
      <c r="M100" s="191">
        <v>0</v>
      </c>
      <c r="N100" s="192">
        <v>0.50800000000000112</v>
      </c>
      <c r="O100" s="191">
        <v>15.932166666666667</v>
      </c>
      <c r="P100" s="192">
        <v>18.413666666666657</v>
      </c>
      <c r="Q100" s="191">
        <v>20.740999999999989</v>
      </c>
      <c r="R100" s="192">
        <v>22.446000000000016</v>
      </c>
      <c r="S100" s="191">
        <v>22.699833333333309</v>
      </c>
      <c r="T100" s="192">
        <v>22.982999999999997</v>
      </c>
      <c r="U100" s="191">
        <v>22.532166666666651</v>
      </c>
      <c r="V100" s="192">
        <v>22.038833333333354</v>
      </c>
      <c r="W100" s="191">
        <v>16.941000000000003</v>
      </c>
      <c r="X100" s="192">
        <v>0</v>
      </c>
      <c r="Y100" s="191">
        <v>0.66666666666666641</v>
      </c>
      <c r="Z100" s="192">
        <v>0</v>
      </c>
      <c r="AA100" s="191">
        <v>0</v>
      </c>
      <c r="AB100" s="192">
        <v>0</v>
      </c>
      <c r="AC100" s="58">
        <f>SUM(E100:AB100)</f>
        <v>185.9023333333333</v>
      </c>
      <c r="AD100" s="58"/>
      <c r="AE100" s="58"/>
    </row>
    <row r="101" spans="2:31" x14ac:dyDescent="0.3">
      <c r="B101" s="57" t="s">
        <v>67</v>
      </c>
      <c r="C101" s="57"/>
      <c r="D101" s="57"/>
      <c r="E101" s="191">
        <v>0</v>
      </c>
      <c r="F101" s="192">
        <v>0</v>
      </c>
      <c r="G101" s="191">
        <v>0</v>
      </c>
      <c r="H101" s="192">
        <v>0</v>
      </c>
      <c r="I101" s="191">
        <v>0</v>
      </c>
      <c r="J101" s="192">
        <v>0</v>
      </c>
      <c r="K101" s="191">
        <v>0</v>
      </c>
      <c r="L101" s="192">
        <v>0</v>
      </c>
      <c r="M101" s="191">
        <v>0</v>
      </c>
      <c r="N101" s="192">
        <v>0</v>
      </c>
      <c r="O101" s="191">
        <v>2.8598333333333295</v>
      </c>
      <c r="P101" s="192">
        <v>4.5</v>
      </c>
      <c r="Q101" s="191">
        <v>7.8241666666666703</v>
      </c>
      <c r="R101" s="192">
        <v>8.875333333333332</v>
      </c>
      <c r="S101" s="191">
        <v>9.330833333333338</v>
      </c>
      <c r="T101" s="192">
        <v>9.7893333333333299</v>
      </c>
      <c r="U101" s="191">
        <v>8.3668333333333358</v>
      </c>
      <c r="V101" s="192">
        <v>7.5113333333333321</v>
      </c>
      <c r="W101" s="191">
        <v>6.0706666666666633</v>
      </c>
      <c r="X101" s="192">
        <v>0</v>
      </c>
      <c r="Y101" s="191">
        <v>8.3333333333333301E-2</v>
      </c>
      <c r="Z101" s="192">
        <v>0</v>
      </c>
      <c r="AA101" s="191">
        <v>0</v>
      </c>
      <c r="AB101" s="192">
        <v>0</v>
      </c>
      <c r="AC101" s="58">
        <f t="shared" ref="AC101:AC119" si="6">SUM(E101:AB101)</f>
        <v>65.211666666666659</v>
      </c>
      <c r="AD101" s="58"/>
      <c r="AE101" s="58"/>
    </row>
    <row r="102" spans="2:31" x14ac:dyDescent="0.3">
      <c r="B102" s="57" t="s">
        <v>68</v>
      </c>
      <c r="C102" s="57"/>
      <c r="D102" s="57"/>
      <c r="E102" s="191">
        <v>0</v>
      </c>
      <c r="F102" s="192">
        <v>0</v>
      </c>
      <c r="G102" s="191">
        <v>0</v>
      </c>
      <c r="H102" s="192">
        <v>0</v>
      </c>
      <c r="I102" s="191">
        <v>0</v>
      </c>
      <c r="J102" s="192">
        <v>0</v>
      </c>
      <c r="K102" s="191">
        <v>0</v>
      </c>
      <c r="L102" s="192">
        <v>0</v>
      </c>
      <c r="M102" s="191">
        <v>0</v>
      </c>
      <c r="N102" s="192">
        <v>0</v>
      </c>
      <c r="O102" s="191">
        <v>38.829333333333402</v>
      </c>
      <c r="P102" s="192">
        <v>46.80999999999996</v>
      </c>
      <c r="Q102" s="191">
        <v>55.59416666666668</v>
      </c>
      <c r="R102" s="192">
        <v>56.656833333333346</v>
      </c>
      <c r="S102" s="191">
        <v>61.954166666666687</v>
      </c>
      <c r="T102" s="192">
        <v>54.253833333333326</v>
      </c>
      <c r="U102" s="191">
        <v>35.137999999999998</v>
      </c>
      <c r="V102" s="192">
        <v>64.817666666666696</v>
      </c>
      <c r="W102" s="191">
        <v>35.536333333333317</v>
      </c>
      <c r="X102" s="192">
        <v>0</v>
      </c>
      <c r="Y102" s="191">
        <v>0.83333333333333337</v>
      </c>
      <c r="Z102" s="192">
        <v>0</v>
      </c>
      <c r="AA102" s="191">
        <v>0</v>
      </c>
      <c r="AB102" s="192">
        <v>0</v>
      </c>
      <c r="AC102" s="58">
        <f t="shared" si="6"/>
        <v>450.42366666666675</v>
      </c>
      <c r="AD102" s="58"/>
      <c r="AE102" s="58"/>
    </row>
    <row r="103" spans="2:31" x14ac:dyDescent="0.3">
      <c r="B103" s="57" t="s">
        <v>69</v>
      </c>
      <c r="C103" s="57"/>
      <c r="D103" s="57"/>
      <c r="E103" s="191">
        <v>0</v>
      </c>
      <c r="F103" s="192">
        <v>0</v>
      </c>
      <c r="G103" s="191">
        <v>0</v>
      </c>
      <c r="H103" s="192">
        <v>0</v>
      </c>
      <c r="I103" s="191">
        <v>0</v>
      </c>
      <c r="J103" s="192">
        <v>0</v>
      </c>
      <c r="K103" s="191">
        <v>0</v>
      </c>
      <c r="L103" s="192">
        <v>0</v>
      </c>
      <c r="M103" s="191">
        <v>0</v>
      </c>
      <c r="N103" s="192">
        <v>0.19683333333333325</v>
      </c>
      <c r="O103" s="191">
        <v>25.775333333333329</v>
      </c>
      <c r="P103" s="192">
        <v>30.440333333333342</v>
      </c>
      <c r="Q103" s="191">
        <v>34.188000000000002</v>
      </c>
      <c r="R103" s="192">
        <v>37.031166666666664</v>
      </c>
      <c r="S103" s="191">
        <v>38.185166666666682</v>
      </c>
      <c r="T103" s="192">
        <v>38.75766666666668</v>
      </c>
      <c r="U103" s="191">
        <v>36.831499999999991</v>
      </c>
      <c r="V103" s="192">
        <v>32.89266666666667</v>
      </c>
      <c r="W103" s="191">
        <v>15.357166666666666</v>
      </c>
      <c r="X103" s="192">
        <v>0</v>
      </c>
      <c r="Y103" s="191">
        <v>0.3333333333333332</v>
      </c>
      <c r="Z103" s="192">
        <v>0</v>
      </c>
      <c r="AA103" s="191">
        <v>0</v>
      </c>
      <c r="AB103" s="192">
        <v>0</v>
      </c>
      <c r="AC103" s="58">
        <f t="shared" si="6"/>
        <v>289.98916666666673</v>
      </c>
      <c r="AD103" s="58"/>
      <c r="AE103" s="58"/>
    </row>
    <row r="104" spans="2:31" x14ac:dyDescent="0.3">
      <c r="B104" s="57" t="s">
        <v>70</v>
      </c>
      <c r="C104" s="57"/>
      <c r="D104" s="57"/>
      <c r="E104" s="191">
        <v>0</v>
      </c>
      <c r="F104" s="192">
        <v>0</v>
      </c>
      <c r="G104" s="191">
        <v>0</v>
      </c>
      <c r="H104" s="192">
        <v>0</v>
      </c>
      <c r="I104" s="191">
        <v>0</v>
      </c>
      <c r="J104" s="192">
        <v>0</v>
      </c>
      <c r="K104" s="191">
        <v>0</v>
      </c>
      <c r="L104" s="192">
        <v>0</v>
      </c>
      <c r="M104" s="191">
        <v>0</v>
      </c>
      <c r="N104" s="192">
        <v>6.8644999999999987</v>
      </c>
      <c r="O104" s="191">
        <v>0.29250000000000004</v>
      </c>
      <c r="P104" s="192">
        <v>0</v>
      </c>
      <c r="Q104" s="191">
        <v>0</v>
      </c>
      <c r="R104" s="192">
        <v>0</v>
      </c>
      <c r="S104" s="191">
        <v>0</v>
      </c>
      <c r="T104" s="192">
        <v>0</v>
      </c>
      <c r="U104" s="191">
        <v>0</v>
      </c>
      <c r="V104" s="192">
        <v>0</v>
      </c>
      <c r="W104" s="191">
        <v>0</v>
      </c>
      <c r="X104" s="192">
        <v>0</v>
      </c>
      <c r="Y104" s="191">
        <v>0.3333333333333332</v>
      </c>
      <c r="Z104" s="192">
        <v>0</v>
      </c>
      <c r="AA104" s="191">
        <v>0</v>
      </c>
      <c r="AB104" s="192">
        <v>0</v>
      </c>
      <c r="AC104" s="58">
        <f t="shared" si="6"/>
        <v>7.4903333333333322</v>
      </c>
      <c r="AD104" s="58"/>
      <c r="AE104" s="58"/>
    </row>
    <row r="105" spans="2:31" x14ac:dyDescent="0.3">
      <c r="B105" s="57" t="s">
        <v>71</v>
      </c>
      <c r="C105" s="57"/>
      <c r="D105" s="57"/>
      <c r="E105" s="191">
        <v>0</v>
      </c>
      <c r="F105" s="192">
        <v>0</v>
      </c>
      <c r="G105" s="191">
        <v>0</v>
      </c>
      <c r="H105" s="192">
        <v>0</v>
      </c>
      <c r="I105" s="191">
        <v>0</v>
      </c>
      <c r="J105" s="192">
        <v>0</v>
      </c>
      <c r="K105" s="191">
        <v>0</v>
      </c>
      <c r="L105" s="192">
        <v>0</v>
      </c>
      <c r="M105" s="191">
        <v>0</v>
      </c>
      <c r="N105" s="192">
        <v>0</v>
      </c>
      <c r="O105" s="191">
        <v>6.6141666666666596</v>
      </c>
      <c r="P105" s="192">
        <v>10.480000000000015</v>
      </c>
      <c r="Q105" s="191">
        <v>0.72533333333333394</v>
      </c>
      <c r="R105" s="192">
        <v>0</v>
      </c>
      <c r="S105" s="191">
        <v>0.89683333333333148</v>
      </c>
      <c r="T105" s="192">
        <v>1.9894999999999969</v>
      </c>
      <c r="U105" s="191">
        <v>0.70800000000000529</v>
      </c>
      <c r="V105" s="192">
        <v>0</v>
      </c>
      <c r="W105" s="191">
        <v>0.48016666666666658</v>
      </c>
      <c r="X105" s="192">
        <v>0</v>
      </c>
      <c r="Y105" s="191">
        <v>0</v>
      </c>
      <c r="Z105" s="192">
        <v>0</v>
      </c>
      <c r="AA105" s="191">
        <v>0</v>
      </c>
      <c r="AB105" s="192">
        <v>0</v>
      </c>
      <c r="AC105" s="58">
        <f t="shared" si="6"/>
        <v>21.894000000000005</v>
      </c>
      <c r="AD105" s="58"/>
      <c r="AE105" s="58"/>
    </row>
    <row r="106" spans="2:31" x14ac:dyDescent="0.3">
      <c r="B106" s="57" t="s">
        <v>72</v>
      </c>
      <c r="C106" s="57"/>
      <c r="D106" s="57"/>
      <c r="E106" s="191">
        <v>0</v>
      </c>
      <c r="F106" s="192">
        <v>0</v>
      </c>
      <c r="G106" s="191">
        <v>0</v>
      </c>
      <c r="H106" s="192">
        <v>0</v>
      </c>
      <c r="I106" s="191">
        <v>0</v>
      </c>
      <c r="J106" s="192">
        <v>0</v>
      </c>
      <c r="K106" s="191">
        <v>0</v>
      </c>
      <c r="L106" s="192">
        <v>0</v>
      </c>
      <c r="M106" s="191">
        <v>0</v>
      </c>
      <c r="N106" s="192">
        <v>2.6833333333333324E-2</v>
      </c>
      <c r="O106" s="191">
        <v>10.358333333333347</v>
      </c>
      <c r="P106" s="192">
        <v>12.656666666666668</v>
      </c>
      <c r="Q106" s="191">
        <v>13.759000000000013</v>
      </c>
      <c r="R106" s="192">
        <v>14.48316666666668</v>
      </c>
      <c r="S106" s="191">
        <v>14.778833333333317</v>
      </c>
      <c r="T106" s="192">
        <v>14.793999999999984</v>
      </c>
      <c r="U106" s="191">
        <v>14.304999999999982</v>
      </c>
      <c r="V106" s="192">
        <v>13.316000000000015</v>
      </c>
      <c r="W106" s="191">
        <v>8.6209999999999987</v>
      </c>
      <c r="X106" s="192">
        <v>0</v>
      </c>
      <c r="Y106" s="191">
        <v>8.3333333333333301E-2</v>
      </c>
      <c r="Z106" s="192">
        <v>0</v>
      </c>
      <c r="AA106" s="191">
        <v>0</v>
      </c>
      <c r="AB106" s="192">
        <v>0</v>
      </c>
      <c r="AC106" s="58">
        <f t="shared" si="6"/>
        <v>117.18216666666667</v>
      </c>
      <c r="AD106" s="58"/>
      <c r="AE106" s="58"/>
    </row>
    <row r="107" spans="2:31" x14ac:dyDescent="0.3">
      <c r="B107" s="57" t="s">
        <v>73</v>
      </c>
      <c r="C107" s="57"/>
      <c r="D107" s="57"/>
      <c r="E107" s="191">
        <v>0</v>
      </c>
      <c r="F107" s="192">
        <v>0</v>
      </c>
      <c r="G107" s="191">
        <v>0</v>
      </c>
      <c r="H107" s="192">
        <v>0</v>
      </c>
      <c r="I107" s="191">
        <v>0</v>
      </c>
      <c r="J107" s="192">
        <v>0</v>
      </c>
      <c r="K107" s="191">
        <v>0</v>
      </c>
      <c r="L107" s="192">
        <v>0</v>
      </c>
      <c r="M107" s="191">
        <v>0</v>
      </c>
      <c r="N107" s="192">
        <v>0</v>
      </c>
      <c r="O107" s="191">
        <v>18.06066666666667</v>
      </c>
      <c r="P107" s="192">
        <v>11.444999999999997</v>
      </c>
      <c r="Q107" s="191">
        <v>4.7933333333333357</v>
      </c>
      <c r="R107" s="192">
        <v>15.188499999999998</v>
      </c>
      <c r="S107" s="191">
        <v>20.66333333333333</v>
      </c>
      <c r="T107" s="192">
        <v>25.192833333333329</v>
      </c>
      <c r="U107" s="191">
        <v>23.470166666666682</v>
      </c>
      <c r="V107" s="192">
        <v>25.906666666666649</v>
      </c>
      <c r="W107" s="191">
        <v>3.6613333333333316</v>
      </c>
      <c r="X107" s="192">
        <v>0</v>
      </c>
      <c r="Y107" s="191">
        <v>0</v>
      </c>
      <c r="Z107" s="192">
        <v>0</v>
      </c>
      <c r="AA107" s="191">
        <v>0</v>
      </c>
      <c r="AB107" s="192">
        <v>0</v>
      </c>
      <c r="AC107" s="58">
        <f t="shared" si="6"/>
        <v>148.3818333333333</v>
      </c>
      <c r="AD107" s="58"/>
      <c r="AE107" s="58"/>
    </row>
    <row r="108" spans="2:31" x14ac:dyDescent="0.3">
      <c r="B108" s="57" t="s">
        <v>74</v>
      </c>
      <c r="C108" s="57"/>
      <c r="D108" s="57"/>
      <c r="E108" s="191">
        <v>0</v>
      </c>
      <c r="F108" s="192">
        <v>0</v>
      </c>
      <c r="G108" s="191">
        <v>0</v>
      </c>
      <c r="H108" s="192">
        <v>0</v>
      </c>
      <c r="I108" s="191">
        <v>0</v>
      </c>
      <c r="J108" s="192">
        <v>0</v>
      </c>
      <c r="K108" s="191">
        <v>0</v>
      </c>
      <c r="L108" s="192">
        <v>0</v>
      </c>
      <c r="M108" s="191">
        <v>0</v>
      </c>
      <c r="N108" s="192">
        <v>2.6833333333333414E-2</v>
      </c>
      <c r="O108" s="191">
        <v>7.054666666666666</v>
      </c>
      <c r="P108" s="192">
        <v>9.9404999999999983</v>
      </c>
      <c r="Q108" s="191">
        <v>0.9239999999999996</v>
      </c>
      <c r="R108" s="192">
        <v>1.6170000000000002</v>
      </c>
      <c r="S108" s="191">
        <v>2.5895000000000001</v>
      </c>
      <c r="T108" s="192">
        <v>0.71866666666666679</v>
      </c>
      <c r="U108" s="191">
        <v>0.42616666666666669</v>
      </c>
      <c r="V108" s="192">
        <v>0.82383333333333364</v>
      </c>
      <c r="W108" s="191">
        <v>0.90649999999999997</v>
      </c>
      <c r="X108" s="192">
        <v>0</v>
      </c>
      <c r="Y108" s="191">
        <v>0</v>
      </c>
      <c r="Z108" s="192">
        <v>0</v>
      </c>
      <c r="AA108" s="191">
        <v>0</v>
      </c>
      <c r="AB108" s="192">
        <v>0</v>
      </c>
      <c r="AC108" s="58">
        <f t="shared" si="6"/>
        <v>25.027666666666669</v>
      </c>
      <c r="AD108" s="58"/>
      <c r="AE108" s="58"/>
    </row>
    <row r="109" spans="2:31" x14ac:dyDescent="0.3">
      <c r="B109" s="57" t="s">
        <v>75</v>
      </c>
      <c r="C109" s="57"/>
      <c r="D109" s="57"/>
      <c r="E109" s="191">
        <v>0</v>
      </c>
      <c r="F109" s="192">
        <v>0</v>
      </c>
      <c r="G109" s="191">
        <v>0</v>
      </c>
      <c r="H109" s="192">
        <v>0</v>
      </c>
      <c r="I109" s="191">
        <v>0</v>
      </c>
      <c r="J109" s="192">
        <v>0</v>
      </c>
      <c r="K109" s="191">
        <v>0</v>
      </c>
      <c r="L109" s="192">
        <v>0</v>
      </c>
      <c r="M109" s="191">
        <v>0</v>
      </c>
      <c r="N109" s="192">
        <v>3.5410000000000026</v>
      </c>
      <c r="O109" s="191">
        <v>13.459333333333332</v>
      </c>
      <c r="P109" s="192">
        <v>4.1591666666666738</v>
      </c>
      <c r="Q109" s="191">
        <v>17.423833333333356</v>
      </c>
      <c r="R109" s="192">
        <v>23.278999999999982</v>
      </c>
      <c r="S109" s="191">
        <v>23.669499999999989</v>
      </c>
      <c r="T109" s="192">
        <v>10.282666666666662</v>
      </c>
      <c r="U109" s="191">
        <v>2.9118333333333348</v>
      </c>
      <c r="V109" s="192">
        <v>4.1375000000000002</v>
      </c>
      <c r="W109" s="191">
        <v>4.9649999999999999</v>
      </c>
      <c r="X109" s="192">
        <v>0</v>
      </c>
      <c r="Y109" s="191">
        <v>0</v>
      </c>
      <c r="Z109" s="192">
        <v>0</v>
      </c>
      <c r="AA109" s="191">
        <v>0</v>
      </c>
      <c r="AB109" s="192">
        <v>0</v>
      </c>
      <c r="AC109" s="58">
        <f t="shared" si="6"/>
        <v>107.82883333333334</v>
      </c>
      <c r="AD109" s="58"/>
      <c r="AE109" s="58"/>
    </row>
    <row r="110" spans="2:31" x14ac:dyDescent="0.3">
      <c r="B110" s="57" t="s">
        <v>76</v>
      </c>
      <c r="C110" s="57"/>
      <c r="D110" s="57"/>
      <c r="E110" s="191">
        <v>0</v>
      </c>
      <c r="F110" s="192">
        <v>0</v>
      </c>
      <c r="G110" s="191">
        <v>0</v>
      </c>
      <c r="H110" s="192">
        <v>0</v>
      </c>
      <c r="I110" s="191">
        <v>0</v>
      </c>
      <c r="J110" s="192">
        <v>0</v>
      </c>
      <c r="K110" s="191">
        <v>0</v>
      </c>
      <c r="L110" s="192">
        <v>0</v>
      </c>
      <c r="M110" s="191">
        <v>0</v>
      </c>
      <c r="N110" s="192">
        <v>0.21116666666666742</v>
      </c>
      <c r="O110" s="191">
        <v>18.168499999999998</v>
      </c>
      <c r="P110" s="192">
        <v>23.710000000000022</v>
      </c>
      <c r="Q110" s="191">
        <v>2.6284999999999967</v>
      </c>
      <c r="R110" s="192">
        <v>4.3299999999999921</v>
      </c>
      <c r="S110" s="191">
        <v>5.0279999999999969</v>
      </c>
      <c r="T110" s="192">
        <v>8.7491666666666621</v>
      </c>
      <c r="U110" s="191">
        <v>9.3175000000000026</v>
      </c>
      <c r="V110" s="192">
        <v>13.329999999999995</v>
      </c>
      <c r="W110" s="191">
        <v>5.4728333333333374</v>
      </c>
      <c r="X110" s="192">
        <v>0</v>
      </c>
      <c r="Y110" s="191">
        <v>0</v>
      </c>
      <c r="Z110" s="192">
        <v>0</v>
      </c>
      <c r="AA110" s="191">
        <v>0</v>
      </c>
      <c r="AB110" s="192">
        <v>0</v>
      </c>
      <c r="AC110" s="58">
        <f t="shared" si="6"/>
        <v>90.945666666666668</v>
      </c>
      <c r="AD110" s="58"/>
      <c r="AE110" s="58"/>
    </row>
    <row r="111" spans="2:31" x14ac:dyDescent="0.3">
      <c r="B111" s="57" t="s">
        <v>77</v>
      </c>
      <c r="C111" s="57"/>
      <c r="D111" s="57"/>
      <c r="E111" s="191">
        <v>0</v>
      </c>
      <c r="F111" s="192">
        <v>0</v>
      </c>
      <c r="G111" s="191">
        <v>0</v>
      </c>
      <c r="H111" s="192">
        <v>0</v>
      </c>
      <c r="I111" s="191">
        <v>0</v>
      </c>
      <c r="J111" s="192">
        <v>0</v>
      </c>
      <c r="K111" s="191">
        <v>0</v>
      </c>
      <c r="L111" s="192">
        <v>0</v>
      </c>
      <c r="M111" s="191">
        <v>0</v>
      </c>
      <c r="N111" s="192">
        <v>1.1333333333333329E-2</v>
      </c>
      <c r="O111" s="191">
        <v>17.307500000000008</v>
      </c>
      <c r="P111" s="192">
        <v>20.922166666666669</v>
      </c>
      <c r="Q111" s="191">
        <v>22.410499999999988</v>
      </c>
      <c r="R111" s="192">
        <v>22.31499999999998</v>
      </c>
      <c r="S111" s="191">
        <v>23.335999999999999</v>
      </c>
      <c r="T111" s="192">
        <v>24.685500000000022</v>
      </c>
      <c r="U111" s="191">
        <v>24.005833333333332</v>
      </c>
      <c r="V111" s="192">
        <v>23.669166666666651</v>
      </c>
      <c r="W111" s="191">
        <v>9.5023333333333415</v>
      </c>
      <c r="X111" s="192">
        <v>0</v>
      </c>
      <c r="Y111" s="191">
        <v>0</v>
      </c>
      <c r="Z111" s="192">
        <v>0</v>
      </c>
      <c r="AA111" s="191">
        <v>0</v>
      </c>
      <c r="AB111" s="192">
        <v>0</v>
      </c>
      <c r="AC111" s="58">
        <f t="shared" si="6"/>
        <v>188.16533333333334</v>
      </c>
      <c r="AD111" s="58"/>
      <c r="AE111" s="58"/>
    </row>
    <row r="112" spans="2:31" x14ac:dyDescent="0.3">
      <c r="B112" s="57" t="s">
        <v>78</v>
      </c>
      <c r="C112" s="57"/>
      <c r="D112" s="57"/>
      <c r="E112" s="191">
        <v>0</v>
      </c>
      <c r="F112" s="192">
        <v>0</v>
      </c>
      <c r="G112" s="191">
        <v>0</v>
      </c>
      <c r="H112" s="192">
        <v>0</v>
      </c>
      <c r="I112" s="191">
        <v>0</v>
      </c>
      <c r="J112" s="192">
        <v>0</v>
      </c>
      <c r="K112" s="191">
        <v>0</v>
      </c>
      <c r="L112" s="192">
        <v>0</v>
      </c>
      <c r="M112" s="191">
        <v>0</v>
      </c>
      <c r="N112" s="192">
        <v>0</v>
      </c>
      <c r="O112" s="191">
        <v>0</v>
      </c>
      <c r="P112" s="192">
        <v>0</v>
      </c>
      <c r="Q112" s="191">
        <v>0</v>
      </c>
      <c r="R112" s="192">
        <v>0</v>
      </c>
      <c r="S112" s="191">
        <v>0</v>
      </c>
      <c r="T112" s="192">
        <v>0</v>
      </c>
      <c r="U112" s="191">
        <v>0</v>
      </c>
      <c r="V112" s="192">
        <v>0</v>
      </c>
      <c r="W112" s="191">
        <v>0</v>
      </c>
      <c r="X112" s="192">
        <v>0</v>
      </c>
      <c r="Y112" s="191">
        <v>0</v>
      </c>
      <c r="Z112" s="192">
        <v>0</v>
      </c>
      <c r="AA112" s="191">
        <v>0</v>
      </c>
      <c r="AB112" s="192">
        <v>0</v>
      </c>
      <c r="AC112" s="58">
        <f t="shared" si="6"/>
        <v>0</v>
      </c>
      <c r="AD112" s="58"/>
      <c r="AE112" s="58"/>
    </row>
    <row r="113" spans="2:31" x14ac:dyDescent="0.3">
      <c r="B113" s="57" t="s">
        <v>79</v>
      </c>
      <c r="C113" s="57"/>
      <c r="D113" s="57"/>
      <c r="E113" s="191">
        <v>0</v>
      </c>
      <c r="F113" s="192">
        <v>0</v>
      </c>
      <c r="G113" s="191">
        <v>0</v>
      </c>
      <c r="H113" s="192">
        <v>0</v>
      </c>
      <c r="I113" s="191">
        <v>0</v>
      </c>
      <c r="J113" s="192">
        <v>0</v>
      </c>
      <c r="K113" s="191">
        <v>0</v>
      </c>
      <c r="L113" s="192">
        <v>0</v>
      </c>
      <c r="M113" s="191">
        <v>0</v>
      </c>
      <c r="N113" s="192">
        <v>0.27466666666666634</v>
      </c>
      <c r="O113" s="191">
        <v>30.404500000000017</v>
      </c>
      <c r="P113" s="192">
        <v>41.003999999999991</v>
      </c>
      <c r="Q113" s="191">
        <v>48.676500000000004</v>
      </c>
      <c r="R113" s="192">
        <v>53.675000000000018</v>
      </c>
      <c r="S113" s="191">
        <v>54.328333333333333</v>
      </c>
      <c r="T113" s="192">
        <v>0.3056666666666667</v>
      </c>
      <c r="U113" s="191">
        <v>1.6666666666666904E-3</v>
      </c>
      <c r="V113" s="192">
        <v>0.71999999999999953</v>
      </c>
      <c r="W113" s="191">
        <v>2.0596666666666663</v>
      </c>
      <c r="X113" s="192">
        <v>0</v>
      </c>
      <c r="Y113" s="191">
        <v>0</v>
      </c>
      <c r="Z113" s="192">
        <v>0</v>
      </c>
      <c r="AA113" s="191">
        <v>0</v>
      </c>
      <c r="AB113" s="192">
        <v>0</v>
      </c>
      <c r="AC113" s="58">
        <f t="shared" si="6"/>
        <v>231.45</v>
      </c>
      <c r="AD113" s="58"/>
      <c r="AE113" s="58"/>
    </row>
    <row r="114" spans="2:31" x14ac:dyDescent="0.3">
      <c r="B114" s="57" t="s">
        <v>80</v>
      </c>
      <c r="C114" s="57"/>
      <c r="D114" s="57"/>
      <c r="E114" s="191">
        <v>0</v>
      </c>
      <c r="F114" s="192">
        <v>0</v>
      </c>
      <c r="G114" s="191">
        <v>0</v>
      </c>
      <c r="H114" s="192">
        <v>0</v>
      </c>
      <c r="I114" s="191">
        <v>0</v>
      </c>
      <c r="J114" s="192">
        <v>0</v>
      </c>
      <c r="K114" s="191">
        <v>0</v>
      </c>
      <c r="L114" s="192">
        <v>0</v>
      </c>
      <c r="M114" s="191">
        <v>0</v>
      </c>
      <c r="N114" s="192">
        <v>0.3444999999999997</v>
      </c>
      <c r="O114" s="191">
        <v>33.952666666666666</v>
      </c>
      <c r="P114" s="192">
        <v>30.095833333333296</v>
      </c>
      <c r="Q114" s="191">
        <v>6.9271666666666647</v>
      </c>
      <c r="R114" s="192">
        <v>23.249500000000022</v>
      </c>
      <c r="S114" s="191">
        <v>23.303166666666659</v>
      </c>
      <c r="T114" s="192">
        <v>18.737333333333343</v>
      </c>
      <c r="U114" s="191">
        <v>9.9273333333333458</v>
      </c>
      <c r="V114" s="192">
        <v>7.2386666666666688</v>
      </c>
      <c r="W114" s="191">
        <v>1.6893333333333336</v>
      </c>
      <c r="X114" s="192">
        <v>0</v>
      </c>
      <c r="Y114" s="191">
        <v>0</v>
      </c>
      <c r="Z114" s="192">
        <v>0</v>
      </c>
      <c r="AA114" s="191">
        <v>0</v>
      </c>
      <c r="AB114" s="192">
        <v>0</v>
      </c>
      <c r="AC114" s="58">
        <f t="shared" si="6"/>
        <v>155.46549999999999</v>
      </c>
      <c r="AD114" s="58"/>
      <c r="AE114" s="58"/>
    </row>
    <row r="115" spans="2:31" x14ac:dyDescent="0.3">
      <c r="B115" s="57" t="s">
        <v>88</v>
      </c>
      <c r="C115" s="57"/>
      <c r="D115" s="57"/>
      <c r="E115" s="191">
        <v>0</v>
      </c>
      <c r="F115" s="192">
        <v>0</v>
      </c>
      <c r="G115" s="191">
        <v>0</v>
      </c>
      <c r="H115" s="192">
        <v>0</v>
      </c>
      <c r="I115" s="191">
        <v>0</v>
      </c>
      <c r="J115" s="192">
        <v>0</v>
      </c>
      <c r="K115" s="191">
        <v>0</v>
      </c>
      <c r="L115" s="192">
        <v>0</v>
      </c>
      <c r="M115" s="191">
        <v>0</v>
      </c>
      <c r="N115" s="192">
        <v>0.18016666666666684</v>
      </c>
      <c r="O115" s="191">
        <v>0.10483333333333418</v>
      </c>
      <c r="P115" s="192">
        <v>0</v>
      </c>
      <c r="Q115" s="191">
        <v>0</v>
      </c>
      <c r="R115" s="192">
        <v>0.40733333333333377</v>
      </c>
      <c r="S115" s="191">
        <v>1.893833333333333</v>
      </c>
      <c r="T115" s="192">
        <v>1.9099999999999997</v>
      </c>
      <c r="U115" s="191">
        <v>1.9099999999999997</v>
      </c>
      <c r="V115" s="192">
        <v>1.5100000000000013</v>
      </c>
      <c r="W115" s="191">
        <v>0</v>
      </c>
      <c r="X115" s="192">
        <v>0</v>
      </c>
      <c r="Y115" s="191">
        <v>0</v>
      </c>
      <c r="Z115" s="192">
        <v>0</v>
      </c>
      <c r="AA115" s="191">
        <v>0</v>
      </c>
      <c r="AB115" s="192">
        <v>0</v>
      </c>
      <c r="AC115" s="58">
        <f t="shared" si="6"/>
        <v>7.916166666666669</v>
      </c>
      <c r="AD115" s="58"/>
      <c r="AE115" s="58"/>
    </row>
    <row r="116" spans="2:31" x14ac:dyDescent="0.3">
      <c r="B116" s="12" t="s">
        <v>105</v>
      </c>
      <c r="C116" s="12"/>
      <c r="D116" s="12"/>
      <c r="E116" s="191">
        <v>0</v>
      </c>
      <c r="F116" s="192">
        <v>0</v>
      </c>
      <c r="G116" s="191">
        <v>0</v>
      </c>
      <c r="H116" s="192">
        <v>0</v>
      </c>
      <c r="I116" s="191">
        <v>0</v>
      </c>
      <c r="J116" s="192">
        <v>0</v>
      </c>
      <c r="K116" s="191">
        <v>0</v>
      </c>
      <c r="L116" s="192">
        <v>0</v>
      </c>
      <c r="M116" s="191">
        <v>0</v>
      </c>
      <c r="N116" s="192">
        <v>0</v>
      </c>
      <c r="O116" s="191">
        <v>0</v>
      </c>
      <c r="P116" s="192">
        <v>0</v>
      </c>
      <c r="Q116" s="191">
        <v>0</v>
      </c>
      <c r="R116" s="192">
        <v>0</v>
      </c>
      <c r="S116" s="191">
        <v>0</v>
      </c>
      <c r="T116" s="192">
        <v>0</v>
      </c>
      <c r="U116" s="191">
        <v>0</v>
      </c>
      <c r="V116" s="192">
        <v>0</v>
      </c>
      <c r="W116" s="191">
        <v>0</v>
      </c>
      <c r="X116" s="192">
        <v>0</v>
      </c>
      <c r="Y116" s="191">
        <v>0.1666666666666666</v>
      </c>
      <c r="Z116" s="192">
        <v>0</v>
      </c>
      <c r="AA116" s="191">
        <v>0</v>
      </c>
      <c r="AB116" s="192">
        <v>0</v>
      </c>
      <c r="AC116" s="58">
        <f t="shared" si="6"/>
        <v>0.1666666666666666</v>
      </c>
      <c r="AD116" s="58"/>
      <c r="AE116" s="58"/>
    </row>
    <row r="117" spans="2:31" x14ac:dyDescent="0.3">
      <c r="B117" s="4" t="s">
        <v>102</v>
      </c>
      <c r="C117" s="12"/>
      <c r="D117" s="12"/>
      <c r="E117" s="191">
        <v>0</v>
      </c>
      <c r="F117" s="192">
        <v>0</v>
      </c>
      <c r="G117" s="191">
        <v>0</v>
      </c>
      <c r="H117" s="192">
        <v>0</v>
      </c>
      <c r="I117" s="191">
        <v>0</v>
      </c>
      <c r="J117" s="192">
        <v>0</v>
      </c>
      <c r="K117" s="191">
        <v>0</v>
      </c>
      <c r="L117" s="192">
        <v>0</v>
      </c>
      <c r="M117" s="191">
        <v>0</v>
      </c>
      <c r="N117" s="192">
        <v>0</v>
      </c>
      <c r="O117" s="191">
        <v>0</v>
      </c>
      <c r="P117" s="192">
        <v>0</v>
      </c>
      <c r="Q117" s="191">
        <v>0</v>
      </c>
      <c r="R117" s="192">
        <v>1.3953333333333338</v>
      </c>
      <c r="S117" s="191">
        <v>28.445833333333333</v>
      </c>
      <c r="T117" s="192">
        <v>32.395333333333348</v>
      </c>
      <c r="U117" s="191">
        <v>12.386000000000005</v>
      </c>
      <c r="V117" s="192">
        <v>39.234000000000002</v>
      </c>
      <c r="W117" s="191">
        <v>17.167999999999992</v>
      </c>
      <c r="X117" s="192">
        <v>0</v>
      </c>
      <c r="Y117" s="191">
        <v>0.9749999999999992</v>
      </c>
      <c r="Z117" s="192">
        <v>0</v>
      </c>
      <c r="AA117" s="191">
        <v>0</v>
      </c>
      <c r="AB117" s="192">
        <v>0</v>
      </c>
      <c r="AC117" s="58">
        <f t="shared" si="6"/>
        <v>131.99949999999998</v>
      </c>
      <c r="AD117" s="58"/>
      <c r="AE117" s="58"/>
    </row>
    <row r="118" spans="2:31" x14ac:dyDescent="0.3">
      <c r="B118" s="4" t="s">
        <v>103</v>
      </c>
      <c r="C118" s="12"/>
      <c r="D118" s="12"/>
      <c r="E118" s="191">
        <v>0</v>
      </c>
      <c r="F118" s="192">
        <v>0</v>
      </c>
      <c r="G118" s="191">
        <v>0</v>
      </c>
      <c r="H118" s="192">
        <v>0</v>
      </c>
      <c r="I118" s="191">
        <v>0</v>
      </c>
      <c r="J118" s="192">
        <v>0</v>
      </c>
      <c r="K118" s="191">
        <v>0</v>
      </c>
      <c r="L118" s="192">
        <v>0</v>
      </c>
      <c r="M118" s="191">
        <v>0</v>
      </c>
      <c r="N118" s="192">
        <v>0</v>
      </c>
      <c r="O118" s="191">
        <v>0</v>
      </c>
      <c r="P118" s="192">
        <v>0</v>
      </c>
      <c r="Q118" s="191">
        <v>0</v>
      </c>
      <c r="R118" s="192">
        <v>0</v>
      </c>
      <c r="S118" s="191">
        <v>0</v>
      </c>
      <c r="T118" s="192">
        <v>0</v>
      </c>
      <c r="U118" s="191">
        <v>0</v>
      </c>
      <c r="V118" s="192">
        <v>0</v>
      </c>
      <c r="W118" s="191">
        <v>0</v>
      </c>
      <c r="X118" s="192">
        <v>0</v>
      </c>
      <c r="Y118" s="191">
        <v>0</v>
      </c>
      <c r="Z118" s="192">
        <v>0</v>
      </c>
      <c r="AA118" s="191">
        <v>0</v>
      </c>
      <c r="AB118" s="192">
        <v>0</v>
      </c>
      <c r="AC118" s="58">
        <f t="shared" si="6"/>
        <v>0</v>
      </c>
      <c r="AD118" s="58"/>
      <c r="AE118" s="58"/>
    </row>
    <row r="119" spans="2:31" x14ac:dyDescent="0.3">
      <c r="B119" s="4" t="s">
        <v>104</v>
      </c>
      <c r="C119" s="12"/>
      <c r="D119" s="12"/>
      <c r="E119" s="191">
        <v>0</v>
      </c>
      <c r="F119" s="192">
        <v>0</v>
      </c>
      <c r="G119" s="191">
        <v>0</v>
      </c>
      <c r="H119" s="192">
        <v>0</v>
      </c>
      <c r="I119" s="191">
        <v>0</v>
      </c>
      <c r="J119" s="192">
        <v>0</v>
      </c>
      <c r="K119" s="191">
        <v>0</v>
      </c>
      <c r="L119" s="192">
        <v>0</v>
      </c>
      <c r="M119" s="191">
        <v>0</v>
      </c>
      <c r="N119" s="192">
        <v>0</v>
      </c>
      <c r="O119" s="191">
        <v>0</v>
      </c>
      <c r="P119" s="192">
        <v>0</v>
      </c>
      <c r="Q119" s="191">
        <v>0</v>
      </c>
      <c r="R119" s="192">
        <v>0</v>
      </c>
      <c r="S119" s="191">
        <v>0</v>
      </c>
      <c r="T119" s="192">
        <v>0</v>
      </c>
      <c r="U119" s="191">
        <v>0</v>
      </c>
      <c r="V119" s="192">
        <v>0</v>
      </c>
      <c r="W119" s="191">
        <v>0</v>
      </c>
      <c r="X119" s="192">
        <v>0</v>
      </c>
      <c r="Y119" s="191">
        <v>0</v>
      </c>
      <c r="Z119" s="192">
        <v>0</v>
      </c>
      <c r="AA119" s="191">
        <v>0</v>
      </c>
      <c r="AB119" s="192">
        <v>0</v>
      </c>
      <c r="AC119" s="58">
        <f t="shared" si="6"/>
        <v>0</v>
      </c>
      <c r="AD119" s="58"/>
      <c r="AE119" s="58"/>
    </row>
    <row r="120" spans="2:31" x14ac:dyDescent="0.3">
      <c r="B120" s="13" t="s">
        <v>2</v>
      </c>
      <c r="C120" s="13"/>
      <c r="D120" s="13"/>
      <c r="E120" s="14">
        <f>SUM(E67:E119)</f>
        <v>0</v>
      </c>
      <c r="F120" s="14">
        <f t="shared" ref="F120:AB120" si="7">SUM(F67:F119)</f>
        <v>0</v>
      </c>
      <c r="G120" s="14">
        <f t="shared" si="7"/>
        <v>0</v>
      </c>
      <c r="H120" s="14">
        <f t="shared" si="7"/>
        <v>0</v>
      </c>
      <c r="I120" s="14">
        <f t="shared" si="7"/>
        <v>0</v>
      </c>
      <c r="J120" s="14">
        <f t="shared" si="7"/>
        <v>0</v>
      </c>
      <c r="K120" s="14">
        <f t="shared" si="7"/>
        <v>0</v>
      </c>
      <c r="L120" s="14">
        <f t="shared" si="7"/>
        <v>0</v>
      </c>
      <c r="M120" s="14">
        <f t="shared" si="7"/>
        <v>0</v>
      </c>
      <c r="N120" s="14">
        <f t="shared" si="7"/>
        <v>219.0086666666667</v>
      </c>
      <c r="O120" s="14">
        <f t="shared" si="7"/>
        <v>518.43850000000009</v>
      </c>
      <c r="P120" s="14">
        <f t="shared" si="7"/>
        <v>517.23766666666666</v>
      </c>
      <c r="Q120" s="14">
        <f t="shared" si="7"/>
        <v>501.69166666666666</v>
      </c>
      <c r="R120" s="14">
        <f t="shared" si="7"/>
        <v>569.22500000000014</v>
      </c>
      <c r="S120" s="14">
        <f t="shared" si="7"/>
        <v>645.28950000000009</v>
      </c>
      <c r="T120" s="14">
        <f t="shared" si="7"/>
        <v>602.90266666666662</v>
      </c>
      <c r="U120" s="14">
        <f t="shared" si="7"/>
        <v>506.04833333333357</v>
      </c>
      <c r="V120" s="14">
        <f t="shared" si="7"/>
        <v>576.8456666666666</v>
      </c>
      <c r="W120" s="14">
        <f t="shared" si="7"/>
        <v>304.1196666666666</v>
      </c>
      <c r="X120" s="14">
        <f t="shared" si="7"/>
        <v>0</v>
      </c>
      <c r="Y120" s="14">
        <f t="shared" si="7"/>
        <v>8.7249999999999961</v>
      </c>
      <c r="Z120" s="14">
        <f t="shared" si="7"/>
        <v>0</v>
      </c>
      <c r="AA120" s="14">
        <f t="shared" si="7"/>
        <v>0</v>
      </c>
      <c r="AB120" s="14">
        <f t="shared" si="7"/>
        <v>0</v>
      </c>
      <c r="AC120" s="63">
        <f>SUM(AC67:AE119)</f>
        <v>4969.5323333333336</v>
      </c>
      <c r="AD120" s="63"/>
      <c r="AE120" s="63"/>
    </row>
    <row r="121" spans="2:31" x14ac:dyDescent="0.3">
      <c r="B121" s="15"/>
      <c r="C121" s="16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</row>
    <row r="122" spans="2:31" x14ac:dyDescent="0.3">
      <c r="B122" s="15"/>
      <c r="C122" s="16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</row>
    <row r="123" spans="2:31" x14ac:dyDescent="0.3">
      <c r="B123" s="8">
        <f>'Resumen-Mensual'!$G$22</f>
        <v>44988</v>
      </c>
    </row>
    <row r="124" spans="2:31" x14ac:dyDescent="0.3">
      <c r="B124" s="8"/>
    </row>
    <row r="125" spans="2:31" x14ac:dyDescent="0.3">
      <c r="B125" s="9" t="s">
        <v>81</v>
      </c>
      <c r="C125" s="10"/>
      <c r="D125" s="10"/>
      <c r="E125" s="11">
        <v>1</v>
      </c>
      <c r="F125" s="11">
        <v>2</v>
      </c>
      <c r="G125" s="11">
        <v>3</v>
      </c>
      <c r="H125" s="11">
        <v>4</v>
      </c>
      <c r="I125" s="11">
        <v>5</v>
      </c>
      <c r="J125" s="11">
        <v>6</v>
      </c>
      <c r="K125" s="11">
        <v>7</v>
      </c>
      <c r="L125" s="11">
        <v>8</v>
      </c>
      <c r="M125" s="11">
        <v>9</v>
      </c>
      <c r="N125" s="11">
        <v>10</v>
      </c>
      <c r="O125" s="11">
        <v>11</v>
      </c>
      <c r="P125" s="11">
        <v>12</v>
      </c>
      <c r="Q125" s="11">
        <v>13</v>
      </c>
      <c r="R125" s="11">
        <v>14</v>
      </c>
      <c r="S125" s="11">
        <v>15</v>
      </c>
      <c r="T125" s="11">
        <v>16</v>
      </c>
      <c r="U125" s="11">
        <v>17</v>
      </c>
      <c r="V125" s="11">
        <v>18</v>
      </c>
      <c r="W125" s="11">
        <v>19</v>
      </c>
      <c r="X125" s="11">
        <v>20</v>
      </c>
      <c r="Y125" s="11">
        <v>21</v>
      </c>
      <c r="Z125" s="11">
        <v>22</v>
      </c>
      <c r="AA125" s="11">
        <v>23</v>
      </c>
      <c r="AB125" s="11">
        <v>24</v>
      </c>
      <c r="AC125" s="61" t="s">
        <v>2</v>
      </c>
      <c r="AD125" s="61"/>
      <c r="AE125" s="61"/>
    </row>
    <row r="126" spans="2:31" x14ac:dyDescent="0.3">
      <c r="B126" s="57" t="s">
        <v>37</v>
      </c>
      <c r="C126" s="57"/>
      <c r="D126" s="57"/>
      <c r="E126" s="193">
        <v>0</v>
      </c>
      <c r="F126" s="194">
        <v>0</v>
      </c>
      <c r="G126" s="193">
        <v>0</v>
      </c>
      <c r="H126" s="194">
        <v>0</v>
      </c>
      <c r="I126" s="193">
        <v>0</v>
      </c>
      <c r="J126" s="194">
        <v>0</v>
      </c>
      <c r="K126" s="193">
        <v>0</v>
      </c>
      <c r="L126" s="194">
        <v>0</v>
      </c>
      <c r="M126" s="193">
        <v>0</v>
      </c>
      <c r="N126" s="194">
        <v>0</v>
      </c>
      <c r="O126" s="193">
        <v>0</v>
      </c>
      <c r="P126" s="194">
        <v>0</v>
      </c>
      <c r="Q126" s="193">
        <v>0</v>
      </c>
      <c r="R126" s="194">
        <v>0</v>
      </c>
      <c r="S126" s="193">
        <v>4.6999999999999993E-2</v>
      </c>
      <c r="T126" s="194">
        <v>6.1666666666666979E-3</v>
      </c>
      <c r="U126" s="193">
        <v>1.7333333333333364E-2</v>
      </c>
      <c r="V126" s="194">
        <v>0.1138333333333332</v>
      </c>
      <c r="W126" s="193">
        <v>0</v>
      </c>
      <c r="X126" s="194">
        <v>0</v>
      </c>
      <c r="Y126" s="193">
        <v>0</v>
      </c>
      <c r="Z126" s="194">
        <v>0</v>
      </c>
      <c r="AA126" s="193">
        <v>0</v>
      </c>
      <c r="AB126" s="194">
        <v>0</v>
      </c>
      <c r="AC126" s="58">
        <f t="shared" ref="AC126:AC158" si="8">SUM(E126:AB126)</f>
        <v>0.18433333333333324</v>
      </c>
      <c r="AD126" s="58"/>
      <c r="AE126" s="58"/>
    </row>
    <row r="127" spans="2:31" x14ac:dyDescent="0.3">
      <c r="B127" s="57" t="s">
        <v>38</v>
      </c>
      <c r="C127" s="57"/>
      <c r="D127" s="57"/>
      <c r="E127" s="193">
        <v>0</v>
      </c>
      <c r="F127" s="194">
        <v>0</v>
      </c>
      <c r="G127" s="193">
        <v>0</v>
      </c>
      <c r="H127" s="194">
        <v>0</v>
      </c>
      <c r="I127" s="193">
        <v>0</v>
      </c>
      <c r="J127" s="194">
        <v>0</v>
      </c>
      <c r="K127" s="193">
        <v>0</v>
      </c>
      <c r="L127" s="194">
        <v>0</v>
      </c>
      <c r="M127" s="193">
        <v>0</v>
      </c>
      <c r="N127" s="194">
        <v>0</v>
      </c>
      <c r="O127" s="193">
        <v>0</v>
      </c>
      <c r="P127" s="194">
        <v>9.8333333333333016E-3</v>
      </c>
      <c r="Q127" s="193">
        <v>0</v>
      </c>
      <c r="R127" s="194">
        <v>0</v>
      </c>
      <c r="S127" s="193">
        <v>0.25766666666666671</v>
      </c>
      <c r="T127" s="194">
        <v>0.11166666666666659</v>
      </c>
      <c r="U127" s="193">
        <v>5.7166666666666692E-2</v>
      </c>
      <c r="V127" s="194">
        <v>6.4500000000000279E-2</v>
      </c>
      <c r="W127" s="193">
        <v>0</v>
      </c>
      <c r="X127" s="194">
        <v>0</v>
      </c>
      <c r="Y127" s="193">
        <v>0</v>
      </c>
      <c r="Z127" s="194">
        <v>0</v>
      </c>
      <c r="AA127" s="193">
        <v>0</v>
      </c>
      <c r="AB127" s="194">
        <v>0</v>
      </c>
      <c r="AC127" s="58">
        <f t="shared" si="8"/>
        <v>0.50083333333333357</v>
      </c>
      <c r="AD127" s="58"/>
      <c r="AE127" s="58"/>
    </row>
    <row r="128" spans="2:31" x14ac:dyDescent="0.3">
      <c r="B128" s="57" t="s">
        <v>39</v>
      </c>
      <c r="C128" s="57"/>
      <c r="D128" s="57"/>
      <c r="E128" s="193">
        <v>0</v>
      </c>
      <c r="F128" s="194">
        <v>0</v>
      </c>
      <c r="G128" s="193">
        <v>0</v>
      </c>
      <c r="H128" s="194">
        <v>0</v>
      </c>
      <c r="I128" s="193">
        <v>0</v>
      </c>
      <c r="J128" s="194">
        <v>0</v>
      </c>
      <c r="K128" s="193">
        <v>0</v>
      </c>
      <c r="L128" s="194">
        <v>0</v>
      </c>
      <c r="M128" s="193">
        <v>0</v>
      </c>
      <c r="N128" s="194">
        <v>0</v>
      </c>
      <c r="O128" s="193">
        <v>0</v>
      </c>
      <c r="P128" s="194">
        <v>1.7566666666666657</v>
      </c>
      <c r="Q128" s="193">
        <v>4.0999999999999961</v>
      </c>
      <c r="R128" s="194">
        <v>4</v>
      </c>
      <c r="S128" s="193">
        <v>3.5999999999999965</v>
      </c>
      <c r="T128" s="194">
        <v>2.5</v>
      </c>
      <c r="U128" s="193">
        <v>0.10000000000000142</v>
      </c>
      <c r="V128" s="194">
        <v>0</v>
      </c>
      <c r="W128" s="193">
        <v>0</v>
      </c>
      <c r="X128" s="194">
        <v>0</v>
      </c>
      <c r="Y128" s="193">
        <v>0</v>
      </c>
      <c r="Z128" s="194">
        <v>0</v>
      </c>
      <c r="AA128" s="193">
        <v>0</v>
      </c>
      <c r="AB128" s="194">
        <v>0</v>
      </c>
      <c r="AC128" s="58">
        <f t="shared" si="8"/>
        <v>16.056666666666658</v>
      </c>
      <c r="AD128" s="58"/>
      <c r="AE128" s="58"/>
    </row>
    <row r="129" spans="2:31" x14ac:dyDescent="0.3">
      <c r="B129" s="57" t="s">
        <v>40</v>
      </c>
      <c r="C129" s="57"/>
      <c r="D129" s="57"/>
      <c r="E129" s="193">
        <v>0</v>
      </c>
      <c r="F129" s="194">
        <v>0</v>
      </c>
      <c r="G129" s="193">
        <v>0</v>
      </c>
      <c r="H129" s="194">
        <v>0</v>
      </c>
      <c r="I129" s="193">
        <v>0</v>
      </c>
      <c r="J129" s="194">
        <v>0</v>
      </c>
      <c r="K129" s="193">
        <v>0</v>
      </c>
      <c r="L129" s="194">
        <v>0</v>
      </c>
      <c r="M129" s="193">
        <v>0</v>
      </c>
      <c r="N129" s="194">
        <v>0</v>
      </c>
      <c r="O129" s="193">
        <v>0</v>
      </c>
      <c r="P129" s="194">
        <v>0</v>
      </c>
      <c r="Q129" s="193">
        <v>0</v>
      </c>
      <c r="R129" s="194">
        <v>0</v>
      </c>
      <c r="S129" s="193">
        <v>0</v>
      </c>
      <c r="T129" s="194">
        <v>0</v>
      </c>
      <c r="U129" s="193">
        <v>0</v>
      </c>
      <c r="V129" s="194">
        <v>0</v>
      </c>
      <c r="W129" s="193">
        <v>0</v>
      </c>
      <c r="X129" s="194">
        <v>0</v>
      </c>
      <c r="Y129" s="193">
        <v>0</v>
      </c>
      <c r="Z129" s="194">
        <v>0</v>
      </c>
      <c r="AA129" s="193">
        <v>0</v>
      </c>
      <c r="AB129" s="194">
        <v>0</v>
      </c>
      <c r="AC129" s="58">
        <f t="shared" si="8"/>
        <v>0</v>
      </c>
      <c r="AD129" s="58"/>
      <c r="AE129" s="58"/>
    </row>
    <row r="130" spans="2:31" x14ac:dyDescent="0.3">
      <c r="B130" s="57" t="s">
        <v>41</v>
      </c>
      <c r="C130" s="57"/>
      <c r="D130" s="57"/>
      <c r="E130" s="193">
        <v>0</v>
      </c>
      <c r="F130" s="194">
        <v>0</v>
      </c>
      <c r="G130" s="193">
        <v>0</v>
      </c>
      <c r="H130" s="194">
        <v>0</v>
      </c>
      <c r="I130" s="193">
        <v>0</v>
      </c>
      <c r="J130" s="194">
        <v>0</v>
      </c>
      <c r="K130" s="193">
        <v>0</v>
      </c>
      <c r="L130" s="194">
        <v>0</v>
      </c>
      <c r="M130" s="193">
        <v>0</v>
      </c>
      <c r="N130" s="194">
        <v>0</v>
      </c>
      <c r="O130" s="193">
        <v>0</v>
      </c>
      <c r="P130" s="194">
        <v>0</v>
      </c>
      <c r="Q130" s="193">
        <v>5.1083333333333352</v>
      </c>
      <c r="R130" s="194">
        <v>0</v>
      </c>
      <c r="S130" s="193">
        <v>0</v>
      </c>
      <c r="T130" s="194">
        <v>0</v>
      </c>
      <c r="U130" s="193">
        <v>0</v>
      </c>
      <c r="V130" s="194">
        <v>0</v>
      </c>
      <c r="W130" s="193">
        <v>1.5198333333333329</v>
      </c>
      <c r="X130" s="194">
        <v>0</v>
      </c>
      <c r="Y130" s="193">
        <v>0</v>
      </c>
      <c r="Z130" s="194">
        <v>0</v>
      </c>
      <c r="AA130" s="193">
        <v>0</v>
      </c>
      <c r="AB130" s="194">
        <v>0</v>
      </c>
      <c r="AC130" s="58">
        <f t="shared" si="8"/>
        <v>6.6281666666666679</v>
      </c>
      <c r="AD130" s="58"/>
      <c r="AE130" s="58"/>
    </row>
    <row r="131" spans="2:31" x14ac:dyDescent="0.3">
      <c r="B131" s="57" t="s">
        <v>42</v>
      </c>
      <c r="C131" s="57"/>
      <c r="D131" s="57"/>
      <c r="E131" s="193">
        <v>0</v>
      </c>
      <c r="F131" s="194">
        <v>0</v>
      </c>
      <c r="G131" s="193">
        <v>0</v>
      </c>
      <c r="H131" s="194">
        <v>0</v>
      </c>
      <c r="I131" s="193">
        <v>0</v>
      </c>
      <c r="J131" s="194">
        <v>0</v>
      </c>
      <c r="K131" s="193">
        <v>0</v>
      </c>
      <c r="L131" s="194">
        <v>0</v>
      </c>
      <c r="M131" s="193">
        <v>0</v>
      </c>
      <c r="N131" s="194">
        <v>0</v>
      </c>
      <c r="O131" s="193">
        <v>0</v>
      </c>
      <c r="P131" s="194">
        <v>0</v>
      </c>
      <c r="Q131" s="193">
        <v>8.5136666666666621</v>
      </c>
      <c r="R131" s="194">
        <v>8.5698333333333334</v>
      </c>
      <c r="S131" s="193">
        <v>5.1508333333333303</v>
      </c>
      <c r="T131" s="194">
        <v>4.1931666666666576</v>
      </c>
      <c r="U131" s="193">
        <v>0</v>
      </c>
      <c r="V131" s="194">
        <v>6.0550000000000033</v>
      </c>
      <c r="W131" s="193">
        <v>0</v>
      </c>
      <c r="X131" s="194">
        <v>0</v>
      </c>
      <c r="Y131" s="193">
        <v>0</v>
      </c>
      <c r="Z131" s="194">
        <v>0</v>
      </c>
      <c r="AA131" s="193">
        <v>0</v>
      </c>
      <c r="AB131" s="194">
        <v>0</v>
      </c>
      <c r="AC131" s="58">
        <f t="shared" si="8"/>
        <v>32.482499999999987</v>
      </c>
      <c r="AD131" s="58"/>
      <c r="AE131" s="58"/>
    </row>
    <row r="132" spans="2:31" x14ac:dyDescent="0.3">
      <c r="B132" s="57" t="s">
        <v>43</v>
      </c>
      <c r="C132" s="57"/>
      <c r="D132" s="57"/>
      <c r="E132" s="193">
        <v>0</v>
      </c>
      <c r="F132" s="194">
        <v>0</v>
      </c>
      <c r="G132" s="193">
        <v>0</v>
      </c>
      <c r="H132" s="194">
        <v>0</v>
      </c>
      <c r="I132" s="193">
        <v>0</v>
      </c>
      <c r="J132" s="194">
        <v>0</v>
      </c>
      <c r="K132" s="193">
        <v>0</v>
      </c>
      <c r="L132" s="194">
        <v>0</v>
      </c>
      <c r="M132" s="193">
        <v>0</v>
      </c>
      <c r="N132" s="194">
        <v>0</v>
      </c>
      <c r="O132" s="193">
        <v>0</v>
      </c>
      <c r="P132" s="194">
        <v>3.8075000000000019</v>
      </c>
      <c r="Q132" s="193">
        <v>0</v>
      </c>
      <c r="R132" s="194">
        <v>19.279166666666647</v>
      </c>
      <c r="S132" s="193">
        <v>20.604833333333332</v>
      </c>
      <c r="T132" s="194">
        <v>0</v>
      </c>
      <c r="U132" s="193">
        <v>26.190833333333362</v>
      </c>
      <c r="V132" s="194">
        <v>29.529833333333322</v>
      </c>
      <c r="W132" s="193">
        <v>6.3898333333333319</v>
      </c>
      <c r="X132" s="194">
        <v>0</v>
      </c>
      <c r="Y132" s="193">
        <v>0.25000000000000022</v>
      </c>
      <c r="Z132" s="194">
        <v>0</v>
      </c>
      <c r="AA132" s="193">
        <v>0</v>
      </c>
      <c r="AB132" s="194">
        <v>0</v>
      </c>
      <c r="AC132" s="58">
        <f t="shared" si="8"/>
        <v>106.05199999999998</v>
      </c>
      <c r="AD132" s="58"/>
      <c r="AE132" s="58"/>
    </row>
    <row r="133" spans="2:31" x14ac:dyDescent="0.3">
      <c r="B133" s="57" t="s">
        <v>44</v>
      </c>
      <c r="C133" s="57"/>
      <c r="D133" s="57"/>
      <c r="E133" s="193">
        <v>0</v>
      </c>
      <c r="F133" s="194">
        <v>0</v>
      </c>
      <c r="G133" s="193">
        <v>0</v>
      </c>
      <c r="H133" s="194">
        <v>0</v>
      </c>
      <c r="I133" s="193">
        <v>0</v>
      </c>
      <c r="J133" s="194">
        <v>0</v>
      </c>
      <c r="K133" s="193">
        <v>0</v>
      </c>
      <c r="L133" s="194">
        <v>0</v>
      </c>
      <c r="M133" s="193">
        <v>0</v>
      </c>
      <c r="N133" s="194">
        <v>0</v>
      </c>
      <c r="O133" s="193">
        <v>0</v>
      </c>
      <c r="P133" s="194">
        <v>0</v>
      </c>
      <c r="Q133" s="193">
        <v>0</v>
      </c>
      <c r="R133" s="194">
        <v>0</v>
      </c>
      <c r="S133" s="193">
        <v>0</v>
      </c>
      <c r="T133" s="194">
        <v>0</v>
      </c>
      <c r="U133" s="193">
        <v>0</v>
      </c>
      <c r="V133" s="194">
        <v>0</v>
      </c>
      <c r="W133" s="193">
        <v>0</v>
      </c>
      <c r="X133" s="194">
        <v>0</v>
      </c>
      <c r="Y133" s="193">
        <v>8.3333333333333301E-2</v>
      </c>
      <c r="Z133" s="194">
        <v>0</v>
      </c>
      <c r="AA133" s="193">
        <v>0</v>
      </c>
      <c r="AB133" s="194">
        <v>0</v>
      </c>
      <c r="AC133" s="58">
        <f t="shared" si="8"/>
        <v>8.3333333333333301E-2</v>
      </c>
      <c r="AD133" s="58"/>
      <c r="AE133" s="58"/>
    </row>
    <row r="134" spans="2:31" x14ac:dyDescent="0.3">
      <c r="B134" s="57" t="s">
        <v>45</v>
      </c>
      <c r="C134" s="57"/>
      <c r="D134" s="57"/>
      <c r="E134" s="193">
        <v>0</v>
      </c>
      <c r="F134" s="194">
        <v>0</v>
      </c>
      <c r="G134" s="193">
        <v>0</v>
      </c>
      <c r="H134" s="194">
        <v>0</v>
      </c>
      <c r="I134" s="193">
        <v>0</v>
      </c>
      <c r="J134" s="194">
        <v>0</v>
      </c>
      <c r="K134" s="193">
        <v>0</v>
      </c>
      <c r="L134" s="194">
        <v>0</v>
      </c>
      <c r="M134" s="193">
        <v>0</v>
      </c>
      <c r="N134" s="194">
        <v>0</v>
      </c>
      <c r="O134" s="193">
        <v>0</v>
      </c>
      <c r="P134" s="194">
        <v>0.24616666666666767</v>
      </c>
      <c r="Q134" s="193">
        <v>6.5900000000000132</v>
      </c>
      <c r="R134" s="194">
        <v>7.090000000000015</v>
      </c>
      <c r="S134" s="193">
        <v>7.090000000000015</v>
      </c>
      <c r="T134" s="194">
        <v>0</v>
      </c>
      <c r="U134" s="193">
        <v>0.87616666666666576</v>
      </c>
      <c r="V134" s="194">
        <v>1.3353333333333333</v>
      </c>
      <c r="W134" s="193">
        <v>0.42799999999999999</v>
      </c>
      <c r="X134" s="194">
        <v>0</v>
      </c>
      <c r="Y134" s="193">
        <v>0</v>
      </c>
      <c r="Z134" s="194">
        <v>0</v>
      </c>
      <c r="AA134" s="193">
        <v>0</v>
      </c>
      <c r="AB134" s="194">
        <v>0</v>
      </c>
      <c r="AC134" s="58">
        <f t="shared" si="8"/>
        <v>23.655666666666711</v>
      </c>
      <c r="AD134" s="58"/>
      <c r="AE134" s="58"/>
    </row>
    <row r="135" spans="2:31" x14ac:dyDescent="0.3">
      <c r="B135" s="57" t="s">
        <v>46</v>
      </c>
      <c r="C135" s="57"/>
      <c r="D135" s="57"/>
      <c r="E135" s="193">
        <v>0</v>
      </c>
      <c r="F135" s="194">
        <v>0</v>
      </c>
      <c r="G135" s="193">
        <v>0</v>
      </c>
      <c r="H135" s="194">
        <v>0</v>
      </c>
      <c r="I135" s="193">
        <v>0</v>
      </c>
      <c r="J135" s="194">
        <v>0</v>
      </c>
      <c r="K135" s="193">
        <v>0</v>
      </c>
      <c r="L135" s="194">
        <v>0</v>
      </c>
      <c r="M135" s="193">
        <v>0</v>
      </c>
      <c r="N135" s="194">
        <v>0</v>
      </c>
      <c r="O135" s="193">
        <v>0</v>
      </c>
      <c r="P135" s="194">
        <v>0</v>
      </c>
      <c r="Q135" s="193">
        <v>0</v>
      </c>
      <c r="R135" s="194">
        <v>0</v>
      </c>
      <c r="S135" s="193">
        <v>0</v>
      </c>
      <c r="T135" s="194">
        <v>0</v>
      </c>
      <c r="U135" s="193">
        <v>0.25416666666666715</v>
      </c>
      <c r="V135" s="194">
        <v>1.0145000000000002</v>
      </c>
      <c r="W135" s="193">
        <v>0</v>
      </c>
      <c r="X135" s="194">
        <v>0</v>
      </c>
      <c r="Y135" s="193">
        <v>0</v>
      </c>
      <c r="Z135" s="194">
        <v>0</v>
      </c>
      <c r="AA135" s="193">
        <v>0</v>
      </c>
      <c r="AB135" s="194">
        <v>0</v>
      </c>
      <c r="AC135" s="58">
        <f t="shared" si="8"/>
        <v>1.2686666666666673</v>
      </c>
      <c r="AD135" s="58"/>
      <c r="AE135" s="58"/>
    </row>
    <row r="136" spans="2:31" x14ac:dyDescent="0.3">
      <c r="B136" s="57" t="s">
        <v>47</v>
      </c>
      <c r="C136" s="57"/>
      <c r="D136" s="57"/>
      <c r="E136" s="193">
        <v>0</v>
      </c>
      <c r="F136" s="194">
        <v>0</v>
      </c>
      <c r="G136" s="193">
        <v>0</v>
      </c>
      <c r="H136" s="194">
        <v>0</v>
      </c>
      <c r="I136" s="193">
        <v>0</v>
      </c>
      <c r="J136" s="194">
        <v>0</v>
      </c>
      <c r="K136" s="193">
        <v>0</v>
      </c>
      <c r="L136" s="194">
        <v>0</v>
      </c>
      <c r="M136" s="193">
        <v>0</v>
      </c>
      <c r="N136" s="194">
        <v>0</v>
      </c>
      <c r="O136" s="193">
        <v>0</v>
      </c>
      <c r="P136" s="194">
        <v>6.28433333333333</v>
      </c>
      <c r="Q136" s="193">
        <v>11.089999999999998</v>
      </c>
      <c r="R136" s="194">
        <v>0</v>
      </c>
      <c r="S136" s="193">
        <v>0</v>
      </c>
      <c r="T136" s="194">
        <v>0</v>
      </c>
      <c r="U136" s="193">
        <v>0</v>
      </c>
      <c r="V136" s="194">
        <v>0</v>
      </c>
      <c r="W136" s="193">
        <v>0.35933333333333384</v>
      </c>
      <c r="X136" s="194">
        <v>0</v>
      </c>
      <c r="Y136" s="193">
        <v>0</v>
      </c>
      <c r="Z136" s="194">
        <v>0</v>
      </c>
      <c r="AA136" s="193">
        <v>0</v>
      </c>
      <c r="AB136" s="194">
        <v>0</v>
      </c>
      <c r="AC136" s="58">
        <f t="shared" si="8"/>
        <v>17.733666666666664</v>
      </c>
      <c r="AD136" s="58"/>
      <c r="AE136" s="58"/>
    </row>
    <row r="137" spans="2:31" x14ac:dyDescent="0.3">
      <c r="B137" s="57" t="s">
        <v>48</v>
      </c>
      <c r="C137" s="57"/>
      <c r="D137" s="57"/>
      <c r="E137" s="193">
        <v>0</v>
      </c>
      <c r="F137" s="194">
        <v>0</v>
      </c>
      <c r="G137" s="193">
        <v>0</v>
      </c>
      <c r="H137" s="194">
        <v>0</v>
      </c>
      <c r="I137" s="193">
        <v>0</v>
      </c>
      <c r="J137" s="194">
        <v>0</v>
      </c>
      <c r="K137" s="193">
        <v>0</v>
      </c>
      <c r="L137" s="194">
        <v>0</v>
      </c>
      <c r="M137" s="193">
        <v>0</v>
      </c>
      <c r="N137" s="194">
        <v>0</v>
      </c>
      <c r="O137" s="193">
        <v>0</v>
      </c>
      <c r="P137" s="194">
        <v>4.663666666666666</v>
      </c>
      <c r="Q137" s="193">
        <v>6.730000000000004</v>
      </c>
      <c r="R137" s="194">
        <v>0.23000000000000043</v>
      </c>
      <c r="S137" s="193">
        <v>0</v>
      </c>
      <c r="T137" s="194">
        <v>0</v>
      </c>
      <c r="U137" s="193">
        <v>0</v>
      </c>
      <c r="V137" s="194">
        <v>0</v>
      </c>
      <c r="W137" s="193">
        <v>0.31533333333333313</v>
      </c>
      <c r="X137" s="194">
        <v>0</v>
      </c>
      <c r="Y137" s="193">
        <v>0</v>
      </c>
      <c r="Z137" s="194">
        <v>0</v>
      </c>
      <c r="AA137" s="193">
        <v>0</v>
      </c>
      <c r="AB137" s="194">
        <v>0</v>
      </c>
      <c r="AC137" s="58">
        <f t="shared" si="8"/>
        <v>11.939000000000004</v>
      </c>
      <c r="AD137" s="58"/>
      <c r="AE137" s="58"/>
    </row>
    <row r="138" spans="2:31" x14ac:dyDescent="0.3">
      <c r="B138" s="57" t="s">
        <v>49</v>
      </c>
      <c r="C138" s="57"/>
      <c r="D138" s="57"/>
      <c r="E138" s="193">
        <v>0</v>
      </c>
      <c r="F138" s="194">
        <v>0</v>
      </c>
      <c r="G138" s="193">
        <v>0</v>
      </c>
      <c r="H138" s="194">
        <v>0</v>
      </c>
      <c r="I138" s="193">
        <v>0</v>
      </c>
      <c r="J138" s="194">
        <v>0</v>
      </c>
      <c r="K138" s="193">
        <v>0</v>
      </c>
      <c r="L138" s="194">
        <v>0</v>
      </c>
      <c r="M138" s="193">
        <v>0</v>
      </c>
      <c r="N138" s="194">
        <v>0</v>
      </c>
      <c r="O138" s="193">
        <v>0</v>
      </c>
      <c r="P138" s="194">
        <v>0</v>
      </c>
      <c r="Q138" s="193">
        <v>24.834833333333329</v>
      </c>
      <c r="R138" s="194">
        <v>32.865499999999983</v>
      </c>
      <c r="S138" s="193">
        <v>29.91516666666665</v>
      </c>
      <c r="T138" s="194">
        <v>35.373666666666651</v>
      </c>
      <c r="U138" s="193">
        <v>36.773166666666647</v>
      </c>
      <c r="V138" s="194">
        <v>47.410166666666662</v>
      </c>
      <c r="W138" s="193">
        <v>0.86199999999999144</v>
      </c>
      <c r="X138" s="194">
        <v>0</v>
      </c>
      <c r="Y138" s="193">
        <v>0</v>
      </c>
      <c r="Z138" s="194">
        <v>0</v>
      </c>
      <c r="AA138" s="193">
        <v>0</v>
      </c>
      <c r="AB138" s="194">
        <v>0</v>
      </c>
      <c r="AC138" s="58">
        <f t="shared" si="8"/>
        <v>208.03449999999992</v>
      </c>
      <c r="AD138" s="58"/>
      <c r="AE138" s="58"/>
    </row>
    <row r="139" spans="2:31" x14ac:dyDescent="0.3">
      <c r="B139" s="57" t="s">
        <v>50</v>
      </c>
      <c r="C139" s="57"/>
      <c r="D139" s="57"/>
      <c r="E139" s="193">
        <v>0</v>
      </c>
      <c r="F139" s="194">
        <v>0</v>
      </c>
      <c r="G139" s="193">
        <v>0</v>
      </c>
      <c r="H139" s="194">
        <v>0</v>
      </c>
      <c r="I139" s="193">
        <v>0</v>
      </c>
      <c r="J139" s="194">
        <v>0</v>
      </c>
      <c r="K139" s="193">
        <v>0</v>
      </c>
      <c r="L139" s="194">
        <v>0</v>
      </c>
      <c r="M139" s="193">
        <v>0</v>
      </c>
      <c r="N139" s="194">
        <v>0</v>
      </c>
      <c r="O139" s="193">
        <v>0</v>
      </c>
      <c r="P139" s="194">
        <v>5.3333333333334563E-3</v>
      </c>
      <c r="Q139" s="193">
        <v>3.890999999999996</v>
      </c>
      <c r="R139" s="194">
        <v>4.6946666666666692</v>
      </c>
      <c r="S139" s="193">
        <v>5.2509999999999968</v>
      </c>
      <c r="T139" s="194">
        <v>6.6105000000000018</v>
      </c>
      <c r="U139" s="193">
        <v>7.3454999999999968</v>
      </c>
      <c r="V139" s="194">
        <v>6.2251666666666674</v>
      </c>
      <c r="W139" s="193">
        <v>0</v>
      </c>
      <c r="X139" s="194">
        <v>0</v>
      </c>
      <c r="Y139" s="193">
        <v>0</v>
      </c>
      <c r="Z139" s="194">
        <v>0</v>
      </c>
      <c r="AA139" s="193">
        <v>0</v>
      </c>
      <c r="AB139" s="194">
        <v>0</v>
      </c>
      <c r="AC139" s="58">
        <f t="shared" si="8"/>
        <v>34.023166666666661</v>
      </c>
      <c r="AD139" s="58"/>
      <c r="AE139" s="58"/>
    </row>
    <row r="140" spans="2:31" x14ac:dyDescent="0.3">
      <c r="B140" s="57" t="s">
        <v>107</v>
      </c>
      <c r="C140" s="57"/>
      <c r="D140" s="57"/>
      <c r="E140" s="193">
        <v>0</v>
      </c>
      <c r="F140" s="194">
        <v>0</v>
      </c>
      <c r="G140" s="193">
        <v>0</v>
      </c>
      <c r="H140" s="194">
        <v>0</v>
      </c>
      <c r="I140" s="193">
        <v>0</v>
      </c>
      <c r="J140" s="194">
        <v>0</v>
      </c>
      <c r="K140" s="193">
        <v>0</v>
      </c>
      <c r="L140" s="194">
        <v>0</v>
      </c>
      <c r="M140" s="193">
        <v>0</v>
      </c>
      <c r="N140" s="194">
        <v>0</v>
      </c>
      <c r="O140" s="193">
        <v>0</v>
      </c>
      <c r="P140" s="194">
        <v>0.29416666666666663</v>
      </c>
      <c r="Q140" s="193">
        <v>3.946833333333335</v>
      </c>
      <c r="R140" s="194">
        <v>5.1373333333333395</v>
      </c>
      <c r="S140" s="193">
        <v>4.6886666666666654</v>
      </c>
      <c r="T140" s="194">
        <v>4.23016666666667</v>
      </c>
      <c r="U140" s="193">
        <v>4.4383333333333361</v>
      </c>
      <c r="V140" s="194">
        <v>1.7903333333333289</v>
      </c>
      <c r="W140" s="193">
        <v>0</v>
      </c>
      <c r="X140" s="194">
        <v>0</v>
      </c>
      <c r="Y140" s="193">
        <v>0</v>
      </c>
      <c r="Z140" s="194">
        <v>0</v>
      </c>
      <c r="AA140" s="193">
        <v>0</v>
      </c>
      <c r="AB140" s="194">
        <v>0</v>
      </c>
      <c r="AC140" s="58">
        <f t="shared" si="8"/>
        <v>24.525833333333342</v>
      </c>
      <c r="AD140" s="58"/>
      <c r="AE140" s="58"/>
    </row>
    <row r="141" spans="2:31" x14ac:dyDescent="0.3">
      <c r="B141" s="57" t="s">
        <v>51</v>
      </c>
      <c r="C141" s="57"/>
      <c r="D141" s="57"/>
      <c r="E141" s="193">
        <v>0</v>
      </c>
      <c r="F141" s="194">
        <v>0</v>
      </c>
      <c r="G141" s="193">
        <v>0</v>
      </c>
      <c r="H141" s="194">
        <v>0</v>
      </c>
      <c r="I141" s="193">
        <v>0</v>
      </c>
      <c r="J141" s="194">
        <v>0</v>
      </c>
      <c r="K141" s="193">
        <v>0</v>
      </c>
      <c r="L141" s="194">
        <v>0</v>
      </c>
      <c r="M141" s="193">
        <v>0</v>
      </c>
      <c r="N141" s="194">
        <v>0</v>
      </c>
      <c r="O141" s="193">
        <v>0</v>
      </c>
      <c r="P141" s="194">
        <v>0</v>
      </c>
      <c r="Q141" s="193">
        <v>0.25283333333333596</v>
      </c>
      <c r="R141" s="194">
        <v>0.66066666666667451</v>
      </c>
      <c r="S141" s="193">
        <v>0.32400000000000423</v>
      </c>
      <c r="T141" s="194">
        <v>0</v>
      </c>
      <c r="U141" s="193">
        <v>7.8543333333333427</v>
      </c>
      <c r="V141" s="194">
        <v>26.397666666666677</v>
      </c>
      <c r="W141" s="193">
        <v>19.459999999999994</v>
      </c>
      <c r="X141" s="194">
        <v>0</v>
      </c>
      <c r="Y141" s="193">
        <v>0.25000000000000022</v>
      </c>
      <c r="Z141" s="194">
        <v>0</v>
      </c>
      <c r="AA141" s="193">
        <v>0</v>
      </c>
      <c r="AB141" s="194">
        <v>0</v>
      </c>
      <c r="AC141" s="58">
        <f t="shared" si="8"/>
        <v>55.199500000000029</v>
      </c>
      <c r="AD141" s="58"/>
      <c r="AE141" s="58"/>
    </row>
    <row r="142" spans="2:31" x14ac:dyDescent="0.3">
      <c r="B142" s="57" t="s">
        <v>52</v>
      </c>
      <c r="C142" s="57"/>
      <c r="D142" s="57"/>
      <c r="E142" s="193">
        <v>0</v>
      </c>
      <c r="F142" s="194">
        <v>0</v>
      </c>
      <c r="G142" s="193">
        <v>0</v>
      </c>
      <c r="H142" s="194">
        <v>0</v>
      </c>
      <c r="I142" s="193">
        <v>0</v>
      </c>
      <c r="J142" s="194">
        <v>0</v>
      </c>
      <c r="K142" s="193">
        <v>0</v>
      </c>
      <c r="L142" s="194">
        <v>0</v>
      </c>
      <c r="M142" s="193">
        <v>0</v>
      </c>
      <c r="N142" s="194">
        <v>0</v>
      </c>
      <c r="O142" s="193">
        <v>0</v>
      </c>
      <c r="P142" s="194">
        <v>0</v>
      </c>
      <c r="Q142" s="193">
        <v>3.8609999999999993</v>
      </c>
      <c r="R142" s="194">
        <v>8.4078333333333344</v>
      </c>
      <c r="S142" s="193">
        <v>0</v>
      </c>
      <c r="T142" s="194">
        <v>0</v>
      </c>
      <c r="U142" s="193">
        <v>0</v>
      </c>
      <c r="V142" s="194">
        <v>0</v>
      </c>
      <c r="W142" s="193">
        <v>0.44733333333333325</v>
      </c>
      <c r="X142" s="194">
        <v>0</v>
      </c>
      <c r="Y142" s="193">
        <v>0</v>
      </c>
      <c r="Z142" s="194">
        <v>0</v>
      </c>
      <c r="AA142" s="193">
        <v>0</v>
      </c>
      <c r="AB142" s="194">
        <v>0</v>
      </c>
      <c r="AC142" s="58">
        <f t="shared" si="8"/>
        <v>12.716166666666666</v>
      </c>
      <c r="AD142" s="58"/>
      <c r="AE142" s="58"/>
    </row>
    <row r="143" spans="2:31" x14ac:dyDescent="0.3">
      <c r="B143" s="57" t="s">
        <v>53</v>
      </c>
      <c r="C143" s="57"/>
      <c r="D143" s="57"/>
      <c r="E143" s="193">
        <v>0</v>
      </c>
      <c r="F143" s="194">
        <v>0</v>
      </c>
      <c r="G143" s="193">
        <v>0</v>
      </c>
      <c r="H143" s="194">
        <v>0</v>
      </c>
      <c r="I143" s="193">
        <v>0</v>
      </c>
      <c r="J143" s="194">
        <v>0</v>
      </c>
      <c r="K143" s="193">
        <v>0</v>
      </c>
      <c r="L143" s="194">
        <v>0</v>
      </c>
      <c r="M143" s="193">
        <v>0</v>
      </c>
      <c r="N143" s="194">
        <v>0</v>
      </c>
      <c r="O143" s="193">
        <v>0</v>
      </c>
      <c r="P143" s="194">
        <v>0</v>
      </c>
      <c r="Q143" s="193">
        <v>0</v>
      </c>
      <c r="R143" s="194">
        <v>0</v>
      </c>
      <c r="S143" s="193">
        <v>0</v>
      </c>
      <c r="T143" s="194">
        <v>0</v>
      </c>
      <c r="U143" s="193">
        <v>0</v>
      </c>
      <c r="V143" s="194">
        <v>0</v>
      </c>
      <c r="W143" s="193">
        <v>0.3319999999999998</v>
      </c>
      <c r="X143" s="194">
        <v>0</v>
      </c>
      <c r="Y143" s="193">
        <v>0.50000000000000044</v>
      </c>
      <c r="Z143" s="194">
        <v>0</v>
      </c>
      <c r="AA143" s="193">
        <v>0</v>
      </c>
      <c r="AB143" s="194">
        <v>0</v>
      </c>
      <c r="AC143" s="58">
        <f t="shared" si="8"/>
        <v>0.83200000000000029</v>
      </c>
      <c r="AD143" s="58"/>
      <c r="AE143" s="58"/>
    </row>
    <row r="144" spans="2:31" x14ac:dyDescent="0.3">
      <c r="B144" s="57" t="s">
        <v>54</v>
      </c>
      <c r="C144" s="57"/>
      <c r="D144" s="57"/>
      <c r="E144" s="193">
        <v>0</v>
      </c>
      <c r="F144" s="194">
        <v>0</v>
      </c>
      <c r="G144" s="193">
        <v>0</v>
      </c>
      <c r="H144" s="194">
        <v>0</v>
      </c>
      <c r="I144" s="193">
        <v>0</v>
      </c>
      <c r="J144" s="194">
        <v>0</v>
      </c>
      <c r="K144" s="193">
        <v>0</v>
      </c>
      <c r="L144" s="194">
        <v>0</v>
      </c>
      <c r="M144" s="193">
        <v>0</v>
      </c>
      <c r="N144" s="194">
        <v>0</v>
      </c>
      <c r="O144" s="193">
        <v>0</v>
      </c>
      <c r="P144" s="194">
        <v>42.160000000000032</v>
      </c>
      <c r="Q144" s="193">
        <v>74.800000000000082</v>
      </c>
      <c r="R144" s="194">
        <v>74.900000000000034</v>
      </c>
      <c r="S144" s="193">
        <v>75.099999999999966</v>
      </c>
      <c r="T144" s="194">
        <v>75.400000000000034</v>
      </c>
      <c r="U144" s="193">
        <v>75.5</v>
      </c>
      <c r="V144" s="194">
        <v>71.900000000000034</v>
      </c>
      <c r="W144" s="193">
        <v>33.513333333333357</v>
      </c>
      <c r="X144" s="194">
        <v>0</v>
      </c>
      <c r="Y144" s="193">
        <v>0</v>
      </c>
      <c r="Z144" s="194">
        <v>0</v>
      </c>
      <c r="AA144" s="193">
        <v>0</v>
      </c>
      <c r="AB144" s="194">
        <v>0</v>
      </c>
      <c r="AC144" s="58">
        <f t="shared" si="8"/>
        <v>523.27333333333354</v>
      </c>
      <c r="AD144" s="58"/>
      <c r="AE144" s="58"/>
    </row>
    <row r="145" spans="2:31" x14ac:dyDescent="0.3">
      <c r="B145" s="57" t="s">
        <v>55</v>
      </c>
      <c r="C145" s="57"/>
      <c r="D145" s="57"/>
      <c r="E145" s="193">
        <v>0</v>
      </c>
      <c r="F145" s="194">
        <v>0</v>
      </c>
      <c r="G145" s="193">
        <v>0</v>
      </c>
      <c r="H145" s="194">
        <v>0</v>
      </c>
      <c r="I145" s="193">
        <v>0</v>
      </c>
      <c r="J145" s="194">
        <v>0</v>
      </c>
      <c r="K145" s="193">
        <v>0</v>
      </c>
      <c r="L145" s="194">
        <v>0</v>
      </c>
      <c r="M145" s="193">
        <v>0</v>
      </c>
      <c r="N145" s="194">
        <v>0</v>
      </c>
      <c r="O145" s="193">
        <v>0</v>
      </c>
      <c r="P145" s="194">
        <v>0.33600000000000113</v>
      </c>
      <c r="Q145" s="193">
        <v>8.4195000000000082</v>
      </c>
      <c r="R145" s="194">
        <v>9.0199999999999942</v>
      </c>
      <c r="S145" s="193">
        <v>5.7299999999999951</v>
      </c>
      <c r="T145" s="194">
        <v>8.4653333333333158</v>
      </c>
      <c r="U145" s="193">
        <v>13.626166666666677</v>
      </c>
      <c r="V145" s="194">
        <v>17.988833333333332</v>
      </c>
      <c r="W145" s="193">
        <v>7.2526666666666593</v>
      </c>
      <c r="X145" s="194">
        <v>0</v>
      </c>
      <c r="Y145" s="193">
        <v>8.3333333333333301E-2</v>
      </c>
      <c r="Z145" s="194">
        <v>0</v>
      </c>
      <c r="AA145" s="193">
        <v>0</v>
      </c>
      <c r="AB145" s="194">
        <v>0</v>
      </c>
      <c r="AC145" s="58">
        <f t="shared" si="8"/>
        <v>70.921833333333311</v>
      </c>
      <c r="AD145" s="58"/>
      <c r="AE145" s="58"/>
    </row>
    <row r="146" spans="2:31" x14ac:dyDescent="0.3">
      <c r="B146" s="57" t="s">
        <v>56</v>
      </c>
      <c r="C146" s="57"/>
      <c r="D146" s="57"/>
      <c r="E146" s="193">
        <v>0</v>
      </c>
      <c r="F146" s="194">
        <v>0</v>
      </c>
      <c r="G146" s="193">
        <v>0</v>
      </c>
      <c r="H146" s="194">
        <v>0</v>
      </c>
      <c r="I146" s="193">
        <v>0</v>
      </c>
      <c r="J146" s="194">
        <v>0</v>
      </c>
      <c r="K146" s="193">
        <v>0</v>
      </c>
      <c r="L146" s="194">
        <v>0</v>
      </c>
      <c r="M146" s="193">
        <v>0</v>
      </c>
      <c r="N146" s="194">
        <v>0</v>
      </c>
      <c r="O146" s="193">
        <v>0</v>
      </c>
      <c r="P146" s="194">
        <v>0</v>
      </c>
      <c r="Q146" s="193">
        <v>2.683166666666668</v>
      </c>
      <c r="R146" s="194">
        <v>3.905000000000002</v>
      </c>
      <c r="S146" s="193">
        <v>3.986166666666664</v>
      </c>
      <c r="T146" s="194">
        <v>1.9888333333333306</v>
      </c>
      <c r="U146" s="193">
        <v>1.2648333333333313</v>
      </c>
      <c r="V146" s="194">
        <v>2.2559999999999976</v>
      </c>
      <c r="W146" s="193">
        <v>0</v>
      </c>
      <c r="X146" s="194">
        <v>0</v>
      </c>
      <c r="Y146" s="193">
        <v>8.3333333333333301E-2</v>
      </c>
      <c r="Z146" s="194">
        <v>0</v>
      </c>
      <c r="AA146" s="193">
        <v>0</v>
      </c>
      <c r="AB146" s="194">
        <v>0</v>
      </c>
      <c r="AC146" s="58">
        <f t="shared" si="8"/>
        <v>16.167333333333325</v>
      </c>
      <c r="AD146" s="58"/>
      <c r="AE146" s="58"/>
    </row>
    <row r="147" spans="2:31" x14ac:dyDescent="0.3">
      <c r="B147" s="57" t="s">
        <v>89</v>
      </c>
      <c r="C147" s="57"/>
      <c r="D147" s="57"/>
      <c r="E147" s="193">
        <v>0</v>
      </c>
      <c r="F147" s="194">
        <v>0</v>
      </c>
      <c r="G147" s="193">
        <v>0</v>
      </c>
      <c r="H147" s="194">
        <v>0</v>
      </c>
      <c r="I147" s="193">
        <v>0</v>
      </c>
      <c r="J147" s="194">
        <v>0</v>
      </c>
      <c r="K147" s="193">
        <v>0</v>
      </c>
      <c r="L147" s="194">
        <v>0</v>
      </c>
      <c r="M147" s="193">
        <v>0</v>
      </c>
      <c r="N147" s="194">
        <v>0</v>
      </c>
      <c r="O147" s="193">
        <v>0</v>
      </c>
      <c r="P147" s="194">
        <v>0</v>
      </c>
      <c r="Q147" s="193">
        <v>0</v>
      </c>
      <c r="R147" s="194">
        <v>0</v>
      </c>
      <c r="S147" s="193">
        <v>0</v>
      </c>
      <c r="T147" s="194">
        <v>0</v>
      </c>
      <c r="U147" s="193">
        <v>0.44333333333333108</v>
      </c>
      <c r="V147" s="194">
        <v>6.0073333333333325</v>
      </c>
      <c r="W147" s="193">
        <v>0</v>
      </c>
      <c r="X147" s="194">
        <v>0</v>
      </c>
      <c r="Y147" s="193">
        <v>0.25000000000000022</v>
      </c>
      <c r="Z147" s="194">
        <v>0</v>
      </c>
      <c r="AA147" s="193">
        <v>0</v>
      </c>
      <c r="AB147" s="194">
        <v>0</v>
      </c>
      <c r="AC147" s="58">
        <f t="shared" si="8"/>
        <v>6.7006666666666632</v>
      </c>
      <c r="AD147" s="58"/>
      <c r="AE147" s="58"/>
    </row>
    <row r="148" spans="2:31" x14ac:dyDescent="0.3">
      <c r="B148" s="57" t="s">
        <v>57</v>
      </c>
      <c r="C148" s="57"/>
      <c r="D148" s="57"/>
      <c r="E148" s="193">
        <v>0</v>
      </c>
      <c r="F148" s="194">
        <v>0</v>
      </c>
      <c r="G148" s="193">
        <v>0</v>
      </c>
      <c r="H148" s="194">
        <v>0</v>
      </c>
      <c r="I148" s="193">
        <v>0</v>
      </c>
      <c r="J148" s="194">
        <v>0</v>
      </c>
      <c r="K148" s="193">
        <v>0</v>
      </c>
      <c r="L148" s="194">
        <v>0</v>
      </c>
      <c r="M148" s="193">
        <v>0</v>
      </c>
      <c r="N148" s="194">
        <v>0</v>
      </c>
      <c r="O148" s="193">
        <v>0</v>
      </c>
      <c r="P148" s="194">
        <v>4.8166666666666913E-2</v>
      </c>
      <c r="Q148" s="193">
        <v>0.76833333333333131</v>
      </c>
      <c r="R148" s="194">
        <v>1.147833333333331</v>
      </c>
      <c r="S148" s="193">
        <v>0.67149999999999921</v>
      </c>
      <c r="T148" s="194">
        <v>0.41550000000000142</v>
      </c>
      <c r="U148" s="193">
        <v>0.78966666666666685</v>
      </c>
      <c r="V148" s="194">
        <v>0.44149999999999945</v>
      </c>
      <c r="W148" s="193">
        <v>0</v>
      </c>
      <c r="X148" s="194">
        <v>0</v>
      </c>
      <c r="Y148" s="193">
        <v>0</v>
      </c>
      <c r="Z148" s="194">
        <v>0</v>
      </c>
      <c r="AA148" s="193">
        <v>0</v>
      </c>
      <c r="AB148" s="194">
        <v>0</v>
      </c>
      <c r="AC148" s="58">
        <f t="shared" si="8"/>
        <v>4.2824999999999962</v>
      </c>
      <c r="AD148" s="58"/>
      <c r="AE148" s="58"/>
    </row>
    <row r="149" spans="2:31" x14ac:dyDescent="0.3">
      <c r="B149" s="57" t="s">
        <v>58</v>
      </c>
      <c r="C149" s="57"/>
      <c r="D149" s="57"/>
      <c r="E149" s="193">
        <v>0</v>
      </c>
      <c r="F149" s="194">
        <v>0</v>
      </c>
      <c r="G149" s="193">
        <v>0</v>
      </c>
      <c r="H149" s="194">
        <v>0</v>
      </c>
      <c r="I149" s="193">
        <v>0</v>
      </c>
      <c r="J149" s="194">
        <v>0</v>
      </c>
      <c r="K149" s="193">
        <v>0</v>
      </c>
      <c r="L149" s="194">
        <v>0</v>
      </c>
      <c r="M149" s="193">
        <v>0</v>
      </c>
      <c r="N149" s="194">
        <v>0</v>
      </c>
      <c r="O149" s="193">
        <v>0</v>
      </c>
      <c r="P149" s="194">
        <v>0</v>
      </c>
      <c r="Q149" s="193">
        <v>0</v>
      </c>
      <c r="R149" s="194">
        <v>0</v>
      </c>
      <c r="S149" s="193">
        <v>0</v>
      </c>
      <c r="T149" s="194">
        <v>0</v>
      </c>
      <c r="U149" s="193">
        <v>0</v>
      </c>
      <c r="V149" s="194">
        <v>0</v>
      </c>
      <c r="W149" s="193">
        <v>0</v>
      </c>
      <c r="X149" s="194">
        <v>0</v>
      </c>
      <c r="Y149" s="193">
        <v>0</v>
      </c>
      <c r="Z149" s="194">
        <v>0</v>
      </c>
      <c r="AA149" s="193">
        <v>0</v>
      </c>
      <c r="AB149" s="194">
        <v>0</v>
      </c>
      <c r="AC149" s="58">
        <f t="shared" si="8"/>
        <v>0</v>
      </c>
      <c r="AD149" s="58"/>
      <c r="AE149" s="58"/>
    </row>
    <row r="150" spans="2:31" x14ac:dyDescent="0.3">
      <c r="B150" s="57" t="s">
        <v>90</v>
      </c>
      <c r="C150" s="57"/>
      <c r="D150" s="57"/>
      <c r="E150" s="193">
        <v>0</v>
      </c>
      <c r="F150" s="194">
        <v>0</v>
      </c>
      <c r="G150" s="193">
        <v>0</v>
      </c>
      <c r="H150" s="194">
        <v>0</v>
      </c>
      <c r="I150" s="193">
        <v>0</v>
      </c>
      <c r="J150" s="194">
        <v>0</v>
      </c>
      <c r="K150" s="193">
        <v>0</v>
      </c>
      <c r="L150" s="194">
        <v>0</v>
      </c>
      <c r="M150" s="193">
        <v>0</v>
      </c>
      <c r="N150" s="194">
        <v>0</v>
      </c>
      <c r="O150" s="193">
        <v>0</v>
      </c>
      <c r="P150" s="194">
        <v>0</v>
      </c>
      <c r="Q150" s="193">
        <v>0</v>
      </c>
      <c r="R150" s="194">
        <v>0</v>
      </c>
      <c r="S150" s="193">
        <v>0</v>
      </c>
      <c r="T150" s="194">
        <v>0</v>
      </c>
      <c r="U150" s="193">
        <v>0</v>
      </c>
      <c r="V150" s="194">
        <v>3.3131666666666644</v>
      </c>
      <c r="W150" s="193">
        <v>0</v>
      </c>
      <c r="X150" s="194">
        <v>0</v>
      </c>
      <c r="Y150" s="193">
        <v>8.3333333333333301E-2</v>
      </c>
      <c r="Z150" s="194">
        <v>0</v>
      </c>
      <c r="AA150" s="193">
        <v>0</v>
      </c>
      <c r="AB150" s="194">
        <v>0</v>
      </c>
      <c r="AC150" s="58">
        <f t="shared" si="8"/>
        <v>3.3964999999999979</v>
      </c>
      <c r="AD150" s="58"/>
      <c r="AE150" s="58"/>
    </row>
    <row r="151" spans="2:31" x14ac:dyDescent="0.3">
      <c r="B151" s="57" t="s">
        <v>59</v>
      </c>
      <c r="C151" s="57"/>
      <c r="D151" s="57"/>
      <c r="E151" s="193">
        <v>0</v>
      </c>
      <c r="F151" s="194">
        <v>0</v>
      </c>
      <c r="G151" s="193">
        <v>0</v>
      </c>
      <c r="H151" s="194">
        <v>0</v>
      </c>
      <c r="I151" s="193">
        <v>0</v>
      </c>
      <c r="J151" s="194">
        <v>0</v>
      </c>
      <c r="K151" s="193">
        <v>0</v>
      </c>
      <c r="L151" s="194">
        <v>0</v>
      </c>
      <c r="M151" s="193">
        <v>0</v>
      </c>
      <c r="N151" s="194">
        <v>0</v>
      </c>
      <c r="O151" s="193">
        <v>0</v>
      </c>
      <c r="P151" s="194">
        <v>8.3786666666666676</v>
      </c>
      <c r="Q151" s="193">
        <v>18.354499999999998</v>
      </c>
      <c r="R151" s="194">
        <v>19.084333333333333</v>
      </c>
      <c r="S151" s="193">
        <v>18.776166666666668</v>
      </c>
      <c r="T151" s="194">
        <v>17.990833333333338</v>
      </c>
      <c r="U151" s="193">
        <v>18.516666666666662</v>
      </c>
      <c r="V151" s="194">
        <v>18.033500000000004</v>
      </c>
      <c r="W151" s="193">
        <v>4.3468333333333389</v>
      </c>
      <c r="X151" s="194">
        <v>0</v>
      </c>
      <c r="Y151" s="193">
        <v>8.3333333333333301E-2</v>
      </c>
      <c r="Z151" s="194">
        <v>0</v>
      </c>
      <c r="AA151" s="193">
        <v>0</v>
      </c>
      <c r="AB151" s="194">
        <v>0</v>
      </c>
      <c r="AC151" s="58">
        <f t="shared" si="8"/>
        <v>123.56483333333334</v>
      </c>
      <c r="AD151" s="58"/>
      <c r="AE151" s="58"/>
    </row>
    <row r="152" spans="2:31" x14ac:dyDescent="0.3">
      <c r="B152" s="57" t="s">
        <v>60</v>
      </c>
      <c r="C152" s="57"/>
      <c r="D152" s="57"/>
      <c r="E152" s="193">
        <v>0</v>
      </c>
      <c r="F152" s="194">
        <v>0</v>
      </c>
      <c r="G152" s="193">
        <v>0</v>
      </c>
      <c r="H152" s="194">
        <v>0</v>
      </c>
      <c r="I152" s="193">
        <v>0</v>
      </c>
      <c r="J152" s="194">
        <v>0</v>
      </c>
      <c r="K152" s="193">
        <v>0</v>
      </c>
      <c r="L152" s="194">
        <v>0</v>
      </c>
      <c r="M152" s="193">
        <v>0</v>
      </c>
      <c r="N152" s="194">
        <v>0</v>
      </c>
      <c r="O152" s="193">
        <v>0</v>
      </c>
      <c r="P152" s="194">
        <v>2.4404999999999983</v>
      </c>
      <c r="Q152" s="193">
        <v>7.2061666666666762</v>
      </c>
      <c r="R152" s="194">
        <v>9.3161666666666658</v>
      </c>
      <c r="S152" s="193">
        <v>9.2031666666666663</v>
      </c>
      <c r="T152" s="194">
        <v>8.2224999999999948</v>
      </c>
      <c r="U152" s="193">
        <v>10.96366666666667</v>
      </c>
      <c r="V152" s="194">
        <v>11.841333333333331</v>
      </c>
      <c r="W152" s="193">
        <v>0</v>
      </c>
      <c r="X152" s="194">
        <v>0</v>
      </c>
      <c r="Y152" s="193">
        <v>0</v>
      </c>
      <c r="Z152" s="194">
        <v>0</v>
      </c>
      <c r="AA152" s="193">
        <v>0</v>
      </c>
      <c r="AB152" s="194">
        <v>0</v>
      </c>
      <c r="AC152" s="58">
        <f t="shared" si="8"/>
        <v>59.193500000000007</v>
      </c>
      <c r="AD152" s="58"/>
      <c r="AE152" s="58"/>
    </row>
    <row r="153" spans="2:31" x14ac:dyDescent="0.3">
      <c r="B153" s="57" t="s">
        <v>61</v>
      </c>
      <c r="C153" s="57"/>
      <c r="D153" s="57"/>
      <c r="E153" s="193">
        <v>0</v>
      </c>
      <c r="F153" s="194">
        <v>0</v>
      </c>
      <c r="G153" s="193">
        <v>0</v>
      </c>
      <c r="H153" s="194">
        <v>0</v>
      </c>
      <c r="I153" s="193">
        <v>0</v>
      </c>
      <c r="J153" s="194">
        <v>0</v>
      </c>
      <c r="K153" s="193">
        <v>0</v>
      </c>
      <c r="L153" s="194">
        <v>0</v>
      </c>
      <c r="M153" s="193">
        <v>0</v>
      </c>
      <c r="N153" s="194">
        <v>0</v>
      </c>
      <c r="O153" s="193">
        <v>0</v>
      </c>
      <c r="P153" s="194">
        <v>2.2500000000000141E-2</v>
      </c>
      <c r="Q153" s="193">
        <v>4.521166666666665</v>
      </c>
      <c r="R153" s="194">
        <v>6.8861666666666705</v>
      </c>
      <c r="S153" s="193">
        <v>5.6470000000000011</v>
      </c>
      <c r="T153" s="194">
        <v>3.0673333333333361</v>
      </c>
      <c r="U153" s="193">
        <v>4.8036666666666603</v>
      </c>
      <c r="V153" s="194">
        <v>9.9371666666666627</v>
      </c>
      <c r="W153" s="193">
        <v>1.3009999999999999</v>
      </c>
      <c r="X153" s="194">
        <v>0</v>
      </c>
      <c r="Y153" s="193">
        <v>1.25</v>
      </c>
      <c r="Z153" s="194">
        <v>0</v>
      </c>
      <c r="AA153" s="193">
        <v>0</v>
      </c>
      <c r="AB153" s="194">
        <v>0</v>
      </c>
      <c r="AC153" s="58">
        <f t="shared" si="8"/>
        <v>37.436</v>
      </c>
      <c r="AD153" s="58"/>
      <c r="AE153" s="58"/>
    </row>
    <row r="154" spans="2:31" x14ac:dyDescent="0.3">
      <c r="B154" s="57" t="s">
        <v>62</v>
      </c>
      <c r="C154" s="57"/>
      <c r="D154" s="57"/>
      <c r="E154" s="193">
        <v>0</v>
      </c>
      <c r="F154" s="194">
        <v>0</v>
      </c>
      <c r="G154" s="193">
        <v>0</v>
      </c>
      <c r="H154" s="194">
        <v>0</v>
      </c>
      <c r="I154" s="193">
        <v>0</v>
      </c>
      <c r="J154" s="194">
        <v>0</v>
      </c>
      <c r="K154" s="193">
        <v>0</v>
      </c>
      <c r="L154" s="194">
        <v>0</v>
      </c>
      <c r="M154" s="193">
        <v>0</v>
      </c>
      <c r="N154" s="194">
        <v>0</v>
      </c>
      <c r="O154" s="193">
        <v>0</v>
      </c>
      <c r="P154" s="194">
        <v>0</v>
      </c>
      <c r="Q154" s="193">
        <v>5.3593333333333346</v>
      </c>
      <c r="R154" s="194">
        <v>0</v>
      </c>
      <c r="S154" s="193">
        <v>0</v>
      </c>
      <c r="T154" s="194">
        <v>0</v>
      </c>
      <c r="U154" s="193">
        <v>0.67333333333333323</v>
      </c>
      <c r="V154" s="194">
        <v>2.6248333333333318</v>
      </c>
      <c r="W154" s="193">
        <v>0</v>
      </c>
      <c r="X154" s="194">
        <v>0</v>
      </c>
      <c r="Y154" s="193">
        <v>8.3333333333333301E-2</v>
      </c>
      <c r="Z154" s="194">
        <v>0</v>
      </c>
      <c r="AA154" s="193">
        <v>0</v>
      </c>
      <c r="AB154" s="194">
        <v>0</v>
      </c>
      <c r="AC154" s="58">
        <f t="shared" si="8"/>
        <v>8.7408333333333328</v>
      </c>
      <c r="AD154" s="58"/>
      <c r="AE154" s="58"/>
    </row>
    <row r="155" spans="2:31" x14ac:dyDescent="0.3">
      <c r="B155" s="57" t="s">
        <v>63</v>
      </c>
      <c r="C155" s="57"/>
      <c r="D155" s="57"/>
      <c r="E155" s="193">
        <v>0</v>
      </c>
      <c r="F155" s="194">
        <v>0</v>
      </c>
      <c r="G155" s="193">
        <v>0</v>
      </c>
      <c r="H155" s="194">
        <v>0</v>
      </c>
      <c r="I155" s="193">
        <v>0</v>
      </c>
      <c r="J155" s="194">
        <v>0</v>
      </c>
      <c r="K155" s="193">
        <v>0</v>
      </c>
      <c r="L155" s="194">
        <v>0</v>
      </c>
      <c r="M155" s="193">
        <v>0</v>
      </c>
      <c r="N155" s="194">
        <v>0</v>
      </c>
      <c r="O155" s="193">
        <v>0</v>
      </c>
      <c r="P155" s="194">
        <v>0</v>
      </c>
      <c r="Q155" s="193">
        <v>1.2003333333333326</v>
      </c>
      <c r="R155" s="194">
        <v>0</v>
      </c>
      <c r="S155" s="193">
        <v>0</v>
      </c>
      <c r="T155" s="194">
        <v>1.2345000000000008</v>
      </c>
      <c r="U155" s="193">
        <v>14.218166666666663</v>
      </c>
      <c r="V155" s="194">
        <v>29.36516666666666</v>
      </c>
      <c r="W155" s="193">
        <v>18.66533333333334</v>
      </c>
      <c r="X155" s="194">
        <v>0</v>
      </c>
      <c r="Y155" s="193">
        <v>8.3333333333333301E-2</v>
      </c>
      <c r="Z155" s="194">
        <v>0</v>
      </c>
      <c r="AA155" s="193">
        <v>0</v>
      </c>
      <c r="AB155" s="194">
        <v>0</v>
      </c>
      <c r="AC155" s="58">
        <f t="shared" si="8"/>
        <v>64.766833333333324</v>
      </c>
      <c r="AD155" s="58"/>
      <c r="AE155" s="58"/>
    </row>
    <row r="156" spans="2:31" x14ac:dyDescent="0.3">
      <c r="B156" s="57" t="s">
        <v>64</v>
      </c>
      <c r="C156" s="57"/>
      <c r="D156" s="57"/>
      <c r="E156" s="193">
        <v>0</v>
      </c>
      <c r="F156" s="194">
        <v>0</v>
      </c>
      <c r="G156" s="193">
        <v>0</v>
      </c>
      <c r="H156" s="194">
        <v>0</v>
      </c>
      <c r="I156" s="193">
        <v>0</v>
      </c>
      <c r="J156" s="194">
        <v>0</v>
      </c>
      <c r="K156" s="193">
        <v>0</v>
      </c>
      <c r="L156" s="194">
        <v>0</v>
      </c>
      <c r="M156" s="193">
        <v>0</v>
      </c>
      <c r="N156" s="194">
        <v>0</v>
      </c>
      <c r="O156" s="193">
        <v>9.0345000000000049</v>
      </c>
      <c r="P156" s="194">
        <v>20.226333333333333</v>
      </c>
      <c r="Q156" s="193">
        <v>26.137333333333341</v>
      </c>
      <c r="R156" s="194">
        <v>27.325333333333319</v>
      </c>
      <c r="S156" s="193">
        <v>26.614833333333312</v>
      </c>
      <c r="T156" s="194">
        <v>27.166833333333354</v>
      </c>
      <c r="U156" s="193">
        <v>29.002666666666677</v>
      </c>
      <c r="V156" s="194">
        <v>31.699999999999971</v>
      </c>
      <c r="W156" s="193">
        <v>14.737000000000016</v>
      </c>
      <c r="X156" s="194">
        <v>0</v>
      </c>
      <c r="Y156" s="193">
        <v>0</v>
      </c>
      <c r="Z156" s="194">
        <v>0</v>
      </c>
      <c r="AA156" s="193">
        <v>0</v>
      </c>
      <c r="AB156" s="194">
        <v>0</v>
      </c>
      <c r="AC156" s="58">
        <f t="shared" si="8"/>
        <v>211.94483333333332</v>
      </c>
      <c r="AD156" s="58"/>
      <c r="AE156" s="58"/>
    </row>
    <row r="157" spans="2:31" x14ac:dyDescent="0.3">
      <c r="B157" s="57" t="s">
        <v>106</v>
      </c>
      <c r="C157" s="57"/>
      <c r="D157" s="57"/>
      <c r="E157" s="193">
        <v>0</v>
      </c>
      <c r="F157" s="194">
        <v>0</v>
      </c>
      <c r="G157" s="193">
        <v>0</v>
      </c>
      <c r="H157" s="194">
        <v>0</v>
      </c>
      <c r="I157" s="193">
        <v>0</v>
      </c>
      <c r="J157" s="194">
        <v>0</v>
      </c>
      <c r="K157" s="193">
        <v>0</v>
      </c>
      <c r="L157" s="194">
        <v>0</v>
      </c>
      <c r="M157" s="193">
        <v>0</v>
      </c>
      <c r="N157" s="194">
        <v>0</v>
      </c>
      <c r="O157" s="193">
        <v>9.2078333333333351</v>
      </c>
      <c r="P157" s="194">
        <v>19.668333333333344</v>
      </c>
      <c r="Q157" s="193">
        <v>19.662500000000009</v>
      </c>
      <c r="R157" s="194">
        <v>19.662500000000001</v>
      </c>
      <c r="S157" s="193">
        <v>19.664666666666676</v>
      </c>
      <c r="T157" s="194">
        <v>19.663000000000004</v>
      </c>
      <c r="U157" s="193">
        <v>18.734000000000002</v>
      </c>
      <c r="V157" s="194">
        <v>12.646500000000001</v>
      </c>
      <c r="W157" s="193">
        <v>1.8286666666666684</v>
      </c>
      <c r="X157" s="194">
        <v>0</v>
      </c>
      <c r="Y157" s="193">
        <v>8.3333333333333301E-2</v>
      </c>
      <c r="Z157" s="194">
        <v>0</v>
      </c>
      <c r="AA157" s="193">
        <v>0</v>
      </c>
      <c r="AB157" s="194">
        <v>0</v>
      </c>
      <c r="AC157" s="58">
        <f t="shared" si="8"/>
        <v>140.8213333333334</v>
      </c>
      <c r="AD157" s="58"/>
      <c r="AE157" s="58"/>
    </row>
    <row r="158" spans="2:31" x14ac:dyDescent="0.3">
      <c r="B158" s="57" t="s">
        <v>65</v>
      </c>
      <c r="C158" s="57"/>
      <c r="D158" s="57"/>
      <c r="E158" s="193">
        <v>0</v>
      </c>
      <c r="F158" s="194">
        <v>0</v>
      </c>
      <c r="G158" s="193">
        <v>0</v>
      </c>
      <c r="H158" s="194">
        <v>0</v>
      </c>
      <c r="I158" s="193">
        <v>0</v>
      </c>
      <c r="J158" s="194">
        <v>0</v>
      </c>
      <c r="K158" s="193">
        <v>0</v>
      </c>
      <c r="L158" s="194">
        <v>0</v>
      </c>
      <c r="M158" s="193">
        <v>0</v>
      </c>
      <c r="N158" s="194">
        <v>0</v>
      </c>
      <c r="O158" s="193">
        <v>0</v>
      </c>
      <c r="P158" s="194">
        <v>0</v>
      </c>
      <c r="Q158" s="193">
        <v>0</v>
      </c>
      <c r="R158" s="194">
        <v>0</v>
      </c>
      <c r="S158" s="193">
        <v>0</v>
      </c>
      <c r="T158" s="194">
        <v>0</v>
      </c>
      <c r="U158" s="193">
        <v>0</v>
      </c>
      <c r="V158" s="194">
        <v>0</v>
      </c>
      <c r="W158" s="193">
        <v>1.8333333333333832E-3</v>
      </c>
      <c r="X158" s="194">
        <v>0</v>
      </c>
      <c r="Y158" s="193">
        <v>0</v>
      </c>
      <c r="Z158" s="194">
        <v>0</v>
      </c>
      <c r="AA158" s="193">
        <v>0</v>
      </c>
      <c r="AB158" s="194">
        <v>0</v>
      </c>
      <c r="AC158" s="58">
        <f t="shared" si="8"/>
        <v>1.8333333333333832E-3</v>
      </c>
      <c r="AD158" s="58"/>
      <c r="AE158" s="58"/>
    </row>
    <row r="159" spans="2:31" x14ac:dyDescent="0.3">
      <c r="B159" s="57" t="s">
        <v>66</v>
      </c>
      <c r="C159" s="57"/>
      <c r="D159" s="57"/>
      <c r="E159" s="193">
        <v>0</v>
      </c>
      <c r="F159" s="194">
        <v>0</v>
      </c>
      <c r="G159" s="193">
        <v>0</v>
      </c>
      <c r="H159" s="194">
        <v>0</v>
      </c>
      <c r="I159" s="193">
        <v>0</v>
      </c>
      <c r="J159" s="194">
        <v>0</v>
      </c>
      <c r="K159" s="193">
        <v>0</v>
      </c>
      <c r="L159" s="194">
        <v>0</v>
      </c>
      <c r="M159" s="193">
        <v>0</v>
      </c>
      <c r="N159" s="194">
        <v>0</v>
      </c>
      <c r="O159" s="193">
        <v>4.2836666666666678</v>
      </c>
      <c r="P159" s="194">
        <v>11.738833333333339</v>
      </c>
      <c r="Q159" s="193">
        <v>17.611333333333334</v>
      </c>
      <c r="R159" s="194">
        <v>19.235333333333337</v>
      </c>
      <c r="S159" s="193">
        <v>18.400000000000002</v>
      </c>
      <c r="T159" s="194">
        <v>17.830000000000005</v>
      </c>
      <c r="U159" s="193">
        <v>19.247499999999995</v>
      </c>
      <c r="V159" s="194">
        <v>22.184333333333324</v>
      </c>
      <c r="W159" s="193">
        <v>10.529333333333335</v>
      </c>
      <c r="X159" s="194">
        <v>0</v>
      </c>
      <c r="Y159" s="193">
        <v>0.66666666666666641</v>
      </c>
      <c r="Z159" s="194">
        <v>0</v>
      </c>
      <c r="AA159" s="193">
        <v>0</v>
      </c>
      <c r="AB159" s="194">
        <v>0</v>
      </c>
      <c r="AC159" s="58">
        <f>SUM(E159:AB159)</f>
        <v>141.727</v>
      </c>
      <c r="AD159" s="58"/>
      <c r="AE159" s="58"/>
    </row>
    <row r="160" spans="2:31" x14ac:dyDescent="0.3">
      <c r="B160" s="57" t="s">
        <v>67</v>
      </c>
      <c r="C160" s="57"/>
      <c r="D160" s="57"/>
      <c r="E160" s="193">
        <v>0</v>
      </c>
      <c r="F160" s="194">
        <v>0</v>
      </c>
      <c r="G160" s="193">
        <v>0</v>
      </c>
      <c r="H160" s="194">
        <v>0</v>
      </c>
      <c r="I160" s="193">
        <v>0</v>
      </c>
      <c r="J160" s="194">
        <v>0</v>
      </c>
      <c r="K160" s="193">
        <v>0</v>
      </c>
      <c r="L160" s="194">
        <v>0</v>
      </c>
      <c r="M160" s="193">
        <v>0</v>
      </c>
      <c r="N160" s="194">
        <v>0</v>
      </c>
      <c r="O160" s="193">
        <v>0</v>
      </c>
      <c r="P160" s="194">
        <v>0</v>
      </c>
      <c r="Q160" s="193">
        <v>0</v>
      </c>
      <c r="R160" s="194">
        <v>0</v>
      </c>
      <c r="S160" s="193">
        <v>0</v>
      </c>
      <c r="T160" s="194">
        <v>0</v>
      </c>
      <c r="U160" s="193">
        <v>0.39799999999999919</v>
      </c>
      <c r="V160" s="194">
        <v>0.60633333333333372</v>
      </c>
      <c r="W160" s="193">
        <v>6.016666666666657E-2</v>
      </c>
      <c r="X160" s="194">
        <v>0</v>
      </c>
      <c r="Y160" s="193">
        <v>8.3333333333333301E-2</v>
      </c>
      <c r="Z160" s="194">
        <v>0</v>
      </c>
      <c r="AA160" s="193">
        <v>0</v>
      </c>
      <c r="AB160" s="194">
        <v>0</v>
      </c>
      <c r="AC160" s="58">
        <f t="shared" ref="AC160:AC178" si="9">SUM(E160:AB160)</f>
        <v>1.1478333333333326</v>
      </c>
      <c r="AD160" s="58"/>
      <c r="AE160" s="58"/>
    </row>
    <row r="161" spans="2:31" x14ac:dyDescent="0.3">
      <c r="B161" s="57" t="s">
        <v>68</v>
      </c>
      <c r="C161" s="57"/>
      <c r="D161" s="57"/>
      <c r="E161" s="193">
        <v>0</v>
      </c>
      <c r="F161" s="194">
        <v>0</v>
      </c>
      <c r="G161" s="193">
        <v>0</v>
      </c>
      <c r="H161" s="194">
        <v>0</v>
      </c>
      <c r="I161" s="193">
        <v>0</v>
      </c>
      <c r="J161" s="194">
        <v>0</v>
      </c>
      <c r="K161" s="193">
        <v>0</v>
      </c>
      <c r="L161" s="194">
        <v>0</v>
      </c>
      <c r="M161" s="193">
        <v>0</v>
      </c>
      <c r="N161" s="194">
        <v>0</v>
      </c>
      <c r="O161" s="193">
        <v>0</v>
      </c>
      <c r="P161" s="194">
        <v>7.2629999999999875</v>
      </c>
      <c r="Q161" s="193">
        <v>56.922833333333372</v>
      </c>
      <c r="R161" s="194">
        <v>67.816333333333347</v>
      </c>
      <c r="S161" s="193">
        <v>66.101166666666671</v>
      </c>
      <c r="T161" s="194">
        <v>65.806833333333316</v>
      </c>
      <c r="U161" s="193">
        <v>81.426666666666662</v>
      </c>
      <c r="V161" s="194">
        <v>102.19816666666669</v>
      </c>
      <c r="W161" s="193">
        <v>40.274333333333331</v>
      </c>
      <c r="X161" s="194">
        <v>0</v>
      </c>
      <c r="Y161" s="193">
        <v>0.74999999999999933</v>
      </c>
      <c r="Z161" s="194">
        <v>0</v>
      </c>
      <c r="AA161" s="193">
        <v>0</v>
      </c>
      <c r="AB161" s="194">
        <v>0</v>
      </c>
      <c r="AC161" s="58">
        <f t="shared" si="9"/>
        <v>488.55933333333337</v>
      </c>
      <c r="AD161" s="58"/>
      <c r="AE161" s="58"/>
    </row>
    <row r="162" spans="2:31" x14ac:dyDescent="0.3">
      <c r="B162" s="57" t="s">
        <v>69</v>
      </c>
      <c r="C162" s="57"/>
      <c r="D162" s="57"/>
      <c r="E162" s="193">
        <v>0</v>
      </c>
      <c r="F162" s="194">
        <v>0</v>
      </c>
      <c r="G162" s="193">
        <v>0</v>
      </c>
      <c r="H162" s="194">
        <v>0</v>
      </c>
      <c r="I162" s="193">
        <v>0</v>
      </c>
      <c r="J162" s="194">
        <v>0</v>
      </c>
      <c r="K162" s="193">
        <v>0</v>
      </c>
      <c r="L162" s="194">
        <v>0</v>
      </c>
      <c r="M162" s="193">
        <v>0</v>
      </c>
      <c r="N162" s="194">
        <v>0</v>
      </c>
      <c r="O162" s="193">
        <v>0</v>
      </c>
      <c r="P162" s="194">
        <v>5.1045000000000016</v>
      </c>
      <c r="Q162" s="193">
        <v>18.737499999999994</v>
      </c>
      <c r="R162" s="194">
        <v>22.127833333333331</v>
      </c>
      <c r="S162" s="193">
        <v>21.322833333333332</v>
      </c>
      <c r="T162" s="194">
        <v>19.61483333333333</v>
      </c>
      <c r="U162" s="193">
        <v>20.6235</v>
      </c>
      <c r="V162" s="194">
        <v>23.264166666666664</v>
      </c>
      <c r="W162" s="193">
        <v>3.387</v>
      </c>
      <c r="X162" s="194">
        <v>0</v>
      </c>
      <c r="Y162" s="193">
        <v>0.25000000000000022</v>
      </c>
      <c r="Z162" s="194">
        <v>0</v>
      </c>
      <c r="AA162" s="193">
        <v>0</v>
      </c>
      <c r="AB162" s="194">
        <v>0</v>
      </c>
      <c r="AC162" s="58">
        <f t="shared" si="9"/>
        <v>134.43216666666666</v>
      </c>
      <c r="AD162" s="58"/>
      <c r="AE162" s="58"/>
    </row>
    <row r="163" spans="2:31" x14ac:dyDescent="0.3">
      <c r="B163" s="57" t="s">
        <v>70</v>
      </c>
      <c r="C163" s="57"/>
      <c r="D163" s="57"/>
      <c r="E163" s="193">
        <v>0</v>
      </c>
      <c r="F163" s="194">
        <v>0</v>
      </c>
      <c r="G163" s="193">
        <v>0</v>
      </c>
      <c r="H163" s="194">
        <v>0</v>
      </c>
      <c r="I163" s="193">
        <v>0</v>
      </c>
      <c r="J163" s="194">
        <v>0</v>
      </c>
      <c r="K163" s="193">
        <v>0</v>
      </c>
      <c r="L163" s="194">
        <v>0</v>
      </c>
      <c r="M163" s="193">
        <v>0</v>
      </c>
      <c r="N163" s="194">
        <v>0</v>
      </c>
      <c r="O163" s="193">
        <v>0</v>
      </c>
      <c r="P163" s="194">
        <v>0</v>
      </c>
      <c r="Q163" s="193">
        <v>0</v>
      </c>
      <c r="R163" s="194">
        <v>0</v>
      </c>
      <c r="S163" s="193">
        <v>0</v>
      </c>
      <c r="T163" s="194">
        <v>0</v>
      </c>
      <c r="U163" s="193">
        <v>0</v>
      </c>
      <c r="V163" s="194">
        <v>0</v>
      </c>
      <c r="W163" s="193">
        <v>0</v>
      </c>
      <c r="X163" s="194">
        <v>0</v>
      </c>
      <c r="Y163" s="193">
        <v>0.3333333333333332</v>
      </c>
      <c r="Z163" s="194">
        <v>0</v>
      </c>
      <c r="AA163" s="193">
        <v>0</v>
      </c>
      <c r="AB163" s="194">
        <v>0</v>
      </c>
      <c r="AC163" s="58">
        <f t="shared" si="9"/>
        <v>0.3333333333333332</v>
      </c>
      <c r="AD163" s="58"/>
      <c r="AE163" s="58"/>
    </row>
    <row r="164" spans="2:31" x14ac:dyDescent="0.3">
      <c r="B164" s="57" t="s">
        <v>71</v>
      </c>
      <c r="C164" s="57"/>
      <c r="D164" s="57"/>
      <c r="E164" s="193">
        <v>0</v>
      </c>
      <c r="F164" s="194">
        <v>0</v>
      </c>
      <c r="G164" s="193">
        <v>0</v>
      </c>
      <c r="H164" s="194">
        <v>0</v>
      </c>
      <c r="I164" s="193">
        <v>0</v>
      </c>
      <c r="J164" s="194">
        <v>0</v>
      </c>
      <c r="K164" s="193">
        <v>0</v>
      </c>
      <c r="L164" s="194">
        <v>0</v>
      </c>
      <c r="M164" s="193">
        <v>0</v>
      </c>
      <c r="N164" s="194">
        <v>0</v>
      </c>
      <c r="O164" s="193">
        <v>0</v>
      </c>
      <c r="P164" s="194">
        <v>0</v>
      </c>
      <c r="Q164" s="193">
        <v>0</v>
      </c>
      <c r="R164" s="194">
        <v>0</v>
      </c>
      <c r="S164" s="193">
        <v>0</v>
      </c>
      <c r="T164" s="194">
        <v>0</v>
      </c>
      <c r="U164" s="193">
        <v>1.2561666666666651</v>
      </c>
      <c r="V164" s="194">
        <v>2.4819999999999993</v>
      </c>
      <c r="W164" s="193">
        <v>0</v>
      </c>
      <c r="X164" s="194">
        <v>0</v>
      </c>
      <c r="Y164" s="193">
        <v>0</v>
      </c>
      <c r="Z164" s="194">
        <v>0</v>
      </c>
      <c r="AA164" s="193">
        <v>0</v>
      </c>
      <c r="AB164" s="194">
        <v>0</v>
      </c>
      <c r="AC164" s="58">
        <f t="shared" si="9"/>
        <v>3.7381666666666646</v>
      </c>
      <c r="AD164" s="58"/>
      <c r="AE164" s="58"/>
    </row>
    <row r="165" spans="2:31" x14ac:dyDescent="0.3">
      <c r="B165" s="57" t="s">
        <v>72</v>
      </c>
      <c r="C165" s="57"/>
      <c r="D165" s="57"/>
      <c r="E165" s="193">
        <v>0</v>
      </c>
      <c r="F165" s="194">
        <v>0</v>
      </c>
      <c r="G165" s="193">
        <v>0</v>
      </c>
      <c r="H165" s="194">
        <v>0</v>
      </c>
      <c r="I165" s="193">
        <v>0</v>
      </c>
      <c r="J165" s="194">
        <v>0</v>
      </c>
      <c r="K165" s="193">
        <v>0</v>
      </c>
      <c r="L165" s="194">
        <v>0</v>
      </c>
      <c r="M165" s="193">
        <v>0</v>
      </c>
      <c r="N165" s="194">
        <v>0</v>
      </c>
      <c r="O165" s="193">
        <v>0</v>
      </c>
      <c r="P165" s="194">
        <v>0</v>
      </c>
      <c r="Q165" s="193">
        <v>0</v>
      </c>
      <c r="R165" s="194">
        <v>7.3833333333332682E-2</v>
      </c>
      <c r="S165" s="193">
        <v>1.2666666666665983E-2</v>
      </c>
      <c r="T165" s="194">
        <v>0</v>
      </c>
      <c r="U165" s="193">
        <v>7.4166666666666589E-2</v>
      </c>
      <c r="V165" s="194">
        <v>0</v>
      </c>
      <c r="W165" s="193">
        <v>0</v>
      </c>
      <c r="X165" s="194">
        <v>0</v>
      </c>
      <c r="Y165" s="193">
        <v>0</v>
      </c>
      <c r="Z165" s="194">
        <v>0</v>
      </c>
      <c r="AA165" s="193">
        <v>0</v>
      </c>
      <c r="AB165" s="194">
        <v>0</v>
      </c>
      <c r="AC165" s="58">
        <f t="shared" si="9"/>
        <v>0.16066666666666524</v>
      </c>
      <c r="AD165" s="58"/>
      <c r="AE165" s="58"/>
    </row>
    <row r="166" spans="2:31" x14ac:dyDescent="0.3">
      <c r="B166" s="57" t="s">
        <v>73</v>
      </c>
      <c r="C166" s="57"/>
      <c r="D166" s="57"/>
      <c r="E166" s="193">
        <v>0</v>
      </c>
      <c r="F166" s="194">
        <v>0</v>
      </c>
      <c r="G166" s="193">
        <v>0</v>
      </c>
      <c r="H166" s="194">
        <v>0</v>
      </c>
      <c r="I166" s="193">
        <v>0</v>
      </c>
      <c r="J166" s="194">
        <v>0</v>
      </c>
      <c r="K166" s="193">
        <v>0</v>
      </c>
      <c r="L166" s="194">
        <v>0</v>
      </c>
      <c r="M166" s="193">
        <v>0</v>
      </c>
      <c r="N166" s="194">
        <v>0</v>
      </c>
      <c r="O166" s="193">
        <v>0</v>
      </c>
      <c r="P166" s="194">
        <v>0.11700000000000017</v>
      </c>
      <c r="Q166" s="193">
        <v>11.420000000000007</v>
      </c>
      <c r="R166" s="194">
        <v>15.287666666666658</v>
      </c>
      <c r="S166" s="193">
        <v>5.4456666666666784</v>
      </c>
      <c r="T166" s="194">
        <v>3.5288333333333282</v>
      </c>
      <c r="U166" s="193">
        <v>6.548500000000006</v>
      </c>
      <c r="V166" s="194">
        <v>11.855333333333341</v>
      </c>
      <c r="W166" s="193">
        <v>0.106</v>
      </c>
      <c r="X166" s="194">
        <v>0</v>
      </c>
      <c r="Y166" s="193">
        <v>0</v>
      </c>
      <c r="Z166" s="194">
        <v>0</v>
      </c>
      <c r="AA166" s="193">
        <v>0</v>
      </c>
      <c r="AB166" s="194">
        <v>0</v>
      </c>
      <c r="AC166" s="58">
        <f t="shared" si="9"/>
        <v>54.309000000000019</v>
      </c>
      <c r="AD166" s="58"/>
      <c r="AE166" s="58"/>
    </row>
    <row r="167" spans="2:31" x14ac:dyDescent="0.3">
      <c r="B167" s="57" t="s">
        <v>74</v>
      </c>
      <c r="C167" s="57"/>
      <c r="D167" s="57"/>
      <c r="E167" s="193">
        <v>0</v>
      </c>
      <c r="F167" s="194">
        <v>0</v>
      </c>
      <c r="G167" s="193">
        <v>0</v>
      </c>
      <c r="H167" s="194">
        <v>0</v>
      </c>
      <c r="I167" s="193">
        <v>0</v>
      </c>
      <c r="J167" s="194">
        <v>0</v>
      </c>
      <c r="K167" s="193">
        <v>0</v>
      </c>
      <c r="L167" s="194">
        <v>0</v>
      </c>
      <c r="M167" s="193">
        <v>0</v>
      </c>
      <c r="N167" s="194">
        <v>0</v>
      </c>
      <c r="O167" s="193">
        <v>0</v>
      </c>
      <c r="P167" s="194">
        <v>0.48583333333333339</v>
      </c>
      <c r="Q167" s="193">
        <v>0.26716666666666666</v>
      </c>
      <c r="R167" s="194">
        <v>1.329333333333333</v>
      </c>
      <c r="S167" s="193">
        <v>0.54249999999999998</v>
      </c>
      <c r="T167" s="194">
        <v>2.2220000000000004</v>
      </c>
      <c r="U167" s="193">
        <v>2.0783333333333327</v>
      </c>
      <c r="V167" s="194">
        <v>3.330666666666668</v>
      </c>
      <c r="W167" s="193">
        <v>0.81933333333333302</v>
      </c>
      <c r="X167" s="194">
        <v>0</v>
      </c>
      <c r="Y167" s="193">
        <v>0</v>
      </c>
      <c r="Z167" s="194">
        <v>0</v>
      </c>
      <c r="AA167" s="193">
        <v>0</v>
      </c>
      <c r="AB167" s="194">
        <v>0</v>
      </c>
      <c r="AC167" s="58">
        <f t="shared" si="9"/>
        <v>11.075166666666666</v>
      </c>
      <c r="AD167" s="58"/>
      <c r="AE167" s="58"/>
    </row>
    <row r="168" spans="2:31" x14ac:dyDescent="0.3">
      <c r="B168" s="57" t="s">
        <v>75</v>
      </c>
      <c r="C168" s="57"/>
      <c r="D168" s="57"/>
      <c r="E168" s="193">
        <v>0</v>
      </c>
      <c r="F168" s="194">
        <v>0</v>
      </c>
      <c r="G168" s="193">
        <v>0</v>
      </c>
      <c r="H168" s="194">
        <v>0</v>
      </c>
      <c r="I168" s="193">
        <v>0</v>
      </c>
      <c r="J168" s="194">
        <v>0</v>
      </c>
      <c r="K168" s="193">
        <v>0</v>
      </c>
      <c r="L168" s="194">
        <v>0</v>
      </c>
      <c r="M168" s="193">
        <v>0</v>
      </c>
      <c r="N168" s="194">
        <v>0</v>
      </c>
      <c r="O168" s="193">
        <v>0</v>
      </c>
      <c r="P168" s="194">
        <v>0</v>
      </c>
      <c r="Q168" s="193">
        <v>38.429166666666688</v>
      </c>
      <c r="R168" s="194">
        <v>28.556666666666668</v>
      </c>
      <c r="S168" s="193">
        <v>30.028833333333317</v>
      </c>
      <c r="T168" s="194">
        <v>19.960999999999991</v>
      </c>
      <c r="U168" s="193">
        <v>4.3141666666666616</v>
      </c>
      <c r="V168" s="194">
        <v>5.3390000000000022</v>
      </c>
      <c r="W168" s="193">
        <v>0.83733333333333293</v>
      </c>
      <c r="X168" s="194">
        <v>0</v>
      </c>
      <c r="Y168" s="193">
        <v>0</v>
      </c>
      <c r="Z168" s="194">
        <v>0</v>
      </c>
      <c r="AA168" s="193">
        <v>0</v>
      </c>
      <c r="AB168" s="194">
        <v>0</v>
      </c>
      <c r="AC168" s="58">
        <f t="shared" si="9"/>
        <v>127.46616666666665</v>
      </c>
      <c r="AD168" s="58"/>
      <c r="AE168" s="58"/>
    </row>
    <row r="169" spans="2:31" x14ac:dyDescent="0.3">
      <c r="B169" s="57" t="s">
        <v>76</v>
      </c>
      <c r="C169" s="57"/>
      <c r="D169" s="57"/>
      <c r="E169" s="193">
        <v>0</v>
      </c>
      <c r="F169" s="194">
        <v>0</v>
      </c>
      <c r="G169" s="193">
        <v>0</v>
      </c>
      <c r="H169" s="194">
        <v>0</v>
      </c>
      <c r="I169" s="193">
        <v>0</v>
      </c>
      <c r="J169" s="194">
        <v>0</v>
      </c>
      <c r="K169" s="193">
        <v>0</v>
      </c>
      <c r="L169" s="194">
        <v>0</v>
      </c>
      <c r="M169" s="193">
        <v>0</v>
      </c>
      <c r="N169" s="194">
        <v>0</v>
      </c>
      <c r="O169" s="193">
        <v>0</v>
      </c>
      <c r="P169" s="194">
        <v>0</v>
      </c>
      <c r="Q169" s="193">
        <v>5.3265000000000047</v>
      </c>
      <c r="R169" s="194">
        <v>5.8653333333333286</v>
      </c>
      <c r="S169" s="193">
        <v>0</v>
      </c>
      <c r="T169" s="194">
        <v>1.9666666666667016E-2</v>
      </c>
      <c r="U169" s="193">
        <v>1.6501666666666679</v>
      </c>
      <c r="V169" s="194">
        <v>6.6014999999999926</v>
      </c>
      <c r="W169" s="193">
        <v>1.0786666666666676</v>
      </c>
      <c r="X169" s="194">
        <v>0</v>
      </c>
      <c r="Y169" s="193">
        <v>0</v>
      </c>
      <c r="Z169" s="194">
        <v>0</v>
      </c>
      <c r="AA169" s="193">
        <v>0</v>
      </c>
      <c r="AB169" s="194">
        <v>0</v>
      </c>
      <c r="AC169" s="58">
        <f t="shared" si="9"/>
        <v>20.541833333333326</v>
      </c>
      <c r="AD169" s="58"/>
      <c r="AE169" s="58"/>
    </row>
    <row r="170" spans="2:31" x14ac:dyDescent="0.3">
      <c r="B170" s="57" t="s">
        <v>77</v>
      </c>
      <c r="C170" s="57"/>
      <c r="D170" s="57"/>
      <c r="E170" s="193">
        <v>0</v>
      </c>
      <c r="F170" s="194">
        <v>0</v>
      </c>
      <c r="G170" s="193">
        <v>0</v>
      </c>
      <c r="H170" s="194">
        <v>0</v>
      </c>
      <c r="I170" s="193">
        <v>0</v>
      </c>
      <c r="J170" s="194">
        <v>0</v>
      </c>
      <c r="K170" s="193">
        <v>0</v>
      </c>
      <c r="L170" s="194">
        <v>0</v>
      </c>
      <c r="M170" s="193">
        <v>0</v>
      </c>
      <c r="N170" s="194">
        <v>0</v>
      </c>
      <c r="O170" s="193">
        <v>0</v>
      </c>
      <c r="P170" s="194">
        <v>0</v>
      </c>
      <c r="Q170" s="193">
        <v>3.0654999999999983</v>
      </c>
      <c r="R170" s="194">
        <v>3.0413333333333412</v>
      </c>
      <c r="S170" s="193">
        <v>2.0365000000000046</v>
      </c>
      <c r="T170" s="194">
        <v>1.8296666666666648</v>
      </c>
      <c r="U170" s="193">
        <v>4.199166666666664</v>
      </c>
      <c r="V170" s="194">
        <v>8.225166666666663</v>
      </c>
      <c r="W170" s="193">
        <v>0.10116666666666656</v>
      </c>
      <c r="X170" s="194">
        <v>0</v>
      </c>
      <c r="Y170" s="193">
        <v>0</v>
      </c>
      <c r="Z170" s="194">
        <v>0</v>
      </c>
      <c r="AA170" s="193">
        <v>0</v>
      </c>
      <c r="AB170" s="194">
        <v>0</v>
      </c>
      <c r="AC170" s="58">
        <f t="shared" si="9"/>
        <v>22.498500000000003</v>
      </c>
      <c r="AD170" s="58"/>
      <c r="AE170" s="58"/>
    </row>
    <row r="171" spans="2:31" x14ac:dyDescent="0.3">
      <c r="B171" s="57" t="s">
        <v>78</v>
      </c>
      <c r="C171" s="57"/>
      <c r="D171" s="57"/>
      <c r="E171" s="193">
        <v>0</v>
      </c>
      <c r="F171" s="194">
        <v>0</v>
      </c>
      <c r="G171" s="193">
        <v>0</v>
      </c>
      <c r="H171" s="194">
        <v>0</v>
      </c>
      <c r="I171" s="193">
        <v>0</v>
      </c>
      <c r="J171" s="194">
        <v>0</v>
      </c>
      <c r="K171" s="193">
        <v>0</v>
      </c>
      <c r="L171" s="194">
        <v>0</v>
      </c>
      <c r="M171" s="193">
        <v>0</v>
      </c>
      <c r="N171" s="194">
        <v>0</v>
      </c>
      <c r="O171" s="193">
        <v>0</v>
      </c>
      <c r="P171" s="194">
        <v>0</v>
      </c>
      <c r="Q171" s="193">
        <v>0</v>
      </c>
      <c r="R171" s="194">
        <v>0</v>
      </c>
      <c r="S171" s="193">
        <v>0</v>
      </c>
      <c r="T171" s="194">
        <v>0</v>
      </c>
      <c r="U171" s="193">
        <v>0</v>
      </c>
      <c r="V171" s="194">
        <v>0</v>
      </c>
      <c r="W171" s="193">
        <v>0</v>
      </c>
      <c r="X171" s="194">
        <v>0</v>
      </c>
      <c r="Y171" s="193">
        <v>0</v>
      </c>
      <c r="Z171" s="194">
        <v>0</v>
      </c>
      <c r="AA171" s="193">
        <v>0</v>
      </c>
      <c r="AB171" s="194">
        <v>0</v>
      </c>
      <c r="AC171" s="58">
        <f t="shared" si="9"/>
        <v>0</v>
      </c>
      <c r="AD171" s="58"/>
      <c r="AE171" s="58"/>
    </row>
    <row r="172" spans="2:31" x14ac:dyDescent="0.3">
      <c r="B172" s="57" t="s">
        <v>79</v>
      </c>
      <c r="C172" s="57"/>
      <c r="D172" s="57"/>
      <c r="E172" s="193">
        <v>0</v>
      </c>
      <c r="F172" s="194">
        <v>0</v>
      </c>
      <c r="G172" s="193">
        <v>0</v>
      </c>
      <c r="H172" s="194">
        <v>0</v>
      </c>
      <c r="I172" s="193">
        <v>0</v>
      </c>
      <c r="J172" s="194">
        <v>0</v>
      </c>
      <c r="K172" s="193">
        <v>0</v>
      </c>
      <c r="L172" s="194">
        <v>0</v>
      </c>
      <c r="M172" s="193">
        <v>0</v>
      </c>
      <c r="N172" s="194">
        <v>0</v>
      </c>
      <c r="O172" s="193">
        <v>0</v>
      </c>
      <c r="P172" s="194">
        <v>0</v>
      </c>
      <c r="Q172" s="193">
        <v>2.894166666666671</v>
      </c>
      <c r="R172" s="194">
        <v>5.6781666666666606</v>
      </c>
      <c r="S172" s="193">
        <v>0</v>
      </c>
      <c r="T172" s="194">
        <v>0</v>
      </c>
      <c r="U172" s="193">
        <v>2.3499999999999945E-2</v>
      </c>
      <c r="V172" s="194">
        <v>0.82666666666666688</v>
      </c>
      <c r="W172" s="193">
        <v>0.59149999999999991</v>
      </c>
      <c r="X172" s="194">
        <v>0</v>
      </c>
      <c r="Y172" s="193">
        <v>0</v>
      </c>
      <c r="Z172" s="194">
        <v>0</v>
      </c>
      <c r="AA172" s="193">
        <v>0</v>
      </c>
      <c r="AB172" s="194">
        <v>0</v>
      </c>
      <c r="AC172" s="58">
        <f t="shared" si="9"/>
        <v>10.013999999999998</v>
      </c>
      <c r="AD172" s="58"/>
      <c r="AE172" s="58"/>
    </row>
    <row r="173" spans="2:31" x14ac:dyDescent="0.3">
      <c r="B173" s="57" t="s">
        <v>80</v>
      </c>
      <c r="C173" s="57"/>
      <c r="D173" s="57"/>
      <c r="E173" s="193">
        <v>0</v>
      </c>
      <c r="F173" s="194">
        <v>0</v>
      </c>
      <c r="G173" s="193">
        <v>0</v>
      </c>
      <c r="H173" s="194">
        <v>0</v>
      </c>
      <c r="I173" s="193">
        <v>0</v>
      </c>
      <c r="J173" s="194">
        <v>0</v>
      </c>
      <c r="K173" s="193">
        <v>0</v>
      </c>
      <c r="L173" s="194">
        <v>0</v>
      </c>
      <c r="M173" s="193">
        <v>0</v>
      </c>
      <c r="N173" s="194">
        <v>0</v>
      </c>
      <c r="O173" s="193">
        <v>0</v>
      </c>
      <c r="P173" s="194">
        <v>2.5833333333333524E-2</v>
      </c>
      <c r="Q173" s="193">
        <v>9.9058333333333355</v>
      </c>
      <c r="R173" s="194">
        <v>22.159833333333314</v>
      </c>
      <c r="S173" s="193">
        <v>15.005333333333349</v>
      </c>
      <c r="T173" s="194">
        <v>9.1493333333333382</v>
      </c>
      <c r="U173" s="193">
        <v>0.52450000000000851</v>
      </c>
      <c r="V173" s="194">
        <v>8.0493333333333403</v>
      </c>
      <c r="W173" s="193">
        <v>0.3013333333333334</v>
      </c>
      <c r="X173" s="194">
        <v>0</v>
      </c>
      <c r="Y173" s="193">
        <v>0</v>
      </c>
      <c r="Z173" s="194">
        <v>0</v>
      </c>
      <c r="AA173" s="193">
        <v>0</v>
      </c>
      <c r="AB173" s="194">
        <v>0</v>
      </c>
      <c r="AC173" s="58">
        <f t="shared" si="9"/>
        <v>65.121333333333354</v>
      </c>
      <c r="AD173" s="58"/>
      <c r="AE173" s="58"/>
    </row>
    <row r="174" spans="2:31" x14ac:dyDescent="0.3">
      <c r="B174" s="57" t="s">
        <v>88</v>
      </c>
      <c r="C174" s="57"/>
      <c r="D174" s="57"/>
      <c r="E174" s="193">
        <v>0</v>
      </c>
      <c r="F174" s="194">
        <v>0</v>
      </c>
      <c r="G174" s="193">
        <v>0</v>
      </c>
      <c r="H174" s="194">
        <v>0</v>
      </c>
      <c r="I174" s="193">
        <v>0</v>
      </c>
      <c r="J174" s="194">
        <v>0</v>
      </c>
      <c r="K174" s="193">
        <v>0</v>
      </c>
      <c r="L174" s="194">
        <v>0</v>
      </c>
      <c r="M174" s="193">
        <v>0</v>
      </c>
      <c r="N174" s="194">
        <v>0</v>
      </c>
      <c r="O174" s="193">
        <v>0</v>
      </c>
      <c r="P174" s="194">
        <v>0</v>
      </c>
      <c r="Q174" s="193">
        <v>0.82599999999999851</v>
      </c>
      <c r="R174" s="194">
        <v>1.2471666666666676</v>
      </c>
      <c r="S174" s="193">
        <v>1.8100000000000014</v>
      </c>
      <c r="T174" s="194">
        <v>0</v>
      </c>
      <c r="U174" s="193">
        <v>1.9099999999999997</v>
      </c>
      <c r="V174" s="194">
        <v>1.4100000000000008</v>
      </c>
      <c r="W174" s="193">
        <v>0</v>
      </c>
      <c r="X174" s="194">
        <v>0</v>
      </c>
      <c r="Y174" s="193">
        <v>0</v>
      </c>
      <c r="Z174" s="194">
        <v>0</v>
      </c>
      <c r="AA174" s="193">
        <v>0</v>
      </c>
      <c r="AB174" s="194">
        <v>0</v>
      </c>
      <c r="AC174" s="58">
        <f t="shared" si="9"/>
        <v>7.2031666666666689</v>
      </c>
      <c r="AD174" s="58"/>
      <c r="AE174" s="58"/>
    </row>
    <row r="175" spans="2:31" x14ac:dyDescent="0.3">
      <c r="B175" s="12" t="s">
        <v>105</v>
      </c>
      <c r="C175" s="12"/>
      <c r="D175" s="12"/>
      <c r="E175" s="193">
        <v>0</v>
      </c>
      <c r="F175" s="194">
        <v>0</v>
      </c>
      <c r="G175" s="193">
        <v>0</v>
      </c>
      <c r="H175" s="194">
        <v>0</v>
      </c>
      <c r="I175" s="193">
        <v>0</v>
      </c>
      <c r="J175" s="194">
        <v>0</v>
      </c>
      <c r="K175" s="193">
        <v>0</v>
      </c>
      <c r="L175" s="194">
        <v>0</v>
      </c>
      <c r="M175" s="193">
        <v>0</v>
      </c>
      <c r="N175" s="194">
        <v>0</v>
      </c>
      <c r="O175" s="193">
        <v>0</v>
      </c>
      <c r="P175" s="194">
        <v>2.3333333333331058E-3</v>
      </c>
      <c r="Q175" s="193">
        <v>0.92799999999999938</v>
      </c>
      <c r="R175" s="194">
        <v>0</v>
      </c>
      <c r="S175" s="193">
        <v>0</v>
      </c>
      <c r="T175" s="194">
        <v>0</v>
      </c>
      <c r="U175" s="193">
        <v>0</v>
      </c>
      <c r="V175" s="194">
        <v>7.3115000000000006</v>
      </c>
      <c r="W175" s="193">
        <v>5.5999999999999987E-2</v>
      </c>
      <c r="X175" s="194">
        <v>0</v>
      </c>
      <c r="Y175" s="193">
        <v>8.3333333333333301E-2</v>
      </c>
      <c r="Z175" s="194">
        <v>0</v>
      </c>
      <c r="AA175" s="193">
        <v>0</v>
      </c>
      <c r="AB175" s="194">
        <v>0</v>
      </c>
      <c r="AC175" s="58">
        <f t="shared" si="9"/>
        <v>8.3811666666666653</v>
      </c>
      <c r="AD175" s="58"/>
      <c r="AE175" s="58"/>
    </row>
    <row r="176" spans="2:31" x14ac:dyDescent="0.3">
      <c r="B176" s="4" t="s">
        <v>102</v>
      </c>
      <c r="C176" s="12"/>
      <c r="D176" s="12"/>
      <c r="E176" s="193">
        <v>0</v>
      </c>
      <c r="F176" s="194">
        <v>0</v>
      </c>
      <c r="G176" s="193">
        <v>0</v>
      </c>
      <c r="H176" s="194">
        <v>0</v>
      </c>
      <c r="I176" s="193">
        <v>0</v>
      </c>
      <c r="J176" s="194">
        <v>0</v>
      </c>
      <c r="K176" s="193">
        <v>0</v>
      </c>
      <c r="L176" s="194">
        <v>0</v>
      </c>
      <c r="M176" s="193">
        <v>0</v>
      </c>
      <c r="N176" s="194">
        <v>0</v>
      </c>
      <c r="O176" s="193">
        <v>1.7810000000000055</v>
      </c>
      <c r="P176" s="194">
        <v>5.526166666666656</v>
      </c>
      <c r="Q176" s="193">
        <v>6.7158333333333395</v>
      </c>
      <c r="R176" s="194">
        <v>5.371999999999999</v>
      </c>
      <c r="S176" s="193">
        <v>7.0139999999999985</v>
      </c>
      <c r="T176" s="194">
        <v>6.6104999999999938</v>
      </c>
      <c r="U176" s="193">
        <v>15.324166666666663</v>
      </c>
      <c r="V176" s="194">
        <v>34.802999999999997</v>
      </c>
      <c r="W176" s="193">
        <v>3.6888333333333305</v>
      </c>
      <c r="X176" s="194">
        <v>0</v>
      </c>
      <c r="Y176" s="193">
        <v>0.83333333333333337</v>
      </c>
      <c r="Z176" s="194">
        <v>0</v>
      </c>
      <c r="AA176" s="193">
        <v>0</v>
      </c>
      <c r="AB176" s="194">
        <v>0</v>
      </c>
      <c r="AC176" s="58">
        <f t="shared" si="9"/>
        <v>87.668833333333311</v>
      </c>
      <c r="AD176" s="58"/>
      <c r="AE176" s="58"/>
    </row>
    <row r="177" spans="2:31" x14ac:dyDescent="0.3">
      <c r="B177" s="4" t="s">
        <v>103</v>
      </c>
      <c r="C177" s="12"/>
      <c r="D177" s="12"/>
      <c r="E177" s="193">
        <v>0</v>
      </c>
      <c r="F177" s="194">
        <v>0</v>
      </c>
      <c r="G177" s="193">
        <v>0</v>
      </c>
      <c r="H177" s="194">
        <v>0</v>
      </c>
      <c r="I177" s="193">
        <v>0</v>
      </c>
      <c r="J177" s="194">
        <v>0</v>
      </c>
      <c r="K177" s="193">
        <v>0</v>
      </c>
      <c r="L177" s="194">
        <v>0</v>
      </c>
      <c r="M177" s="193">
        <v>0</v>
      </c>
      <c r="N177" s="194">
        <v>0</v>
      </c>
      <c r="O177" s="193">
        <v>0</v>
      </c>
      <c r="P177" s="194">
        <v>0</v>
      </c>
      <c r="Q177" s="193">
        <v>0</v>
      </c>
      <c r="R177" s="194">
        <v>0</v>
      </c>
      <c r="S177" s="193">
        <v>0</v>
      </c>
      <c r="T177" s="194">
        <v>0</v>
      </c>
      <c r="U177" s="193">
        <v>0</v>
      </c>
      <c r="V177" s="194">
        <v>0</v>
      </c>
      <c r="W177" s="193">
        <v>0</v>
      </c>
      <c r="X177" s="194">
        <v>0</v>
      </c>
      <c r="Y177" s="193">
        <v>0</v>
      </c>
      <c r="Z177" s="194">
        <v>0</v>
      </c>
      <c r="AA177" s="193">
        <v>0</v>
      </c>
      <c r="AB177" s="194">
        <v>0</v>
      </c>
      <c r="AC177" s="58">
        <f t="shared" si="9"/>
        <v>0</v>
      </c>
      <c r="AD177" s="58"/>
      <c r="AE177" s="58"/>
    </row>
    <row r="178" spans="2:31" x14ac:dyDescent="0.3">
      <c r="B178" s="4" t="s">
        <v>104</v>
      </c>
      <c r="C178" s="12"/>
      <c r="D178" s="12"/>
      <c r="E178" s="193">
        <v>0</v>
      </c>
      <c r="F178" s="194">
        <v>0</v>
      </c>
      <c r="G178" s="193">
        <v>0</v>
      </c>
      <c r="H178" s="194">
        <v>0</v>
      </c>
      <c r="I178" s="193">
        <v>0</v>
      </c>
      <c r="J178" s="194">
        <v>0</v>
      </c>
      <c r="K178" s="193">
        <v>0</v>
      </c>
      <c r="L178" s="194">
        <v>0</v>
      </c>
      <c r="M178" s="193">
        <v>0</v>
      </c>
      <c r="N178" s="194">
        <v>0</v>
      </c>
      <c r="O178" s="193">
        <v>0</v>
      </c>
      <c r="P178" s="194">
        <v>0</v>
      </c>
      <c r="Q178" s="193">
        <v>0</v>
      </c>
      <c r="R178" s="194">
        <v>0</v>
      </c>
      <c r="S178" s="193">
        <v>0</v>
      </c>
      <c r="T178" s="194">
        <v>0</v>
      </c>
      <c r="U178" s="193">
        <v>0</v>
      </c>
      <c r="V178" s="194">
        <v>0</v>
      </c>
      <c r="W178" s="193">
        <v>0</v>
      </c>
      <c r="X178" s="194">
        <v>0</v>
      </c>
      <c r="Y178" s="193">
        <v>0</v>
      </c>
      <c r="Z178" s="194">
        <v>0</v>
      </c>
      <c r="AA178" s="193">
        <v>0</v>
      </c>
      <c r="AB178" s="194">
        <v>0</v>
      </c>
      <c r="AC178" s="58">
        <f t="shared" si="9"/>
        <v>0</v>
      </c>
      <c r="AD178" s="58"/>
      <c r="AE178" s="58"/>
    </row>
    <row r="179" spans="2:31" x14ac:dyDescent="0.3">
      <c r="B179" s="13" t="s">
        <v>2</v>
      </c>
      <c r="C179" s="13"/>
      <c r="D179" s="13"/>
      <c r="E179" s="14">
        <f>SUM(E126:E178)</f>
        <v>0</v>
      </c>
      <c r="F179" s="14">
        <f t="shared" ref="F179:AB179" si="10">SUM(F126:F178)</f>
        <v>0</v>
      </c>
      <c r="G179" s="14">
        <f t="shared" si="10"/>
        <v>0</v>
      </c>
      <c r="H179" s="14">
        <f t="shared" si="10"/>
        <v>0</v>
      </c>
      <c r="I179" s="14">
        <f t="shared" si="10"/>
        <v>0</v>
      </c>
      <c r="J179" s="14">
        <f t="shared" si="10"/>
        <v>0</v>
      </c>
      <c r="K179" s="14">
        <f t="shared" si="10"/>
        <v>0</v>
      </c>
      <c r="L179" s="14">
        <f t="shared" si="10"/>
        <v>0</v>
      </c>
      <c r="M179" s="14">
        <f t="shared" si="10"/>
        <v>0</v>
      </c>
      <c r="N179" s="14">
        <f t="shared" si="10"/>
        <v>0</v>
      </c>
      <c r="O179" s="14">
        <f t="shared" si="10"/>
        <v>24.307000000000016</v>
      </c>
      <c r="P179" s="14">
        <f t="shared" si="10"/>
        <v>140.61166666666665</v>
      </c>
      <c r="Q179" s="14">
        <f t="shared" si="10"/>
        <v>421.0806666666669</v>
      </c>
      <c r="R179" s="14">
        <f t="shared" si="10"/>
        <v>459.97316666666671</v>
      </c>
      <c r="S179" s="14">
        <f t="shared" si="10"/>
        <v>410.04216666666662</v>
      </c>
      <c r="T179" s="14">
        <f t="shared" si="10"/>
        <v>363.21266666666668</v>
      </c>
      <c r="U179" s="14">
        <f t="shared" si="10"/>
        <v>432.04166666666674</v>
      </c>
      <c r="V179" s="14">
        <f t="shared" si="10"/>
        <v>576.47883333333345</v>
      </c>
      <c r="W179" s="14">
        <f t="shared" si="10"/>
        <v>173.59133333333335</v>
      </c>
      <c r="X179" s="14">
        <f t="shared" si="10"/>
        <v>0</v>
      </c>
      <c r="Y179" s="14">
        <f t="shared" si="10"/>
        <v>6.1666666666666661</v>
      </c>
      <c r="Z179" s="14">
        <f t="shared" si="10"/>
        <v>0</v>
      </c>
      <c r="AA179" s="14">
        <f t="shared" si="10"/>
        <v>0</v>
      </c>
      <c r="AB179" s="14">
        <f t="shared" si="10"/>
        <v>0</v>
      </c>
      <c r="AC179" s="63">
        <f>SUM(AC126:AE178)</f>
        <v>3007.5058333333336</v>
      </c>
      <c r="AD179" s="63"/>
      <c r="AE179" s="63"/>
    </row>
    <row r="180" spans="2:31" x14ac:dyDescent="0.3">
      <c r="B180" s="15"/>
      <c r="C180" s="16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</row>
    <row r="181" spans="2:31" x14ac:dyDescent="0.3">
      <c r="B181" s="15"/>
      <c r="C181" s="16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</row>
    <row r="182" spans="2:31" x14ac:dyDescent="0.3">
      <c r="B182" s="8">
        <f>'Resumen-Mensual'!$H$22</f>
        <v>44989</v>
      </c>
    </row>
    <row r="183" spans="2:31" x14ac:dyDescent="0.3">
      <c r="B183" s="8"/>
    </row>
    <row r="184" spans="2:31" x14ac:dyDescent="0.3">
      <c r="B184" s="9" t="s">
        <v>81</v>
      </c>
      <c r="C184" s="10"/>
      <c r="D184" s="10"/>
      <c r="E184" s="11">
        <v>1</v>
      </c>
      <c r="F184" s="11">
        <v>2</v>
      </c>
      <c r="G184" s="11">
        <v>3</v>
      </c>
      <c r="H184" s="11">
        <v>4</v>
      </c>
      <c r="I184" s="11">
        <v>5</v>
      </c>
      <c r="J184" s="11">
        <v>6</v>
      </c>
      <c r="K184" s="11">
        <v>7</v>
      </c>
      <c r="L184" s="11">
        <v>8</v>
      </c>
      <c r="M184" s="11">
        <v>9</v>
      </c>
      <c r="N184" s="11">
        <v>10</v>
      </c>
      <c r="O184" s="11">
        <v>11</v>
      </c>
      <c r="P184" s="11">
        <v>12</v>
      </c>
      <c r="Q184" s="11">
        <v>13</v>
      </c>
      <c r="R184" s="11">
        <v>14</v>
      </c>
      <c r="S184" s="11">
        <v>15</v>
      </c>
      <c r="T184" s="11">
        <v>16</v>
      </c>
      <c r="U184" s="11">
        <v>17</v>
      </c>
      <c r="V184" s="11">
        <v>18</v>
      </c>
      <c r="W184" s="11">
        <v>19</v>
      </c>
      <c r="X184" s="11">
        <v>20</v>
      </c>
      <c r="Y184" s="11">
        <v>21</v>
      </c>
      <c r="Z184" s="11">
        <v>22</v>
      </c>
      <c r="AA184" s="11">
        <v>23</v>
      </c>
      <c r="AB184" s="11">
        <v>24</v>
      </c>
      <c r="AC184" s="61" t="s">
        <v>2</v>
      </c>
      <c r="AD184" s="61"/>
      <c r="AE184" s="61"/>
    </row>
    <row r="185" spans="2:31" x14ac:dyDescent="0.3">
      <c r="B185" s="57" t="s">
        <v>37</v>
      </c>
      <c r="C185" s="57"/>
      <c r="D185" s="57"/>
      <c r="E185" s="195">
        <v>0</v>
      </c>
      <c r="F185" s="196">
        <v>0</v>
      </c>
      <c r="G185" s="195">
        <v>0</v>
      </c>
      <c r="H185" s="196">
        <v>0</v>
      </c>
      <c r="I185" s="195">
        <v>0</v>
      </c>
      <c r="J185" s="196">
        <v>0</v>
      </c>
      <c r="K185" s="195">
        <v>0</v>
      </c>
      <c r="L185" s="196">
        <v>0</v>
      </c>
      <c r="M185" s="195">
        <v>0</v>
      </c>
      <c r="N185" s="196">
        <v>0</v>
      </c>
      <c r="O185" s="195">
        <v>0</v>
      </c>
      <c r="P185" s="196">
        <v>0</v>
      </c>
      <c r="Q185" s="195">
        <v>0</v>
      </c>
      <c r="R185" s="196">
        <v>0</v>
      </c>
      <c r="S185" s="195">
        <v>0</v>
      </c>
      <c r="T185" s="196">
        <v>0</v>
      </c>
      <c r="U185" s="195">
        <v>0</v>
      </c>
      <c r="V185" s="196">
        <v>0.28116666666666651</v>
      </c>
      <c r="W185" s="195">
        <v>0</v>
      </c>
      <c r="X185" s="196">
        <v>7.4999999999999997E-2</v>
      </c>
      <c r="Y185" s="195">
        <v>0</v>
      </c>
      <c r="Z185" s="196">
        <v>0</v>
      </c>
      <c r="AA185" s="195">
        <v>0</v>
      </c>
      <c r="AB185" s="196">
        <v>0</v>
      </c>
      <c r="AC185" s="58">
        <f t="shared" ref="AC185:AC217" si="11">SUM(E185:AB185)</f>
        <v>0.35616666666666652</v>
      </c>
      <c r="AD185" s="58"/>
      <c r="AE185" s="58"/>
    </row>
    <row r="186" spans="2:31" x14ac:dyDescent="0.3">
      <c r="B186" s="57" t="s">
        <v>38</v>
      </c>
      <c r="C186" s="57"/>
      <c r="D186" s="57"/>
      <c r="E186" s="195">
        <v>0</v>
      </c>
      <c r="F186" s="196">
        <v>0</v>
      </c>
      <c r="G186" s="195">
        <v>0</v>
      </c>
      <c r="H186" s="196">
        <v>0</v>
      </c>
      <c r="I186" s="195">
        <v>0</v>
      </c>
      <c r="J186" s="196">
        <v>0</v>
      </c>
      <c r="K186" s="195">
        <v>0</v>
      </c>
      <c r="L186" s="196">
        <v>0</v>
      </c>
      <c r="M186" s="195">
        <v>0</v>
      </c>
      <c r="N186" s="196">
        <v>0</v>
      </c>
      <c r="O186" s="195">
        <v>0</v>
      </c>
      <c r="P186" s="196">
        <v>0</v>
      </c>
      <c r="Q186" s="195">
        <v>0</v>
      </c>
      <c r="R186" s="196">
        <v>0</v>
      </c>
      <c r="S186" s="195">
        <v>0</v>
      </c>
      <c r="T186" s="196">
        <v>0</v>
      </c>
      <c r="U186" s="195">
        <v>0.12366666666666673</v>
      </c>
      <c r="V186" s="196">
        <v>0.76333333333333409</v>
      </c>
      <c r="W186" s="195">
        <v>0.19150000000000014</v>
      </c>
      <c r="X186" s="196">
        <v>2.5500000000000002E-2</v>
      </c>
      <c r="Y186" s="195">
        <v>0</v>
      </c>
      <c r="Z186" s="196">
        <v>0</v>
      </c>
      <c r="AA186" s="195">
        <v>0</v>
      </c>
      <c r="AB186" s="196">
        <v>0</v>
      </c>
      <c r="AC186" s="58">
        <f t="shared" si="11"/>
        <v>1.104000000000001</v>
      </c>
      <c r="AD186" s="58"/>
      <c r="AE186" s="58"/>
    </row>
    <row r="187" spans="2:31" x14ac:dyDescent="0.3">
      <c r="B187" s="57" t="s">
        <v>39</v>
      </c>
      <c r="C187" s="57"/>
      <c r="D187" s="57"/>
      <c r="E187" s="195">
        <v>0</v>
      </c>
      <c r="F187" s="196">
        <v>0</v>
      </c>
      <c r="G187" s="195">
        <v>0</v>
      </c>
      <c r="H187" s="196">
        <v>0</v>
      </c>
      <c r="I187" s="195">
        <v>0</v>
      </c>
      <c r="J187" s="196">
        <v>0</v>
      </c>
      <c r="K187" s="195">
        <v>0</v>
      </c>
      <c r="L187" s="196">
        <v>0</v>
      </c>
      <c r="M187" s="195">
        <v>0</v>
      </c>
      <c r="N187" s="196">
        <v>0</v>
      </c>
      <c r="O187" s="195">
        <v>0</v>
      </c>
      <c r="P187" s="196">
        <v>2.599999999999997</v>
      </c>
      <c r="Q187" s="195">
        <v>0</v>
      </c>
      <c r="R187" s="196">
        <v>4.3000000000000052</v>
      </c>
      <c r="S187" s="195">
        <v>0</v>
      </c>
      <c r="T187" s="196">
        <v>1.599999999999999</v>
      </c>
      <c r="U187" s="195">
        <v>0</v>
      </c>
      <c r="V187" s="196">
        <v>0</v>
      </c>
      <c r="W187" s="195">
        <v>0</v>
      </c>
      <c r="X187" s="196">
        <v>0</v>
      </c>
      <c r="Y187" s="195">
        <v>0</v>
      </c>
      <c r="Z187" s="196">
        <v>0</v>
      </c>
      <c r="AA187" s="195">
        <v>0</v>
      </c>
      <c r="AB187" s="196">
        <v>0</v>
      </c>
      <c r="AC187" s="58">
        <f t="shared" si="11"/>
        <v>8.5000000000000018</v>
      </c>
      <c r="AD187" s="58"/>
      <c r="AE187" s="58"/>
    </row>
    <row r="188" spans="2:31" x14ac:dyDescent="0.3">
      <c r="B188" s="57" t="s">
        <v>40</v>
      </c>
      <c r="C188" s="57"/>
      <c r="D188" s="57"/>
      <c r="E188" s="195">
        <v>0</v>
      </c>
      <c r="F188" s="196">
        <v>0</v>
      </c>
      <c r="G188" s="195">
        <v>0</v>
      </c>
      <c r="H188" s="196">
        <v>0</v>
      </c>
      <c r="I188" s="195">
        <v>0</v>
      </c>
      <c r="J188" s="196">
        <v>0</v>
      </c>
      <c r="K188" s="195">
        <v>0</v>
      </c>
      <c r="L188" s="196">
        <v>0</v>
      </c>
      <c r="M188" s="195">
        <v>0</v>
      </c>
      <c r="N188" s="196">
        <v>0</v>
      </c>
      <c r="O188" s="195">
        <v>0</v>
      </c>
      <c r="P188" s="196">
        <v>0</v>
      </c>
      <c r="Q188" s="195">
        <v>0</v>
      </c>
      <c r="R188" s="196">
        <v>0</v>
      </c>
      <c r="S188" s="195">
        <v>0</v>
      </c>
      <c r="T188" s="196">
        <v>0</v>
      </c>
      <c r="U188" s="195">
        <v>0</v>
      </c>
      <c r="V188" s="196">
        <v>0</v>
      </c>
      <c r="W188" s="195">
        <v>0</v>
      </c>
      <c r="X188" s="196">
        <v>0</v>
      </c>
      <c r="Y188" s="195">
        <v>0</v>
      </c>
      <c r="Z188" s="196">
        <v>0</v>
      </c>
      <c r="AA188" s="195">
        <v>0</v>
      </c>
      <c r="AB188" s="196">
        <v>0</v>
      </c>
      <c r="AC188" s="58">
        <f t="shared" si="11"/>
        <v>0</v>
      </c>
      <c r="AD188" s="58"/>
      <c r="AE188" s="58"/>
    </row>
    <row r="189" spans="2:31" x14ac:dyDescent="0.3">
      <c r="B189" s="57" t="s">
        <v>41</v>
      </c>
      <c r="C189" s="57"/>
      <c r="D189" s="57"/>
      <c r="E189" s="195">
        <v>0</v>
      </c>
      <c r="F189" s="196">
        <v>0</v>
      </c>
      <c r="G189" s="195">
        <v>0</v>
      </c>
      <c r="H189" s="196">
        <v>0</v>
      </c>
      <c r="I189" s="195">
        <v>0</v>
      </c>
      <c r="J189" s="196">
        <v>0</v>
      </c>
      <c r="K189" s="195">
        <v>0</v>
      </c>
      <c r="L189" s="196">
        <v>0</v>
      </c>
      <c r="M189" s="195">
        <v>0</v>
      </c>
      <c r="N189" s="196">
        <v>2.9344999999999999</v>
      </c>
      <c r="O189" s="195">
        <v>0</v>
      </c>
      <c r="P189" s="196">
        <v>0</v>
      </c>
      <c r="Q189" s="195">
        <v>0</v>
      </c>
      <c r="R189" s="196">
        <v>0</v>
      </c>
      <c r="S189" s="195">
        <v>0</v>
      </c>
      <c r="T189" s="196">
        <v>0</v>
      </c>
      <c r="U189" s="195">
        <v>0</v>
      </c>
      <c r="V189" s="196">
        <v>0</v>
      </c>
      <c r="W189" s="195">
        <v>2.5236666666666663</v>
      </c>
      <c r="X189" s="196">
        <v>0</v>
      </c>
      <c r="Y189" s="195">
        <v>0</v>
      </c>
      <c r="Z189" s="196">
        <v>0</v>
      </c>
      <c r="AA189" s="195">
        <v>0</v>
      </c>
      <c r="AB189" s="196">
        <v>0</v>
      </c>
      <c r="AC189" s="58">
        <f t="shared" si="11"/>
        <v>5.4581666666666662</v>
      </c>
      <c r="AD189" s="58"/>
      <c r="AE189" s="58"/>
    </row>
    <row r="190" spans="2:31" x14ac:dyDescent="0.3">
      <c r="B190" s="57" t="s">
        <v>42</v>
      </c>
      <c r="C190" s="57"/>
      <c r="D190" s="57"/>
      <c r="E190" s="195">
        <v>0</v>
      </c>
      <c r="F190" s="196">
        <v>0</v>
      </c>
      <c r="G190" s="195">
        <v>0</v>
      </c>
      <c r="H190" s="196">
        <v>0</v>
      </c>
      <c r="I190" s="195">
        <v>0</v>
      </c>
      <c r="J190" s="196">
        <v>0</v>
      </c>
      <c r="K190" s="195">
        <v>0</v>
      </c>
      <c r="L190" s="196">
        <v>0</v>
      </c>
      <c r="M190" s="195">
        <v>0</v>
      </c>
      <c r="N190" s="196">
        <v>0.69133333333333225</v>
      </c>
      <c r="O190" s="195">
        <v>0</v>
      </c>
      <c r="P190" s="196">
        <v>0</v>
      </c>
      <c r="Q190" s="195">
        <v>0</v>
      </c>
      <c r="R190" s="196">
        <v>0</v>
      </c>
      <c r="S190" s="195">
        <v>0</v>
      </c>
      <c r="T190" s="196">
        <v>0</v>
      </c>
      <c r="U190" s="195">
        <v>0</v>
      </c>
      <c r="V190" s="196">
        <v>0</v>
      </c>
      <c r="W190" s="195">
        <v>4.2048333333333385</v>
      </c>
      <c r="X190" s="196">
        <v>0.41000000000000009</v>
      </c>
      <c r="Y190" s="195">
        <v>0</v>
      </c>
      <c r="Z190" s="196">
        <v>0</v>
      </c>
      <c r="AA190" s="195">
        <v>0</v>
      </c>
      <c r="AB190" s="196">
        <v>0</v>
      </c>
      <c r="AC190" s="58">
        <f t="shared" si="11"/>
        <v>5.3061666666666714</v>
      </c>
      <c r="AD190" s="58"/>
      <c r="AE190" s="58"/>
    </row>
    <row r="191" spans="2:31" x14ac:dyDescent="0.3">
      <c r="B191" s="57" t="s">
        <v>43</v>
      </c>
      <c r="C191" s="57"/>
      <c r="D191" s="57"/>
      <c r="E191" s="195">
        <v>0</v>
      </c>
      <c r="F191" s="196">
        <v>0</v>
      </c>
      <c r="G191" s="195">
        <v>0</v>
      </c>
      <c r="H191" s="196">
        <v>0</v>
      </c>
      <c r="I191" s="195">
        <v>0</v>
      </c>
      <c r="J191" s="196">
        <v>0</v>
      </c>
      <c r="K191" s="195">
        <v>0</v>
      </c>
      <c r="L191" s="196">
        <v>0</v>
      </c>
      <c r="M191" s="195">
        <v>0</v>
      </c>
      <c r="N191" s="196">
        <v>17.79999999999999</v>
      </c>
      <c r="O191" s="195">
        <v>17.029999999999998</v>
      </c>
      <c r="P191" s="196">
        <v>12.409666666666691</v>
      </c>
      <c r="Q191" s="195">
        <v>0</v>
      </c>
      <c r="R191" s="196">
        <v>0</v>
      </c>
      <c r="S191" s="195">
        <v>0</v>
      </c>
      <c r="T191" s="196">
        <v>0</v>
      </c>
      <c r="U191" s="195">
        <v>0</v>
      </c>
      <c r="V191" s="196">
        <v>0.22533333333333327</v>
      </c>
      <c r="W191" s="195">
        <v>4.0419999999999989</v>
      </c>
      <c r="X191" s="196">
        <v>0.11083333333333331</v>
      </c>
      <c r="Y191" s="195">
        <v>0.25000000000000022</v>
      </c>
      <c r="Z191" s="196">
        <v>0</v>
      </c>
      <c r="AA191" s="195">
        <v>0</v>
      </c>
      <c r="AB191" s="196">
        <v>0</v>
      </c>
      <c r="AC191" s="58">
        <f t="shared" si="11"/>
        <v>51.867833333333344</v>
      </c>
      <c r="AD191" s="58"/>
      <c r="AE191" s="58"/>
    </row>
    <row r="192" spans="2:31" x14ac:dyDescent="0.3">
      <c r="B192" s="57" t="s">
        <v>44</v>
      </c>
      <c r="C192" s="57"/>
      <c r="D192" s="57"/>
      <c r="E192" s="195">
        <v>0</v>
      </c>
      <c r="F192" s="196">
        <v>0</v>
      </c>
      <c r="G192" s="195">
        <v>0</v>
      </c>
      <c r="H192" s="196">
        <v>0</v>
      </c>
      <c r="I192" s="195">
        <v>0</v>
      </c>
      <c r="J192" s="196">
        <v>0</v>
      </c>
      <c r="K192" s="195">
        <v>0</v>
      </c>
      <c r="L192" s="196">
        <v>0</v>
      </c>
      <c r="M192" s="195">
        <v>0</v>
      </c>
      <c r="N192" s="196">
        <v>0.45399999999999957</v>
      </c>
      <c r="O192" s="195">
        <v>0</v>
      </c>
      <c r="P192" s="196">
        <v>0</v>
      </c>
      <c r="Q192" s="195">
        <v>0</v>
      </c>
      <c r="R192" s="196">
        <v>0</v>
      </c>
      <c r="S192" s="195">
        <v>0</v>
      </c>
      <c r="T192" s="196">
        <v>0</v>
      </c>
      <c r="U192" s="195">
        <v>0</v>
      </c>
      <c r="V192" s="196">
        <v>0</v>
      </c>
      <c r="W192" s="195">
        <v>1.2771666666666672</v>
      </c>
      <c r="X192" s="196">
        <v>5.6833333333333333E-2</v>
      </c>
      <c r="Y192" s="195">
        <v>0</v>
      </c>
      <c r="Z192" s="196">
        <v>0</v>
      </c>
      <c r="AA192" s="195">
        <v>0</v>
      </c>
      <c r="AB192" s="196">
        <v>0</v>
      </c>
      <c r="AC192" s="58">
        <f t="shared" si="11"/>
        <v>1.788</v>
      </c>
      <c r="AD192" s="58"/>
      <c r="AE192" s="58"/>
    </row>
    <row r="193" spans="2:31" x14ac:dyDescent="0.3">
      <c r="B193" s="57" t="s">
        <v>45</v>
      </c>
      <c r="C193" s="57"/>
      <c r="D193" s="57"/>
      <c r="E193" s="195">
        <v>0</v>
      </c>
      <c r="F193" s="196">
        <v>0</v>
      </c>
      <c r="G193" s="195">
        <v>0</v>
      </c>
      <c r="H193" s="196">
        <v>0</v>
      </c>
      <c r="I193" s="195">
        <v>0</v>
      </c>
      <c r="J193" s="196">
        <v>0</v>
      </c>
      <c r="K193" s="195">
        <v>0</v>
      </c>
      <c r="L193" s="196">
        <v>0</v>
      </c>
      <c r="M193" s="195">
        <v>0</v>
      </c>
      <c r="N193" s="196">
        <v>2.7950000000000013</v>
      </c>
      <c r="O193" s="195">
        <v>1.6938333333333346</v>
      </c>
      <c r="P193" s="196">
        <v>2.2926666666666704</v>
      </c>
      <c r="Q193" s="195">
        <v>0</v>
      </c>
      <c r="R193" s="196">
        <v>1.1006666666666645</v>
      </c>
      <c r="S193" s="195">
        <v>0</v>
      </c>
      <c r="T193" s="196">
        <v>0</v>
      </c>
      <c r="U193" s="195">
        <v>0</v>
      </c>
      <c r="V193" s="196">
        <v>0</v>
      </c>
      <c r="W193" s="195">
        <v>1.7611666666666657</v>
      </c>
      <c r="X193" s="196">
        <v>1.0000000000000009E-2</v>
      </c>
      <c r="Y193" s="195">
        <v>0</v>
      </c>
      <c r="Z193" s="196">
        <v>0</v>
      </c>
      <c r="AA193" s="195">
        <v>0</v>
      </c>
      <c r="AB193" s="196">
        <v>0</v>
      </c>
      <c r="AC193" s="58">
        <f t="shared" si="11"/>
        <v>9.653333333333336</v>
      </c>
      <c r="AD193" s="58"/>
      <c r="AE193" s="58"/>
    </row>
    <row r="194" spans="2:31" x14ac:dyDescent="0.3">
      <c r="B194" s="57" t="s">
        <v>46</v>
      </c>
      <c r="C194" s="57"/>
      <c r="D194" s="57"/>
      <c r="E194" s="195">
        <v>0</v>
      </c>
      <c r="F194" s="196">
        <v>0</v>
      </c>
      <c r="G194" s="195">
        <v>0</v>
      </c>
      <c r="H194" s="196">
        <v>0</v>
      </c>
      <c r="I194" s="195">
        <v>0</v>
      </c>
      <c r="J194" s="196">
        <v>0</v>
      </c>
      <c r="K194" s="195">
        <v>0</v>
      </c>
      <c r="L194" s="196">
        <v>0</v>
      </c>
      <c r="M194" s="195">
        <v>0</v>
      </c>
      <c r="N194" s="196">
        <v>6.8505000000000003</v>
      </c>
      <c r="O194" s="195">
        <v>9.3105000000000011</v>
      </c>
      <c r="P194" s="196">
        <v>7.4964999999999957</v>
      </c>
      <c r="Q194" s="195">
        <v>0</v>
      </c>
      <c r="R194" s="196">
        <v>5.4293333333333367</v>
      </c>
      <c r="S194" s="195">
        <v>0</v>
      </c>
      <c r="T194" s="196">
        <v>0</v>
      </c>
      <c r="U194" s="195">
        <v>0</v>
      </c>
      <c r="V194" s="196">
        <v>0</v>
      </c>
      <c r="W194" s="195">
        <v>1.1763333333333326</v>
      </c>
      <c r="X194" s="196">
        <v>9.0666666666666632E-2</v>
      </c>
      <c r="Y194" s="195">
        <v>0</v>
      </c>
      <c r="Z194" s="196">
        <v>0</v>
      </c>
      <c r="AA194" s="195">
        <v>0</v>
      </c>
      <c r="AB194" s="196">
        <v>0</v>
      </c>
      <c r="AC194" s="58">
        <f t="shared" si="11"/>
        <v>30.353833333333334</v>
      </c>
      <c r="AD194" s="58"/>
      <c r="AE194" s="58"/>
    </row>
    <row r="195" spans="2:31" x14ac:dyDescent="0.3">
      <c r="B195" s="57" t="s">
        <v>47</v>
      </c>
      <c r="C195" s="57"/>
      <c r="D195" s="57"/>
      <c r="E195" s="195">
        <v>0</v>
      </c>
      <c r="F195" s="196">
        <v>0</v>
      </c>
      <c r="G195" s="195">
        <v>0</v>
      </c>
      <c r="H195" s="196">
        <v>0</v>
      </c>
      <c r="I195" s="195">
        <v>0</v>
      </c>
      <c r="J195" s="196">
        <v>0</v>
      </c>
      <c r="K195" s="195">
        <v>0</v>
      </c>
      <c r="L195" s="196">
        <v>0</v>
      </c>
      <c r="M195" s="195">
        <v>0</v>
      </c>
      <c r="N195" s="196">
        <v>8.9900000000000073</v>
      </c>
      <c r="O195" s="195">
        <v>10.38999999999999</v>
      </c>
      <c r="P195" s="196">
        <v>8.3899999999999899</v>
      </c>
      <c r="Q195" s="195">
        <v>0</v>
      </c>
      <c r="R195" s="196">
        <v>4.4900000000000073</v>
      </c>
      <c r="S195" s="195">
        <v>0</v>
      </c>
      <c r="T195" s="196">
        <v>0</v>
      </c>
      <c r="U195" s="195">
        <v>0</v>
      </c>
      <c r="V195" s="196">
        <v>0</v>
      </c>
      <c r="W195" s="195">
        <v>0</v>
      </c>
      <c r="X195" s="196">
        <v>0</v>
      </c>
      <c r="Y195" s="195">
        <v>0</v>
      </c>
      <c r="Z195" s="196">
        <v>0</v>
      </c>
      <c r="AA195" s="195">
        <v>0</v>
      </c>
      <c r="AB195" s="196">
        <v>0</v>
      </c>
      <c r="AC195" s="58">
        <f t="shared" si="11"/>
        <v>32.259999999999991</v>
      </c>
      <c r="AD195" s="58"/>
      <c r="AE195" s="58"/>
    </row>
    <row r="196" spans="2:31" x14ac:dyDescent="0.3">
      <c r="B196" s="57" t="s">
        <v>48</v>
      </c>
      <c r="C196" s="57"/>
      <c r="D196" s="57"/>
      <c r="E196" s="195">
        <v>0</v>
      </c>
      <c r="F196" s="196">
        <v>0</v>
      </c>
      <c r="G196" s="195">
        <v>0</v>
      </c>
      <c r="H196" s="196">
        <v>0</v>
      </c>
      <c r="I196" s="195">
        <v>0</v>
      </c>
      <c r="J196" s="196">
        <v>0</v>
      </c>
      <c r="K196" s="195">
        <v>0</v>
      </c>
      <c r="L196" s="196">
        <v>0</v>
      </c>
      <c r="M196" s="195">
        <v>0</v>
      </c>
      <c r="N196" s="196">
        <v>6.730000000000004</v>
      </c>
      <c r="O196" s="195">
        <v>7.8299999999999956</v>
      </c>
      <c r="P196" s="196">
        <v>1.6299999999999997</v>
      </c>
      <c r="Q196" s="195">
        <v>0</v>
      </c>
      <c r="R196" s="196">
        <v>0</v>
      </c>
      <c r="S196" s="195">
        <v>0</v>
      </c>
      <c r="T196" s="196">
        <v>0</v>
      </c>
      <c r="U196" s="195">
        <v>0</v>
      </c>
      <c r="V196" s="196">
        <v>0</v>
      </c>
      <c r="W196" s="195">
        <v>0</v>
      </c>
      <c r="X196" s="196">
        <v>0</v>
      </c>
      <c r="Y196" s="195">
        <v>0</v>
      </c>
      <c r="Z196" s="196">
        <v>0</v>
      </c>
      <c r="AA196" s="195">
        <v>0</v>
      </c>
      <c r="AB196" s="196">
        <v>0</v>
      </c>
      <c r="AC196" s="58">
        <f t="shared" si="11"/>
        <v>16.189999999999998</v>
      </c>
      <c r="AD196" s="58"/>
      <c r="AE196" s="58"/>
    </row>
    <row r="197" spans="2:31" x14ac:dyDescent="0.3">
      <c r="B197" s="57" t="s">
        <v>49</v>
      </c>
      <c r="C197" s="57"/>
      <c r="D197" s="57"/>
      <c r="E197" s="195">
        <v>0</v>
      </c>
      <c r="F197" s="196">
        <v>0</v>
      </c>
      <c r="G197" s="195">
        <v>0</v>
      </c>
      <c r="H197" s="196">
        <v>0</v>
      </c>
      <c r="I197" s="195">
        <v>0</v>
      </c>
      <c r="J197" s="196">
        <v>0</v>
      </c>
      <c r="K197" s="195">
        <v>0</v>
      </c>
      <c r="L197" s="196">
        <v>0</v>
      </c>
      <c r="M197" s="195">
        <v>0</v>
      </c>
      <c r="N197" s="196">
        <v>3.7128333333333288</v>
      </c>
      <c r="O197" s="195">
        <v>0</v>
      </c>
      <c r="P197" s="196">
        <v>0</v>
      </c>
      <c r="Q197" s="195">
        <v>9.7728333333333488</v>
      </c>
      <c r="R197" s="196">
        <v>15.727166666666653</v>
      </c>
      <c r="S197" s="195">
        <v>16.329499999999989</v>
      </c>
      <c r="T197" s="196">
        <v>20.53616666666667</v>
      </c>
      <c r="U197" s="195">
        <v>24.328166666666661</v>
      </c>
      <c r="V197" s="196">
        <v>41.512166666666658</v>
      </c>
      <c r="W197" s="195">
        <v>0.36600000000000438</v>
      </c>
      <c r="X197" s="196">
        <v>0</v>
      </c>
      <c r="Y197" s="195">
        <v>0</v>
      </c>
      <c r="Z197" s="196">
        <v>0</v>
      </c>
      <c r="AA197" s="195">
        <v>0</v>
      </c>
      <c r="AB197" s="196">
        <v>0</v>
      </c>
      <c r="AC197" s="58">
        <f t="shared" si="11"/>
        <v>132.28483333333332</v>
      </c>
      <c r="AD197" s="58"/>
      <c r="AE197" s="58"/>
    </row>
    <row r="198" spans="2:31" x14ac:dyDescent="0.3">
      <c r="B198" s="57" t="s">
        <v>50</v>
      </c>
      <c r="C198" s="57"/>
      <c r="D198" s="57"/>
      <c r="E198" s="195">
        <v>0</v>
      </c>
      <c r="F198" s="196">
        <v>0</v>
      </c>
      <c r="G198" s="195">
        <v>0</v>
      </c>
      <c r="H198" s="196">
        <v>0</v>
      </c>
      <c r="I198" s="195">
        <v>0</v>
      </c>
      <c r="J198" s="196">
        <v>0</v>
      </c>
      <c r="K198" s="195">
        <v>0</v>
      </c>
      <c r="L198" s="196">
        <v>0</v>
      </c>
      <c r="M198" s="195">
        <v>0</v>
      </c>
      <c r="N198" s="196">
        <v>0.67233333333333267</v>
      </c>
      <c r="O198" s="195">
        <v>0</v>
      </c>
      <c r="P198" s="196">
        <v>0</v>
      </c>
      <c r="Q198" s="195">
        <v>0</v>
      </c>
      <c r="R198" s="196">
        <v>1.1999999999999981E-2</v>
      </c>
      <c r="S198" s="195">
        <v>0</v>
      </c>
      <c r="T198" s="196">
        <v>0</v>
      </c>
      <c r="U198" s="195">
        <v>0</v>
      </c>
      <c r="V198" s="196">
        <v>4.1328333333333331</v>
      </c>
      <c r="W198" s="195">
        <v>8.033333333333334E-2</v>
      </c>
      <c r="X198" s="196">
        <v>0</v>
      </c>
      <c r="Y198" s="195">
        <v>0</v>
      </c>
      <c r="Z198" s="196">
        <v>0</v>
      </c>
      <c r="AA198" s="195">
        <v>0</v>
      </c>
      <c r="AB198" s="196">
        <v>0</v>
      </c>
      <c r="AC198" s="58">
        <f t="shared" si="11"/>
        <v>4.8974999999999991</v>
      </c>
      <c r="AD198" s="58"/>
      <c r="AE198" s="58"/>
    </row>
    <row r="199" spans="2:31" x14ac:dyDescent="0.3">
      <c r="B199" s="57" t="s">
        <v>107</v>
      </c>
      <c r="C199" s="57"/>
      <c r="D199" s="57"/>
      <c r="E199" s="195">
        <v>0</v>
      </c>
      <c r="F199" s="196">
        <v>0</v>
      </c>
      <c r="G199" s="195">
        <v>0</v>
      </c>
      <c r="H199" s="196">
        <v>0</v>
      </c>
      <c r="I199" s="195">
        <v>0</v>
      </c>
      <c r="J199" s="196">
        <v>0</v>
      </c>
      <c r="K199" s="195">
        <v>0</v>
      </c>
      <c r="L199" s="196">
        <v>0</v>
      </c>
      <c r="M199" s="195">
        <v>0</v>
      </c>
      <c r="N199" s="196">
        <v>2.4395000000000024</v>
      </c>
      <c r="O199" s="195">
        <v>0</v>
      </c>
      <c r="P199" s="196">
        <v>0</v>
      </c>
      <c r="Q199" s="195">
        <v>0</v>
      </c>
      <c r="R199" s="196">
        <v>0</v>
      </c>
      <c r="S199" s="195">
        <v>0</v>
      </c>
      <c r="T199" s="196">
        <v>0</v>
      </c>
      <c r="U199" s="195">
        <v>0</v>
      </c>
      <c r="V199" s="196">
        <v>0</v>
      </c>
      <c r="W199" s="195">
        <v>1.0501666666666658</v>
      </c>
      <c r="X199" s="196">
        <v>5.0333333333333355E-2</v>
      </c>
      <c r="Y199" s="195">
        <v>0</v>
      </c>
      <c r="Z199" s="196">
        <v>0</v>
      </c>
      <c r="AA199" s="195">
        <v>0</v>
      </c>
      <c r="AB199" s="196">
        <v>0</v>
      </c>
      <c r="AC199" s="58">
        <f t="shared" si="11"/>
        <v>3.5400000000000018</v>
      </c>
      <c r="AD199" s="58"/>
      <c r="AE199" s="58"/>
    </row>
    <row r="200" spans="2:31" x14ac:dyDescent="0.3">
      <c r="B200" s="57" t="s">
        <v>51</v>
      </c>
      <c r="C200" s="57"/>
      <c r="D200" s="57"/>
      <c r="E200" s="195">
        <v>0</v>
      </c>
      <c r="F200" s="196">
        <v>0</v>
      </c>
      <c r="G200" s="195">
        <v>0</v>
      </c>
      <c r="H200" s="196">
        <v>0</v>
      </c>
      <c r="I200" s="195">
        <v>0</v>
      </c>
      <c r="J200" s="196">
        <v>0</v>
      </c>
      <c r="K200" s="195">
        <v>0</v>
      </c>
      <c r="L200" s="196">
        <v>0</v>
      </c>
      <c r="M200" s="195">
        <v>0</v>
      </c>
      <c r="N200" s="196">
        <v>24.165166666666678</v>
      </c>
      <c r="O200" s="195">
        <v>32.468500000000013</v>
      </c>
      <c r="P200" s="196">
        <v>15.961500000000012</v>
      </c>
      <c r="Q200" s="195">
        <v>12.596666666666684</v>
      </c>
      <c r="R200" s="196">
        <v>12.477666666666675</v>
      </c>
      <c r="S200" s="195">
        <v>12.421166666666675</v>
      </c>
      <c r="T200" s="196">
        <v>12.452333333333346</v>
      </c>
      <c r="U200" s="195">
        <v>17.219333333333338</v>
      </c>
      <c r="V200" s="196">
        <v>24.662500000000016</v>
      </c>
      <c r="W200" s="195">
        <v>9.3736666666666615</v>
      </c>
      <c r="X200" s="196">
        <v>0.17466666666666686</v>
      </c>
      <c r="Y200" s="195">
        <v>0.25000000000000022</v>
      </c>
      <c r="Z200" s="196">
        <v>0</v>
      </c>
      <c r="AA200" s="195">
        <v>0</v>
      </c>
      <c r="AB200" s="196">
        <v>0</v>
      </c>
      <c r="AC200" s="58">
        <f t="shared" si="11"/>
        <v>174.22316666666674</v>
      </c>
      <c r="AD200" s="58"/>
      <c r="AE200" s="58"/>
    </row>
    <row r="201" spans="2:31" x14ac:dyDescent="0.3">
      <c r="B201" s="57" t="s">
        <v>52</v>
      </c>
      <c r="C201" s="57"/>
      <c r="D201" s="57"/>
      <c r="E201" s="195">
        <v>0</v>
      </c>
      <c r="F201" s="196">
        <v>0</v>
      </c>
      <c r="G201" s="195">
        <v>0</v>
      </c>
      <c r="H201" s="196">
        <v>0</v>
      </c>
      <c r="I201" s="195">
        <v>0</v>
      </c>
      <c r="J201" s="196">
        <v>0</v>
      </c>
      <c r="K201" s="195">
        <v>0</v>
      </c>
      <c r="L201" s="196">
        <v>0</v>
      </c>
      <c r="M201" s="195">
        <v>0</v>
      </c>
      <c r="N201" s="196">
        <v>0</v>
      </c>
      <c r="O201" s="195">
        <v>3.8896666666666611</v>
      </c>
      <c r="P201" s="196">
        <v>5.180000000000005</v>
      </c>
      <c r="Q201" s="195">
        <v>0</v>
      </c>
      <c r="R201" s="196">
        <v>0</v>
      </c>
      <c r="S201" s="195">
        <v>0</v>
      </c>
      <c r="T201" s="196">
        <v>0</v>
      </c>
      <c r="U201" s="195">
        <v>0</v>
      </c>
      <c r="V201" s="196">
        <v>0</v>
      </c>
      <c r="W201" s="195">
        <v>1.1731666666666678</v>
      </c>
      <c r="X201" s="196">
        <v>0</v>
      </c>
      <c r="Y201" s="195">
        <v>0</v>
      </c>
      <c r="Z201" s="196">
        <v>0</v>
      </c>
      <c r="AA201" s="195">
        <v>0</v>
      </c>
      <c r="AB201" s="196">
        <v>0</v>
      </c>
      <c r="AC201" s="58">
        <f t="shared" si="11"/>
        <v>10.242833333333333</v>
      </c>
      <c r="AD201" s="58"/>
      <c r="AE201" s="58"/>
    </row>
    <row r="202" spans="2:31" x14ac:dyDescent="0.3">
      <c r="B202" s="57" t="s">
        <v>53</v>
      </c>
      <c r="C202" s="57"/>
      <c r="D202" s="57"/>
      <c r="E202" s="195">
        <v>0</v>
      </c>
      <c r="F202" s="196">
        <v>0</v>
      </c>
      <c r="G202" s="195">
        <v>0</v>
      </c>
      <c r="H202" s="196">
        <v>0</v>
      </c>
      <c r="I202" s="195">
        <v>0</v>
      </c>
      <c r="J202" s="196">
        <v>0</v>
      </c>
      <c r="K202" s="195">
        <v>0</v>
      </c>
      <c r="L202" s="196">
        <v>0</v>
      </c>
      <c r="M202" s="195">
        <v>0</v>
      </c>
      <c r="N202" s="196">
        <v>14.227500000000003</v>
      </c>
      <c r="O202" s="195">
        <v>0</v>
      </c>
      <c r="P202" s="196">
        <v>0</v>
      </c>
      <c r="Q202" s="195">
        <v>0</v>
      </c>
      <c r="R202" s="196">
        <v>0</v>
      </c>
      <c r="S202" s="195">
        <v>9.5585000000000075</v>
      </c>
      <c r="T202" s="196">
        <v>0</v>
      </c>
      <c r="U202" s="195">
        <v>0</v>
      </c>
      <c r="V202" s="196">
        <v>0</v>
      </c>
      <c r="W202" s="195">
        <v>1.9633333333333336</v>
      </c>
      <c r="X202" s="196">
        <v>0</v>
      </c>
      <c r="Y202" s="195">
        <v>0</v>
      </c>
      <c r="Z202" s="196">
        <v>0</v>
      </c>
      <c r="AA202" s="195">
        <v>0</v>
      </c>
      <c r="AB202" s="196">
        <v>0</v>
      </c>
      <c r="AC202" s="58">
        <f t="shared" si="11"/>
        <v>25.749333333333343</v>
      </c>
      <c r="AD202" s="58"/>
      <c r="AE202" s="58"/>
    </row>
    <row r="203" spans="2:31" x14ac:dyDescent="0.3">
      <c r="B203" s="57" t="s">
        <v>54</v>
      </c>
      <c r="C203" s="57"/>
      <c r="D203" s="57"/>
      <c r="E203" s="195">
        <v>0</v>
      </c>
      <c r="F203" s="196">
        <v>0</v>
      </c>
      <c r="G203" s="195">
        <v>0</v>
      </c>
      <c r="H203" s="196">
        <v>0</v>
      </c>
      <c r="I203" s="195">
        <v>0</v>
      </c>
      <c r="J203" s="196">
        <v>0</v>
      </c>
      <c r="K203" s="195">
        <v>0</v>
      </c>
      <c r="L203" s="196">
        <v>0</v>
      </c>
      <c r="M203" s="195">
        <v>0</v>
      </c>
      <c r="N203" s="196">
        <v>54.599999999999945</v>
      </c>
      <c r="O203" s="195">
        <v>58.599999999999937</v>
      </c>
      <c r="P203" s="196">
        <v>58.400000000000063</v>
      </c>
      <c r="Q203" s="195">
        <v>58</v>
      </c>
      <c r="R203" s="196">
        <v>56.199999999999946</v>
      </c>
      <c r="S203" s="195">
        <v>53.199999999999953</v>
      </c>
      <c r="T203" s="196">
        <v>56.099999999999945</v>
      </c>
      <c r="U203" s="195">
        <v>51.30000000000004</v>
      </c>
      <c r="V203" s="196">
        <v>41.699999999999996</v>
      </c>
      <c r="W203" s="195">
        <v>37.400000000000041</v>
      </c>
      <c r="X203" s="196">
        <v>0.10333333333333337</v>
      </c>
      <c r="Y203" s="195">
        <v>0</v>
      </c>
      <c r="Z203" s="196">
        <v>0</v>
      </c>
      <c r="AA203" s="195">
        <v>0</v>
      </c>
      <c r="AB203" s="196">
        <v>0</v>
      </c>
      <c r="AC203" s="58">
        <f t="shared" si="11"/>
        <v>525.60333333333324</v>
      </c>
      <c r="AD203" s="58"/>
      <c r="AE203" s="58"/>
    </row>
    <row r="204" spans="2:31" x14ac:dyDescent="0.3">
      <c r="B204" s="57" t="s">
        <v>55</v>
      </c>
      <c r="C204" s="57"/>
      <c r="D204" s="57"/>
      <c r="E204" s="195">
        <v>0</v>
      </c>
      <c r="F204" s="196">
        <v>0</v>
      </c>
      <c r="G204" s="195">
        <v>0</v>
      </c>
      <c r="H204" s="196">
        <v>0</v>
      </c>
      <c r="I204" s="195">
        <v>0</v>
      </c>
      <c r="J204" s="196">
        <v>0</v>
      </c>
      <c r="K204" s="195">
        <v>0</v>
      </c>
      <c r="L204" s="196">
        <v>0</v>
      </c>
      <c r="M204" s="195">
        <v>0</v>
      </c>
      <c r="N204" s="196">
        <v>4.9161666666666699</v>
      </c>
      <c r="O204" s="195">
        <v>1.204500000000011</v>
      </c>
      <c r="P204" s="196">
        <v>2.0880000000000054</v>
      </c>
      <c r="Q204" s="195">
        <v>1.6599999999999966</v>
      </c>
      <c r="R204" s="196">
        <v>0</v>
      </c>
      <c r="S204" s="195">
        <v>0</v>
      </c>
      <c r="T204" s="196">
        <v>0</v>
      </c>
      <c r="U204" s="195">
        <v>4.6569999999999983</v>
      </c>
      <c r="V204" s="196">
        <v>3.2811666666666599</v>
      </c>
      <c r="W204" s="195">
        <v>14.688999999999998</v>
      </c>
      <c r="X204" s="196">
        <v>1.9999999999999998</v>
      </c>
      <c r="Y204" s="195">
        <v>8.3333333333333301E-2</v>
      </c>
      <c r="Z204" s="196">
        <v>0</v>
      </c>
      <c r="AA204" s="195">
        <v>0</v>
      </c>
      <c r="AB204" s="196">
        <v>0</v>
      </c>
      <c r="AC204" s="58">
        <f t="shared" si="11"/>
        <v>34.579166666666673</v>
      </c>
      <c r="AD204" s="58"/>
      <c r="AE204" s="58"/>
    </row>
    <row r="205" spans="2:31" x14ac:dyDescent="0.3">
      <c r="B205" s="57" t="s">
        <v>56</v>
      </c>
      <c r="C205" s="57"/>
      <c r="D205" s="57"/>
      <c r="E205" s="195">
        <v>0</v>
      </c>
      <c r="F205" s="196">
        <v>0</v>
      </c>
      <c r="G205" s="195">
        <v>0</v>
      </c>
      <c r="H205" s="196">
        <v>0</v>
      </c>
      <c r="I205" s="195">
        <v>0</v>
      </c>
      <c r="J205" s="196">
        <v>0</v>
      </c>
      <c r="K205" s="195">
        <v>0</v>
      </c>
      <c r="L205" s="196">
        <v>0</v>
      </c>
      <c r="M205" s="195">
        <v>0</v>
      </c>
      <c r="N205" s="196">
        <v>0.27850000000000047</v>
      </c>
      <c r="O205" s="195">
        <v>0</v>
      </c>
      <c r="P205" s="196">
        <v>0</v>
      </c>
      <c r="Q205" s="195">
        <v>0</v>
      </c>
      <c r="R205" s="196">
        <v>2.5000000000000237E-2</v>
      </c>
      <c r="S205" s="195">
        <v>0</v>
      </c>
      <c r="T205" s="196">
        <v>0</v>
      </c>
      <c r="U205" s="195">
        <v>0</v>
      </c>
      <c r="V205" s="196">
        <v>0.41283333333333277</v>
      </c>
      <c r="W205" s="195">
        <v>0.73100000000000021</v>
      </c>
      <c r="X205" s="196">
        <v>0</v>
      </c>
      <c r="Y205" s="195">
        <v>8.3333333333333301E-2</v>
      </c>
      <c r="Z205" s="196">
        <v>0</v>
      </c>
      <c r="AA205" s="195">
        <v>0</v>
      </c>
      <c r="AB205" s="196">
        <v>0</v>
      </c>
      <c r="AC205" s="58">
        <f t="shared" si="11"/>
        <v>1.5306666666666671</v>
      </c>
      <c r="AD205" s="58"/>
      <c r="AE205" s="58"/>
    </row>
    <row r="206" spans="2:31" x14ac:dyDescent="0.3">
      <c r="B206" s="57" t="s">
        <v>89</v>
      </c>
      <c r="C206" s="57"/>
      <c r="D206" s="57"/>
      <c r="E206" s="195">
        <v>0</v>
      </c>
      <c r="F206" s="196">
        <v>0</v>
      </c>
      <c r="G206" s="195">
        <v>0</v>
      </c>
      <c r="H206" s="196">
        <v>0</v>
      </c>
      <c r="I206" s="195">
        <v>0</v>
      </c>
      <c r="J206" s="196">
        <v>0</v>
      </c>
      <c r="K206" s="195">
        <v>0</v>
      </c>
      <c r="L206" s="196">
        <v>0</v>
      </c>
      <c r="M206" s="195">
        <v>0</v>
      </c>
      <c r="N206" s="196">
        <v>0</v>
      </c>
      <c r="O206" s="195">
        <v>0</v>
      </c>
      <c r="P206" s="196">
        <v>0</v>
      </c>
      <c r="Q206" s="195">
        <v>0</v>
      </c>
      <c r="R206" s="196">
        <v>0</v>
      </c>
      <c r="S206" s="195">
        <v>0</v>
      </c>
      <c r="T206" s="196">
        <v>0</v>
      </c>
      <c r="U206" s="195">
        <v>0</v>
      </c>
      <c r="V206" s="196">
        <v>0.20983333333333246</v>
      </c>
      <c r="W206" s="195">
        <v>4.5999999999999965E-2</v>
      </c>
      <c r="X206" s="196">
        <v>0.24249999999999997</v>
      </c>
      <c r="Y206" s="195">
        <v>0.25000000000000022</v>
      </c>
      <c r="Z206" s="196">
        <v>0</v>
      </c>
      <c r="AA206" s="195">
        <v>0</v>
      </c>
      <c r="AB206" s="196">
        <v>0</v>
      </c>
      <c r="AC206" s="58">
        <f t="shared" si="11"/>
        <v>0.74833333333333263</v>
      </c>
      <c r="AD206" s="58"/>
      <c r="AE206" s="58"/>
    </row>
    <row r="207" spans="2:31" x14ac:dyDescent="0.3">
      <c r="B207" s="57" t="s">
        <v>57</v>
      </c>
      <c r="C207" s="57"/>
      <c r="D207" s="57"/>
      <c r="E207" s="195">
        <v>0</v>
      </c>
      <c r="F207" s="196">
        <v>0</v>
      </c>
      <c r="G207" s="195">
        <v>0</v>
      </c>
      <c r="H207" s="196">
        <v>0</v>
      </c>
      <c r="I207" s="195">
        <v>0</v>
      </c>
      <c r="J207" s="196">
        <v>0</v>
      </c>
      <c r="K207" s="195">
        <v>0</v>
      </c>
      <c r="L207" s="196">
        <v>0</v>
      </c>
      <c r="M207" s="195">
        <v>0</v>
      </c>
      <c r="N207" s="196">
        <v>2.664000000000001</v>
      </c>
      <c r="O207" s="195">
        <v>5.7591666666666645</v>
      </c>
      <c r="P207" s="196">
        <v>6.1339999999999968</v>
      </c>
      <c r="Q207" s="195">
        <v>6.2200000000000069</v>
      </c>
      <c r="R207" s="196">
        <v>6.319999999999995</v>
      </c>
      <c r="S207" s="195">
        <v>5.7223333333333377</v>
      </c>
      <c r="T207" s="196">
        <v>5.4386666666666708</v>
      </c>
      <c r="U207" s="195">
        <v>3.346666666666668</v>
      </c>
      <c r="V207" s="196">
        <v>0.45916666666666639</v>
      </c>
      <c r="W207" s="195">
        <v>0.11100000000000013</v>
      </c>
      <c r="X207" s="196">
        <v>5.1000000000000004E-2</v>
      </c>
      <c r="Y207" s="195">
        <v>0</v>
      </c>
      <c r="Z207" s="196">
        <v>0</v>
      </c>
      <c r="AA207" s="195">
        <v>0</v>
      </c>
      <c r="AB207" s="196">
        <v>0</v>
      </c>
      <c r="AC207" s="58">
        <f t="shared" si="11"/>
        <v>42.226000000000013</v>
      </c>
      <c r="AD207" s="58"/>
      <c r="AE207" s="58"/>
    </row>
    <row r="208" spans="2:31" x14ac:dyDescent="0.3">
      <c r="B208" s="57" t="s">
        <v>58</v>
      </c>
      <c r="C208" s="57"/>
      <c r="D208" s="57"/>
      <c r="E208" s="195">
        <v>0</v>
      </c>
      <c r="F208" s="196">
        <v>0</v>
      </c>
      <c r="G208" s="195">
        <v>0</v>
      </c>
      <c r="H208" s="196">
        <v>0</v>
      </c>
      <c r="I208" s="195">
        <v>0</v>
      </c>
      <c r="J208" s="196">
        <v>0</v>
      </c>
      <c r="K208" s="195">
        <v>0</v>
      </c>
      <c r="L208" s="196">
        <v>0</v>
      </c>
      <c r="M208" s="195">
        <v>0</v>
      </c>
      <c r="N208" s="196">
        <v>0</v>
      </c>
      <c r="O208" s="195">
        <v>0</v>
      </c>
      <c r="P208" s="196">
        <v>0</v>
      </c>
      <c r="Q208" s="195">
        <v>0</v>
      </c>
      <c r="R208" s="196">
        <v>0</v>
      </c>
      <c r="S208" s="195">
        <v>0</v>
      </c>
      <c r="T208" s="196">
        <v>0</v>
      </c>
      <c r="U208" s="195">
        <v>0</v>
      </c>
      <c r="V208" s="196">
        <v>0</v>
      </c>
      <c r="W208" s="195">
        <v>0</v>
      </c>
      <c r="X208" s="196">
        <v>0</v>
      </c>
      <c r="Y208" s="195">
        <v>0</v>
      </c>
      <c r="Z208" s="196">
        <v>0</v>
      </c>
      <c r="AA208" s="195">
        <v>0</v>
      </c>
      <c r="AB208" s="196">
        <v>0</v>
      </c>
      <c r="AC208" s="58">
        <f t="shared" si="11"/>
        <v>0</v>
      </c>
      <c r="AD208" s="58"/>
      <c r="AE208" s="58"/>
    </row>
    <row r="209" spans="2:31" x14ac:dyDescent="0.3">
      <c r="B209" s="57" t="s">
        <v>90</v>
      </c>
      <c r="C209" s="57"/>
      <c r="D209" s="57"/>
      <c r="E209" s="195">
        <v>0</v>
      </c>
      <c r="F209" s="196">
        <v>0</v>
      </c>
      <c r="G209" s="195">
        <v>0</v>
      </c>
      <c r="H209" s="196">
        <v>0</v>
      </c>
      <c r="I209" s="195">
        <v>0</v>
      </c>
      <c r="J209" s="196">
        <v>0</v>
      </c>
      <c r="K209" s="195">
        <v>0</v>
      </c>
      <c r="L209" s="196">
        <v>0</v>
      </c>
      <c r="M209" s="195">
        <v>0</v>
      </c>
      <c r="N209" s="196">
        <v>6.15000000000002E-2</v>
      </c>
      <c r="O209" s="195">
        <v>2.4013333333333282</v>
      </c>
      <c r="P209" s="196">
        <v>6.1438333333333368</v>
      </c>
      <c r="Q209" s="195">
        <v>0</v>
      </c>
      <c r="R209" s="196">
        <v>0</v>
      </c>
      <c r="S209" s="195">
        <v>0</v>
      </c>
      <c r="T209" s="196">
        <v>0</v>
      </c>
      <c r="U209" s="195">
        <v>0</v>
      </c>
      <c r="V209" s="196">
        <v>0.17699999999999699</v>
      </c>
      <c r="W209" s="195">
        <v>0</v>
      </c>
      <c r="X209" s="196">
        <v>0.1143333333333332</v>
      </c>
      <c r="Y209" s="195">
        <v>0</v>
      </c>
      <c r="Z209" s="196">
        <v>0</v>
      </c>
      <c r="AA209" s="195">
        <v>0</v>
      </c>
      <c r="AB209" s="196">
        <v>0</v>
      </c>
      <c r="AC209" s="58">
        <f t="shared" si="11"/>
        <v>8.8979999999999961</v>
      </c>
      <c r="AD209" s="58"/>
      <c r="AE209" s="58"/>
    </row>
    <row r="210" spans="2:31" x14ac:dyDescent="0.3">
      <c r="B210" s="57" t="s">
        <v>59</v>
      </c>
      <c r="C210" s="57"/>
      <c r="D210" s="57"/>
      <c r="E210" s="195">
        <v>0</v>
      </c>
      <c r="F210" s="196">
        <v>0</v>
      </c>
      <c r="G210" s="195">
        <v>0</v>
      </c>
      <c r="H210" s="196">
        <v>0</v>
      </c>
      <c r="I210" s="195">
        <v>0</v>
      </c>
      <c r="J210" s="196">
        <v>0</v>
      </c>
      <c r="K210" s="195">
        <v>0</v>
      </c>
      <c r="L210" s="196">
        <v>0</v>
      </c>
      <c r="M210" s="195">
        <v>0</v>
      </c>
      <c r="N210" s="196">
        <v>20.926166666666663</v>
      </c>
      <c r="O210" s="195">
        <v>0</v>
      </c>
      <c r="P210" s="196">
        <v>0</v>
      </c>
      <c r="Q210" s="195">
        <v>11.923499999999997</v>
      </c>
      <c r="R210" s="196">
        <v>5.1379999999999955</v>
      </c>
      <c r="S210" s="195">
        <v>3.4381666666666644</v>
      </c>
      <c r="T210" s="196">
        <v>8.357166666666668</v>
      </c>
      <c r="U210" s="195">
        <v>17.677500000000002</v>
      </c>
      <c r="V210" s="196">
        <v>0</v>
      </c>
      <c r="W210" s="195">
        <v>7.8171666666666662</v>
      </c>
      <c r="X210" s="196">
        <v>8.483333333333333E-2</v>
      </c>
      <c r="Y210" s="195">
        <v>8.3333333333333301E-2</v>
      </c>
      <c r="Z210" s="196">
        <v>0</v>
      </c>
      <c r="AA210" s="195">
        <v>0</v>
      </c>
      <c r="AB210" s="196">
        <v>0</v>
      </c>
      <c r="AC210" s="58">
        <f t="shared" si="11"/>
        <v>75.445833333333326</v>
      </c>
      <c r="AD210" s="58"/>
      <c r="AE210" s="58"/>
    </row>
    <row r="211" spans="2:31" x14ac:dyDescent="0.3">
      <c r="B211" s="57" t="s">
        <v>60</v>
      </c>
      <c r="C211" s="57"/>
      <c r="D211" s="57"/>
      <c r="E211" s="195">
        <v>0</v>
      </c>
      <c r="F211" s="196">
        <v>0</v>
      </c>
      <c r="G211" s="195">
        <v>0</v>
      </c>
      <c r="H211" s="196">
        <v>0</v>
      </c>
      <c r="I211" s="195">
        <v>0</v>
      </c>
      <c r="J211" s="196">
        <v>0</v>
      </c>
      <c r="K211" s="195">
        <v>0</v>
      </c>
      <c r="L211" s="196">
        <v>0</v>
      </c>
      <c r="M211" s="195">
        <v>0.94666666666666666</v>
      </c>
      <c r="N211" s="196">
        <v>16.200333333333329</v>
      </c>
      <c r="O211" s="195">
        <v>0</v>
      </c>
      <c r="P211" s="196">
        <v>0</v>
      </c>
      <c r="Q211" s="195">
        <v>16.210166666666662</v>
      </c>
      <c r="R211" s="196">
        <v>5.5565000000000015</v>
      </c>
      <c r="S211" s="195">
        <v>0</v>
      </c>
      <c r="T211" s="196">
        <v>3.0566666666666658</v>
      </c>
      <c r="U211" s="195">
        <v>5.527166666666667</v>
      </c>
      <c r="V211" s="196">
        <v>0.98216666666666785</v>
      </c>
      <c r="W211" s="195">
        <v>0</v>
      </c>
      <c r="X211" s="196">
        <v>0</v>
      </c>
      <c r="Y211" s="195">
        <v>0</v>
      </c>
      <c r="Z211" s="196">
        <v>0</v>
      </c>
      <c r="AA211" s="195">
        <v>0</v>
      </c>
      <c r="AB211" s="196">
        <v>0</v>
      </c>
      <c r="AC211" s="58">
        <f t="shared" si="11"/>
        <v>48.479666666666652</v>
      </c>
      <c r="AD211" s="58"/>
      <c r="AE211" s="58"/>
    </row>
    <row r="212" spans="2:31" x14ac:dyDescent="0.3">
      <c r="B212" s="57" t="s">
        <v>61</v>
      </c>
      <c r="C212" s="57"/>
      <c r="D212" s="57"/>
      <c r="E212" s="195">
        <v>0</v>
      </c>
      <c r="F212" s="196">
        <v>0</v>
      </c>
      <c r="G212" s="195">
        <v>0</v>
      </c>
      <c r="H212" s="196">
        <v>0</v>
      </c>
      <c r="I212" s="195">
        <v>0</v>
      </c>
      <c r="J212" s="196">
        <v>0</v>
      </c>
      <c r="K212" s="195">
        <v>0</v>
      </c>
      <c r="L212" s="196">
        <v>0</v>
      </c>
      <c r="M212" s="195">
        <v>0</v>
      </c>
      <c r="N212" s="196">
        <v>0</v>
      </c>
      <c r="O212" s="195">
        <v>0</v>
      </c>
      <c r="P212" s="196">
        <v>0</v>
      </c>
      <c r="Q212" s="195">
        <v>12.038833333333336</v>
      </c>
      <c r="R212" s="196">
        <v>11.605833333333338</v>
      </c>
      <c r="S212" s="195">
        <v>0</v>
      </c>
      <c r="T212" s="196">
        <v>0</v>
      </c>
      <c r="U212" s="195">
        <v>3.6884999999999972</v>
      </c>
      <c r="V212" s="196">
        <v>0</v>
      </c>
      <c r="W212" s="195">
        <v>9.4976666666666656</v>
      </c>
      <c r="X212" s="196">
        <v>0.78116666666666701</v>
      </c>
      <c r="Y212" s="195">
        <v>1.25</v>
      </c>
      <c r="Z212" s="196">
        <v>0</v>
      </c>
      <c r="AA212" s="195">
        <v>0</v>
      </c>
      <c r="AB212" s="196">
        <v>0</v>
      </c>
      <c r="AC212" s="58">
        <f t="shared" si="11"/>
        <v>38.862000000000002</v>
      </c>
      <c r="AD212" s="58"/>
      <c r="AE212" s="58"/>
    </row>
    <row r="213" spans="2:31" x14ac:dyDescent="0.3">
      <c r="B213" s="57" t="s">
        <v>62</v>
      </c>
      <c r="C213" s="57"/>
      <c r="D213" s="57"/>
      <c r="E213" s="195">
        <v>0</v>
      </c>
      <c r="F213" s="196">
        <v>0</v>
      </c>
      <c r="G213" s="195">
        <v>0</v>
      </c>
      <c r="H213" s="196">
        <v>0</v>
      </c>
      <c r="I213" s="195">
        <v>0</v>
      </c>
      <c r="J213" s="196">
        <v>0</v>
      </c>
      <c r="K213" s="195">
        <v>0</v>
      </c>
      <c r="L213" s="196">
        <v>0</v>
      </c>
      <c r="M213" s="195">
        <v>0</v>
      </c>
      <c r="N213" s="196">
        <v>0</v>
      </c>
      <c r="O213" s="195">
        <v>0</v>
      </c>
      <c r="P213" s="196">
        <v>6.5000000000000092E-3</v>
      </c>
      <c r="Q213" s="195">
        <v>0</v>
      </c>
      <c r="R213" s="196">
        <v>0</v>
      </c>
      <c r="S213" s="195">
        <v>0</v>
      </c>
      <c r="T213" s="196">
        <v>5.0666666666666652E-2</v>
      </c>
      <c r="U213" s="195">
        <v>6.0666666666666674E-2</v>
      </c>
      <c r="V213" s="196">
        <v>7.4091666666666658</v>
      </c>
      <c r="W213" s="195">
        <v>2.6236666666666659</v>
      </c>
      <c r="X213" s="196">
        <v>0.1231666666666667</v>
      </c>
      <c r="Y213" s="195">
        <v>8.3333333333333301E-2</v>
      </c>
      <c r="Z213" s="196">
        <v>0</v>
      </c>
      <c r="AA213" s="195">
        <v>0</v>
      </c>
      <c r="AB213" s="196">
        <v>0</v>
      </c>
      <c r="AC213" s="58">
        <f t="shared" si="11"/>
        <v>10.357166666666666</v>
      </c>
      <c r="AD213" s="58"/>
      <c r="AE213" s="58"/>
    </row>
    <row r="214" spans="2:31" x14ac:dyDescent="0.3">
      <c r="B214" s="57" t="s">
        <v>63</v>
      </c>
      <c r="C214" s="57"/>
      <c r="D214" s="57"/>
      <c r="E214" s="195">
        <v>0</v>
      </c>
      <c r="F214" s="196">
        <v>0</v>
      </c>
      <c r="G214" s="195">
        <v>0</v>
      </c>
      <c r="H214" s="196">
        <v>0</v>
      </c>
      <c r="I214" s="195">
        <v>0</v>
      </c>
      <c r="J214" s="196">
        <v>0</v>
      </c>
      <c r="K214" s="195">
        <v>0</v>
      </c>
      <c r="L214" s="196">
        <v>0</v>
      </c>
      <c r="M214" s="195">
        <v>0</v>
      </c>
      <c r="N214" s="196">
        <v>11.9175</v>
      </c>
      <c r="O214" s="195">
        <v>0</v>
      </c>
      <c r="P214" s="196">
        <v>0</v>
      </c>
      <c r="Q214" s="195">
        <v>0</v>
      </c>
      <c r="R214" s="196">
        <v>2.655333333333334</v>
      </c>
      <c r="S214" s="195">
        <v>3.4734999999999938</v>
      </c>
      <c r="T214" s="196">
        <v>19.327000000000009</v>
      </c>
      <c r="U214" s="195">
        <v>41.729166666666679</v>
      </c>
      <c r="V214" s="196">
        <v>62.974166666666612</v>
      </c>
      <c r="W214" s="195">
        <v>36.4435</v>
      </c>
      <c r="X214" s="196">
        <v>0.44466666666666654</v>
      </c>
      <c r="Y214" s="195">
        <v>8.3333333333333301E-2</v>
      </c>
      <c r="Z214" s="196">
        <v>0</v>
      </c>
      <c r="AA214" s="195">
        <v>0</v>
      </c>
      <c r="AB214" s="196">
        <v>0</v>
      </c>
      <c r="AC214" s="58">
        <f t="shared" si="11"/>
        <v>179.04816666666665</v>
      </c>
      <c r="AD214" s="58"/>
      <c r="AE214" s="58"/>
    </row>
    <row r="215" spans="2:31" x14ac:dyDescent="0.3">
      <c r="B215" s="57" t="s">
        <v>64</v>
      </c>
      <c r="C215" s="57"/>
      <c r="D215" s="57"/>
      <c r="E215" s="195">
        <v>0</v>
      </c>
      <c r="F215" s="196">
        <v>0</v>
      </c>
      <c r="G215" s="195">
        <v>0</v>
      </c>
      <c r="H215" s="196">
        <v>0</v>
      </c>
      <c r="I215" s="195">
        <v>0</v>
      </c>
      <c r="J215" s="196">
        <v>0</v>
      </c>
      <c r="K215" s="195">
        <v>0</v>
      </c>
      <c r="L215" s="196">
        <v>0</v>
      </c>
      <c r="M215" s="195">
        <v>0</v>
      </c>
      <c r="N215" s="196">
        <v>3.0904999999999982</v>
      </c>
      <c r="O215" s="195">
        <v>0</v>
      </c>
      <c r="P215" s="196">
        <v>5.6963333333333344</v>
      </c>
      <c r="Q215" s="195">
        <v>16.665166666666646</v>
      </c>
      <c r="R215" s="196">
        <v>11.84900000000002</v>
      </c>
      <c r="S215" s="195">
        <v>1.900000000000001E-2</v>
      </c>
      <c r="T215" s="196">
        <v>6.5401666666666616</v>
      </c>
      <c r="U215" s="195">
        <v>14.454000000000001</v>
      </c>
      <c r="V215" s="196">
        <v>23.643833333333351</v>
      </c>
      <c r="W215" s="195">
        <v>17.40933333333334</v>
      </c>
      <c r="X215" s="196">
        <v>0.33916666666666667</v>
      </c>
      <c r="Y215" s="195">
        <v>0</v>
      </c>
      <c r="Z215" s="196">
        <v>0</v>
      </c>
      <c r="AA215" s="195">
        <v>0</v>
      </c>
      <c r="AB215" s="196">
        <v>0</v>
      </c>
      <c r="AC215" s="58">
        <f t="shared" si="11"/>
        <v>99.70650000000002</v>
      </c>
      <c r="AD215" s="58"/>
      <c r="AE215" s="58"/>
    </row>
    <row r="216" spans="2:31" x14ac:dyDescent="0.3">
      <c r="B216" s="57" t="s">
        <v>106</v>
      </c>
      <c r="C216" s="57"/>
      <c r="D216" s="57"/>
      <c r="E216" s="195">
        <v>0</v>
      </c>
      <c r="F216" s="196">
        <v>0</v>
      </c>
      <c r="G216" s="195">
        <v>0</v>
      </c>
      <c r="H216" s="196">
        <v>0</v>
      </c>
      <c r="I216" s="195">
        <v>0</v>
      </c>
      <c r="J216" s="196">
        <v>0</v>
      </c>
      <c r="K216" s="195">
        <v>0</v>
      </c>
      <c r="L216" s="196">
        <v>0</v>
      </c>
      <c r="M216" s="195">
        <v>0</v>
      </c>
      <c r="N216" s="196">
        <v>9.0688333333333322</v>
      </c>
      <c r="O216" s="195">
        <v>4.9516666666666698</v>
      </c>
      <c r="P216" s="196">
        <v>9.6666666666666625</v>
      </c>
      <c r="Q216" s="195">
        <v>27.574999999999982</v>
      </c>
      <c r="R216" s="196">
        <v>24.073833333333319</v>
      </c>
      <c r="S216" s="195">
        <v>21.779499999999985</v>
      </c>
      <c r="T216" s="196">
        <v>17.075333333333344</v>
      </c>
      <c r="U216" s="195">
        <v>16.976500000000016</v>
      </c>
      <c r="V216" s="196">
        <v>17.481000000000005</v>
      </c>
      <c r="W216" s="195">
        <v>14.194333333333331</v>
      </c>
      <c r="X216" s="196">
        <v>0.25299999999999989</v>
      </c>
      <c r="Y216" s="195">
        <v>8.3333333333333301E-2</v>
      </c>
      <c r="Z216" s="196">
        <v>0</v>
      </c>
      <c r="AA216" s="195">
        <v>0</v>
      </c>
      <c r="AB216" s="196">
        <v>0</v>
      </c>
      <c r="AC216" s="58">
        <f t="shared" si="11"/>
        <v>163.17899999999997</v>
      </c>
      <c r="AD216" s="58"/>
      <c r="AE216" s="58"/>
    </row>
    <row r="217" spans="2:31" x14ac:dyDescent="0.3">
      <c r="B217" s="57" t="s">
        <v>65</v>
      </c>
      <c r="C217" s="57"/>
      <c r="D217" s="57"/>
      <c r="E217" s="195">
        <v>0</v>
      </c>
      <c r="F217" s="196">
        <v>0</v>
      </c>
      <c r="G217" s="195">
        <v>0</v>
      </c>
      <c r="H217" s="196">
        <v>0</v>
      </c>
      <c r="I217" s="195">
        <v>0</v>
      </c>
      <c r="J217" s="196">
        <v>0</v>
      </c>
      <c r="K217" s="195">
        <v>0</v>
      </c>
      <c r="L217" s="196">
        <v>0</v>
      </c>
      <c r="M217" s="195">
        <v>0</v>
      </c>
      <c r="N217" s="196">
        <v>0</v>
      </c>
      <c r="O217" s="195">
        <v>0</v>
      </c>
      <c r="P217" s="196">
        <v>0</v>
      </c>
      <c r="Q217" s="195">
        <v>0</v>
      </c>
      <c r="R217" s="196">
        <v>0</v>
      </c>
      <c r="S217" s="195">
        <v>0</v>
      </c>
      <c r="T217" s="196">
        <v>0</v>
      </c>
      <c r="U217" s="195">
        <v>0</v>
      </c>
      <c r="V217" s="196">
        <v>0.99666666666666592</v>
      </c>
      <c r="W217" s="195">
        <v>0.45366666666666627</v>
      </c>
      <c r="X217" s="196">
        <v>4.8500000000000001E-2</v>
      </c>
      <c r="Y217" s="195">
        <v>0</v>
      </c>
      <c r="Z217" s="196">
        <v>0</v>
      </c>
      <c r="AA217" s="195">
        <v>0</v>
      </c>
      <c r="AB217" s="196">
        <v>0</v>
      </c>
      <c r="AC217" s="58">
        <f t="shared" si="11"/>
        <v>1.4988333333333321</v>
      </c>
      <c r="AD217" s="58"/>
      <c r="AE217" s="58"/>
    </row>
    <row r="218" spans="2:31" x14ac:dyDescent="0.3">
      <c r="B218" s="57" t="s">
        <v>66</v>
      </c>
      <c r="C218" s="57"/>
      <c r="D218" s="57"/>
      <c r="E218" s="195">
        <v>0</v>
      </c>
      <c r="F218" s="196">
        <v>0</v>
      </c>
      <c r="G218" s="195">
        <v>0</v>
      </c>
      <c r="H218" s="196">
        <v>0</v>
      </c>
      <c r="I218" s="195">
        <v>0</v>
      </c>
      <c r="J218" s="196">
        <v>0</v>
      </c>
      <c r="K218" s="195">
        <v>0</v>
      </c>
      <c r="L218" s="196">
        <v>0</v>
      </c>
      <c r="M218" s="195">
        <v>0</v>
      </c>
      <c r="N218" s="196">
        <v>0.83533333333333315</v>
      </c>
      <c r="O218" s="195">
        <v>3.2373333333333334</v>
      </c>
      <c r="P218" s="196">
        <v>8.6010000000000009</v>
      </c>
      <c r="Q218" s="195">
        <v>20.173833333333334</v>
      </c>
      <c r="R218" s="196">
        <v>17.447666666666667</v>
      </c>
      <c r="S218" s="195">
        <v>16.518833333333315</v>
      </c>
      <c r="T218" s="196">
        <v>16.781166666666664</v>
      </c>
      <c r="U218" s="195">
        <v>16.359833333333345</v>
      </c>
      <c r="V218" s="196">
        <v>15.409666666666656</v>
      </c>
      <c r="W218" s="195">
        <v>8.2583333333333346</v>
      </c>
      <c r="X218" s="196">
        <v>0.14499999999999996</v>
      </c>
      <c r="Y218" s="195">
        <v>0.66666666666666641</v>
      </c>
      <c r="Z218" s="196">
        <v>0</v>
      </c>
      <c r="AA218" s="195">
        <v>0</v>
      </c>
      <c r="AB218" s="196">
        <v>0</v>
      </c>
      <c r="AC218" s="58">
        <f>SUM(E218:AB218)</f>
        <v>124.43466666666666</v>
      </c>
      <c r="AD218" s="58"/>
      <c r="AE218" s="58"/>
    </row>
    <row r="219" spans="2:31" x14ac:dyDescent="0.3">
      <c r="B219" s="57" t="s">
        <v>67</v>
      </c>
      <c r="C219" s="57"/>
      <c r="D219" s="57"/>
      <c r="E219" s="195">
        <v>0</v>
      </c>
      <c r="F219" s="196">
        <v>0</v>
      </c>
      <c r="G219" s="195">
        <v>0</v>
      </c>
      <c r="H219" s="196">
        <v>0</v>
      </c>
      <c r="I219" s="195">
        <v>0</v>
      </c>
      <c r="J219" s="196">
        <v>0</v>
      </c>
      <c r="K219" s="195">
        <v>0</v>
      </c>
      <c r="L219" s="196">
        <v>0</v>
      </c>
      <c r="M219" s="195">
        <v>0</v>
      </c>
      <c r="N219" s="196">
        <v>1.1499999999999977E-2</v>
      </c>
      <c r="O219" s="195">
        <v>2.2418333333333327</v>
      </c>
      <c r="P219" s="196">
        <v>2.3986666666666663</v>
      </c>
      <c r="Q219" s="195">
        <v>9.7833333333333564E-2</v>
      </c>
      <c r="R219" s="196">
        <v>0</v>
      </c>
      <c r="S219" s="195">
        <v>0</v>
      </c>
      <c r="T219" s="196">
        <v>0</v>
      </c>
      <c r="U219" s="195">
        <v>0</v>
      </c>
      <c r="V219" s="196">
        <v>0</v>
      </c>
      <c r="W219" s="195">
        <v>0.10066666666666675</v>
      </c>
      <c r="X219" s="196">
        <v>4.7000000000000021E-2</v>
      </c>
      <c r="Y219" s="195">
        <v>8.3333333333333301E-2</v>
      </c>
      <c r="Z219" s="196">
        <v>0</v>
      </c>
      <c r="AA219" s="195">
        <v>0</v>
      </c>
      <c r="AB219" s="196">
        <v>0</v>
      </c>
      <c r="AC219" s="58">
        <f t="shared" ref="AC219:AC237" si="12">SUM(E219:AB219)</f>
        <v>4.980833333333333</v>
      </c>
      <c r="AD219" s="58"/>
      <c r="AE219" s="58"/>
    </row>
    <row r="220" spans="2:31" x14ac:dyDescent="0.3">
      <c r="B220" s="57" t="s">
        <v>68</v>
      </c>
      <c r="C220" s="57"/>
      <c r="D220" s="57"/>
      <c r="E220" s="195">
        <v>0</v>
      </c>
      <c r="F220" s="196">
        <v>0</v>
      </c>
      <c r="G220" s="195">
        <v>0</v>
      </c>
      <c r="H220" s="196">
        <v>0</v>
      </c>
      <c r="I220" s="195">
        <v>0</v>
      </c>
      <c r="J220" s="196">
        <v>0</v>
      </c>
      <c r="K220" s="195">
        <v>0</v>
      </c>
      <c r="L220" s="196">
        <v>0</v>
      </c>
      <c r="M220" s="195">
        <v>0</v>
      </c>
      <c r="N220" s="196">
        <v>0</v>
      </c>
      <c r="O220" s="195">
        <v>44.262166666666666</v>
      </c>
      <c r="P220" s="196">
        <v>14.671499999999984</v>
      </c>
      <c r="Q220" s="195">
        <v>12.512500000000008</v>
      </c>
      <c r="R220" s="196">
        <v>16.677166666666647</v>
      </c>
      <c r="S220" s="195">
        <v>16.997833333333304</v>
      </c>
      <c r="T220" s="196">
        <v>2.7483333333333233</v>
      </c>
      <c r="U220" s="195">
        <v>37.472000000000001</v>
      </c>
      <c r="V220" s="196">
        <v>128.02566666666664</v>
      </c>
      <c r="W220" s="195">
        <v>121.26783333333331</v>
      </c>
      <c r="X220" s="196">
        <v>0</v>
      </c>
      <c r="Y220" s="195">
        <v>0.58333333333333326</v>
      </c>
      <c r="Z220" s="196">
        <v>0</v>
      </c>
      <c r="AA220" s="195">
        <v>0</v>
      </c>
      <c r="AB220" s="196">
        <v>0</v>
      </c>
      <c r="AC220" s="58">
        <f t="shared" si="12"/>
        <v>395.21833333333319</v>
      </c>
      <c r="AD220" s="58"/>
      <c r="AE220" s="58"/>
    </row>
    <row r="221" spans="2:31" x14ac:dyDescent="0.3">
      <c r="B221" s="57" t="s">
        <v>69</v>
      </c>
      <c r="C221" s="57"/>
      <c r="D221" s="57"/>
      <c r="E221" s="195">
        <v>0</v>
      </c>
      <c r="F221" s="196">
        <v>0</v>
      </c>
      <c r="G221" s="195">
        <v>0</v>
      </c>
      <c r="H221" s="196">
        <v>0</v>
      </c>
      <c r="I221" s="195">
        <v>0</v>
      </c>
      <c r="J221" s="196">
        <v>0</v>
      </c>
      <c r="K221" s="195">
        <v>0</v>
      </c>
      <c r="L221" s="196">
        <v>0</v>
      </c>
      <c r="M221" s="195">
        <v>0</v>
      </c>
      <c r="N221" s="196">
        <v>5.8661666666666683</v>
      </c>
      <c r="O221" s="195">
        <v>14.399166666666655</v>
      </c>
      <c r="P221" s="196">
        <v>19.48566666666666</v>
      </c>
      <c r="Q221" s="195">
        <v>20.260833333333338</v>
      </c>
      <c r="R221" s="196">
        <v>14.050166666666668</v>
      </c>
      <c r="S221" s="195">
        <v>7.9598333333333358</v>
      </c>
      <c r="T221" s="196">
        <v>4.2243333333333304</v>
      </c>
      <c r="U221" s="195">
        <v>16.830000000000005</v>
      </c>
      <c r="V221" s="196">
        <v>34.986333333333306</v>
      </c>
      <c r="W221" s="195">
        <v>14.545166666666658</v>
      </c>
      <c r="X221" s="196">
        <v>0</v>
      </c>
      <c r="Y221" s="195">
        <v>0</v>
      </c>
      <c r="Z221" s="196">
        <v>0</v>
      </c>
      <c r="AA221" s="195">
        <v>0</v>
      </c>
      <c r="AB221" s="196">
        <v>0</v>
      </c>
      <c r="AC221" s="58">
        <f t="shared" si="12"/>
        <v>152.60766666666663</v>
      </c>
      <c r="AD221" s="58"/>
      <c r="AE221" s="58"/>
    </row>
    <row r="222" spans="2:31" x14ac:dyDescent="0.3">
      <c r="B222" s="57" t="s">
        <v>70</v>
      </c>
      <c r="C222" s="57"/>
      <c r="D222" s="57"/>
      <c r="E222" s="195">
        <v>0</v>
      </c>
      <c r="F222" s="196">
        <v>0</v>
      </c>
      <c r="G222" s="195">
        <v>0</v>
      </c>
      <c r="H222" s="196">
        <v>0</v>
      </c>
      <c r="I222" s="195">
        <v>0</v>
      </c>
      <c r="J222" s="196">
        <v>0</v>
      </c>
      <c r="K222" s="195">
        <v>0</v>
      </c>
      <c r="L222" s="196">
        <v>0</v>
      </c>
      <c r="M222" s="195">
        <v>0</v>
      </c>
      <c r="N222" s="196">
        <v>0</v>
      </c>
      <c r="O222" s="195">
        <v>0</v>
      </c>
      <c r="P222" s="196">
        <v>0</v>
      </c>
      <c r="Q222" s="195">
        <v>0</v>
      </c>
      <c r="R222" s="196">
        <v>0</v>
      </c>
      <c r="S222" s="195">
        <v>0</v>
      </c>
      <c r="T222" s="196">
        <v>0</v>
      </c>
      <c r="U222" s="195">
        <v>0</v>
      </c>
      <c r="V222" s="196">
        <v>0</v>
      </c>
      <c r="W222" s="195">
        <v>0</v>
      </c>
      <c r="X222" s="196">
        <v>0</v>
      </c>
      <c r="Y222" s="195">
        <v>0.25000000000000022</v>
      </c>
      <c r="Z222" s="196">
        <v>0</v>
      </c>
      <c r="AA222" s="195">
        <v>0</v>
      </c>
      <c r="AB222" s="196">
        <v>0</v>
      </c>
      <c r="AC222" s="58">
        <f t="shared" si="12"/>
        <v>0.25000000000000022</v>
      </c>
      <c r="AD222" s="58"/>
      <c r="AE222" s="58"/>
    </row>
    <row r="223" spans="2:31" x14ac:dyDescent="0.3">
      <c r="B223" s="57" t="s">
        <v>71</v>
      </c>
      <c r="C223" s="57"/>
      <c r="D223" s="57"/>
      <c r="E223" s="195">
        <v>0</v>
      </c>
      <c r="F223" s="196">
        <v>0</v>
      </c>
      <c r="G223" s="195">
        <v>0</v>
      </c>
      <c r="H223" s="196">
        <v>0</v>
      </c>
      <c r="I223" s="195">
        <v>0</v>
      </c>
      <c r="J223" s="196">
        <v>0</v>
      </c>
      <c r="K223" s="195">
        <v>0</v>
      </c>
      <c r="L223" s="196">
        <v>0</v>
      </c>
      <c r="M223" s="195">
        <v>0</v>
      </c>
      <c r="N223" s="196">
        <v>1.3585000000000018</v>
      </c>
      <c r="O223" s="195">
        <v>0</v>
      </c>
      <c r="P223" s="196">
        <v>0</v>
      </c>
      <c r="Q223" s="195">
        <v>0</v>
      </c>
      <c r="R223" s="196">
        <v>8.5166666666666183E-2</v>
      </c>
      <c r="S223" s="195">
        <v>0.65950000000000275</v>
      </c>
      <c r="T223" s="196">
        <v>0</v>
      </c>
      <c r="U223" s="195">
        <v>1.6488333333333325</v>
      </c>
      <c r="V223" s="196">
        <v>9.7855000000000008</v>
      </c>
      <c r="W223" s="195">
        <v>1.1765000000000001</v>
      </c>
      <c r="X223" s="196">
        <v>0.13866666666666655</v>
      </c>
      <c r="Y223" s="195">
        <v>0</v>
      </c>
      <c r="Z223" s="196">
        <v>0</v>
      </c>
      <c r="AA223" s="195">
        <v>0</v>
      </c>
      <c r="AB223" s="196">
        <v>0</v>
      </c>
      <c r="AC223" s="58">
        <f t="shared" si="12"/>
        <v>14.852666666666673</v>
      </c>
      <c r="AD223" s="58"/>
      <c r="AE223" s="58"/>
    </row>
    <row r="224" spans="2:31" x14ac:dyDescent="0.3">
      <c r="B224" s="57" t="s">
        <v>72</v>
      </c>
      <c r="C224" s="57"/>
      <c r="D224" s="57"/>
      <c r="E224" s="195">
        <v>0</v>
      </c>
      <c r="F224" s="196">
        <v>0</v>
      </c>
      <c r="G224" s="195">
        <v>0</v>
      </c>
      <c r="H224" s="196">
        <v>0</v>
      </c>
      <c r="I224" s="195">
        <v>0</v>
      </c>
      <c r="J224" s="196">
        <v>0</v>
      </c>
      <c r="K224" s="195">
        <v>0</v>
      </c>
      <c r="L224" s="196">
        <v>0</v>
      </c>
      <c r="M224" s="195">
        <v>0.36666666666666664</v>
      </c>
      <c r="N224" s="196">
        <v>18.399999999999991</v>
      </c>
      <c r="O224" s="195">
        <v>26.599999999999977</v>
      </c>
      <c r="P224" s="196">
        <v>29.200000000000031</v>
      </c>
      <c r="Q224" s="195">
        <v>29.5</v>
      </c>
      <c r="R224" s="196">
        <v>29.599999999999969</v>
      </c>
      <c r="S224" s="195">
        <v>29.400000000000031</v>
      </c>
      <c r="T224" s="196">
        <v>27.900000000000027</v>
      </c>
      <c r="U224" s="195">
        <v>27.299999999999972</v>
      </c>
      <c r="V224" s="196">
        <v>26</v>
      </c>
      <c r="W224" s="195">
        <v>19.399999999999995</v>
      </c>
      <c r="X224" s="196">
        <v>2.5316666666666681</v>
      </c>
      <c r="Y224" s="195">
        <v>0</v>
      </c>
      <c r="Z224" s="196">
        <v>0</v>
      </c>
      <c r="AA224" s="195">
        <v>0</v>
      </c>
      <c r="AB224" s="196">
        <v>0</v>
      </c>
      <c r="AC224" s="58">
        <f t="shared" si="12"/>
        <v>266.19833333333338</v>
      </c>
      <c r="AD224" s="58"/>
      <c r="AE224" s="58"/>
    </row>
    <row r="225" spans="2:31" x14ac:dyDescent="0.3">
      <c r="B225" s="57" t="s">
        <v>73</v>
      </c>
      <c r="C225" s="57"/>
      <c r="D225" s="57"/>
      <c r="E225" s="195">
        <v>0</v>
      </c>
      <c r="F225" s="196">
        <v>0</v>
      </c>
      <c r="G225" s="195">
        <v>0</v>
      </c>
      <c r="H225" s="196">
        <v>0</v>
      </c>
      <c r="I225" s="195">
        <v>0</v>
      </c>
      <c r="J225" s="196">
        <v>0</v>
      </c>
      <c r="K225" s="195">
        <v>0</v>
      </c>
      <c r="L225" s="196">
        <v>0</v>
      </c>
      <c r="M225" s="195">
        <v>2.1139999999999999</v>
      </c>
      <c r="N225" s="196">
        <v>13.058999999999997</v>
      </c>
      <c r="O225" s="195">
        <v>3.0680000000000129</v>
      </c>
      <c r="P225" s="196">
        <v>6.0570000000000066</v>
      </c>
      <c r="Q225" s="195">
        <v>7.0914999999999946</v>
      </c>
      <c r="R225" s="196">
        <v>1.2655000000000001</v>
      </c>
      <c r="S225" s="195">
        <v>6.2756666666666554</v>
      </c>
      <c r="T225" s="196">
        <v>0.67433333333333301</v>
      </c>
      <c r="U225" s="195">
        <v>13.411500000000002</v>
      </c>
      <c r="V225" s="196">
        <v>70.387000000000015</v>
      </c>
      <c r="W225" s="195">
        <v>86.199999999999903</v>
      </c>
      <c r="X225" s="196">
        <v>16.120000000000008</v>
      </c>
      <c r="Y225" s="195">
        <v>0</v>
      </c>
      <c r="Z225" s="196">
        <v>0</v>
      </c>
      <c r="AA225" s="195">
        <v>0</v>
      </c>
      <c r="AB225" s="196">
        <v>0</v>
      </c>
      <c r="AC225" s="58">
        <f t="shared" si="12"/>
        <v>225.72349999999992</v>
      </c>
      <c r="AD225" s="58"/>
      <c r="AE225" s="58"/>
    </row>
    <row r="226" spans="2:31" x14ac:dyDescent="0.3">
      <c r="B226" s="57" t="s">
        <v>74</v>
      </c>
      <c r="C226" s="57"/>
      <c r="D226" s="57"/>
      <c r="E226" s="195">
        <v>0</v>
      </c>
      <c r="F226" s="196">
        <v>0</v>
      </c>
      <c r="G226" s="195">
        <v>0</v>
      </c>
      <c r="H226" s="196">
        <v>0</v>
      </c>
      <c r="I226" s="195">
        <v>0</v>
      </c>
      <c r="J226" s="196">
        <v>0</v>
      </c>
      <c r="K226" s="195">
        <v>0</v>
      </c>
      <c r="L226" s="196">
        <v>0</v>
      </c>
      <c r="M226" s="195">
        <v>0</v>
      </c>
      <c r="N226" s="196">
        <v>2.6521666666666674</v>
      </c>
      <c r="O226" s="195">
        <v>5.4455000000000036</v>
      </c>
      <c r="P226" s="196">
        <v>6.8663333333333378</v>
      </c>
      <c r="Q226" s="195">
        <v>11.295833333333331</v>
      </c>
      <c r="R226" s="196">
        <v>14.293166666666675</v>
      </c>
      <c r="S226" s="195">
        <v>15.561333333333348</v>
      </c>
      <c r="T226" s="196">
        <v>8.5636666666666734</v>
      </c>
      <c r="U226" s="195">
        <v>2.4316666666666671</v>
      </c>
      <c r="V226" s="196">
        <v>1.0965000000000009</v>
      </c>
      <c r="W226" s="195">
        <v>1.0185000000000002</v>
      </c>
      <c r="X226" s="196">
        <v>4.3333333333333335E-2</v>
      </c>
      <c r="Y226" s="195">
        <v>0</v>
      </c>
      <c r="Z226" s="196">
        <v>0</v>
      </c>
      <c r="AA226" s="195">
        <v>0</v>
      </c>
      <c r="AB226" s="196">
        <v>0</v>
      </c>
      <c r="AC226" s="58">
        <f t="shared" si="12"/>
        <v>69.268000000000058</v>
      </c>
      <c r="AD226" s="58"/>
      <c r="AE226" s="58"/>
    </row>
    <row r="227" spans="2:31" x14ac:dyDescent="0.3">
      <c r="B227" s="57" t="s">
        <v>75</v>
      </c>
      <c r="C227" s="57"/>
      <c r="D227" s="57"/>
      <c r="E227" s="195">
        <v>0</v>
      </c>
      <c r="F227" s="196">
        <v>0</v>
      </c>
      <c r="G227" s="195">
        <v>0</v>
      </c>
      <c r="H227" s="196">
        <v>0</v>
      </c>
      <c r="I227" s="195">
        <v>0</v>
      </c>
      <c r="J227" s="196">
        <v>0</v>
      </c>
      <c r="K227" s="195">
        <v>0</v>
      </c>
      <c r="L227" s="196">
        <v>0</v>
      </c>
      <c r="M227" s="195">
        <v>0</v>
      </c>
      <c r="N227" s="196">
        <v>9.2156666666666638</v>
      </c>
      <c r="O227" s="195">
        <v>4.8539999999999983</v>
      </c>
      <c r="P227" s="196">
        <v>1.8774999999999964</v>
      </c>
      <c r="Q227" s="195">
        <v>0.40399999999999969</v>
      </c>
      <c r="R227" s="196">
        <v>2.6413333333333329</v>
      </c>
      <c r="S227" s="195">
        <v>0.43049999999999927</v>
      </c>
      <c r="T227" s="196">
        <v>1.1843333333333368</v>
      </c>
      <c r="U227" s="195">
        <v>2.2818333333333372</v>
      </c>
      <c r="V227" s="196">
        <v>4.5220000000000011</v>
      </c>
      <c r="W227" s="195">
        <v>5.7284999999999986</v>
      </c>
      <c r="X227" s="196">
        <v>0.13266666666666677</v>
      </c>
      <c r="Y227" s="195">
        <v>0</v>
      </c>
      <c r="Z227" s="196">
        <v>0</v>
      </c>
      <c r="AA227" s="195">
        <v>0</v>
      </c>
      <c r="AB227" s="196">
        <v>0</v>
      </c>
      <c r="AC227" s="58">
        <f t="shared" si="12"/>
        <v>33.272333333333329</v>
      </c>
      <c r="AD227" s="58"/>
      <c r="AE227" s="58"/>
    </row>
    <row r="228" spans="2:31" x14ac:dyDescent="0.3">
      <c r="B228" s="57" t="s">
        <v>76</v>
      </c>
      <c r="C228" s="57"/>
      <c r="D228" s="57"/>
      <c r="E228" s="195">
        <v>0</v>
      </c>
      <c r="F228" s="196">
        <v>0</v>
      </c>
      <c r="G228" s="195">
        <v>0</v>
      </c>
      <c r="H228" s="196">
        <v>0</v>
      </c>
      <c r="I228" s="195">
        <v>0</v>
      </c>
      <c r="J228" s="196">
        <v>0</v>
      </c>
      <c r="K228" s="195">
        <v>0</v>
      </c>
      <c r="L228" s="196">
        <v>0</v>
      </c>
      <c r="M228" s="195">
        <v>0</v>
      </c>
      <c r="N228" s="196">
        <v>3.1656666666666657</v>
      </c>
      <c r="O228" s="195">
        <v>0</v>
      </c>
      <c r="P228" s="196">
        <v>0</v>
      </c>
      <c r="Q228" s="195">
        <v>0</v>
      </c>
      <c r="R228" s="196">
        <v>0.94983333333333253</v>
      </c>
      <c r="S228" s="195">
        <v>3.1589999999999967</v>
      </c>
      <c r="T228" s="196">
        <v>4.2668333333333255</v>
      </c>
      <c r="U228" s="195">
        <v>15.220833333333328</v>
      </c>
      <c r="V228" s="196">
        <v>38.841666666666647</v>
      </c>
      <c r="W228" s="195">
        <v>22.820499999999992</v>
      </c>
      <c r="X228" s="196">
        <v>9.0500000000000053E-2</v>
      </c>
      <c r="Y228" s="195">
        <v>0</v>
      </c>
      <c r="Z228" s="196">
        <v>0</v>
      </c>
      <c r="AA228" s="195">
        <v>0</v>
      </c>
      <c r="AB228" s="196">
        <v>0</v>
      </c>
      <c r="AC228" s="58">
        <f t="shared" si="12"/>
        <v>88.5148333333333</v>
      </c>
      <c r="AD228" s="58"/>
      <c r="AE228" s="58"/>
    </row>
    <row r="229" spans="2:31" x14ac:dyDescent="0.3">
      <c r="B229" s="57" t="s">
        <v>77</v>
      </c>
      <c r="C229" s="57"/>
      <c r="D229" s="57"/>
      <c r="E229" s="195">
        <v>0</v>
      </c>
      <c r="F229" s="196">
        <v>0</v>
      </c>
      <c r="G229" s="195">
        <v>0</v>
      </c>
      <c r="H229" s="196">
        <v>0</v>
      </c>
      <c r="I229" s="195">
        <v>0</v>
      </c>
      <c r="J229" s="196">
        <v>0</v>
      </c>
      <c r="K229" s="195">
        <v>0</v>
      </c>
      <c r="L229" s="196">
        <v>0</v>
      </c>
      <c r="M229" s="195">
        <v>0</v>
      </c>
      <c r="N229" s="196">
        <v>3.453666666666666</v>
      </c>
      <c r="O229" s="195">
        <v>0</v>
      </c>
      <c r="P229" s="196">
        <v>0</v>
      </c>
      <c r="Q229" s="195">
        <v>0</v>
      </c>
      <c r="R229" s="196">
        <v>0</v>
      </c>
      <c r="S229" s="195">
        <v>0</v>
      </c>
      <c r="T229" s="196">
        <v>1.1575000000000004</v>
      </c>
      <c r="U229" s="195">
        <v>1.6058333333333321</v>
      </c>
      <c r="V229" s="196">
        <v>8.8698333333333359</v>
      </c>
      <c r="W229" s="195">
        <v>8.2079999999999966</v>
      </c>
      <c r="X229" s="196">
        <v>4.3333333333333297E-3</v>
      </c>
      <c r="Y229" s="195">
        <v>0</v>
      </c>
      <c r="Z229" s="196">
        <v>0</v>
      </c>
      <c r="AA229" s="195">
        <v>0</v>
      </c>
      <c r="AB229" s="196">
        <v>0</v>
      </c>
      <c r="AC229" s="58">
        <f t="shared" si="12"/>
        <v>23.299166666666665</v>
      </c>
      <c r="AD229" s="58"/>
      <c r="AE229" s="58"/>
    </row>
    <row r="230" spans="2:31" x14ac:dyDescent="0.3">
      <c r="B230" s="57" t="s">
        <v>78</v>
      </c>
      <c r="C230" s="57"/>
      <c r="D230" s="57"/>
      <c r="E230" s="195">
        <v>0</v>
      </c>
      <c r="F230" s="196">
        <v>0</v>
      </c>
      <c r="G230" s="195">
        <v>0</v>
      </c>
      <c r="H230" s="196">
        <v>0</v>
      </c>
      <c r="I230" s="195">
        <v>0</v>
      </c>
      <c r="J230" s="196">
        <v>0</v>
      </c>
      <c r="K230" s="195">
        <v>0</v>
      </c>
      <c r="L230" s="196">
        <v>0</v>
      </c>
      <c r="M230" s="195">
        <v>0</v>
      </c>
      <c r="N230" s="196">
        <v>0</v>
      </c>
      <c r="O230" s="195">
        <v>0</v>
      </c>
      <c r="P230" s="196">
        <v>0</v>
      </c>
      <c r="Q230" s="195">
        <v>0</v>
      </c>
      <c r="R230" s="196">
        <v>0</v>
      </c>
      <c r="S230" s="195">
        <v>0</v>
      </c>
      <c r="T230" s="196">
        <v>0</v>
      </c>
      <c r="U230" s="195">
        <v>0</v>
      </c>
      <c r="V230" s="196">
        <v>0</v>
      </c>
      <c r="W230" s="195">
        <v>0</v>
      </c>
      <c r="X230" s="196">
        <v>0</v>
      </c>
      <c r="Y230" s="195">
        <v>0</v>
      </c>
      <c r="Z230" s="196">
        <v>0</v>
      </c>
      <c r="AA230" s="195">
        <v>0</v>
      </c>
      <c r="AB230" s="196">
        <v>0</v>
      </c>
      <c r="AC230" s="58">
        <f t="shared" si="12"/>
        <v>0</v>
      </c>
      <c r="AD230" s="58"/>
      <c r="AE230" s="58"/>
    </row>
    <row r="231" spans="2:31" x14ac:dyDescent="0.3">
      <c r="B231" s="57" t="s">
        <v>79</v>
      </c>
      <c r="C231" s="57"/>
      <c r="D231" s="57"/>
      <c r="E231" s="195">
        <v>0</v>
      </c>
      <c r="F231" s="196">
        <v>0</v>
      </c>
      <c r="G231" s="195">
        <v>0</v>
      </c>
      <c r="H231" s="196">
        <v>0</v>
      </c>
      <c r="I231" s="195">
        <v>0</v>
      </c>
      <c r="J231" s="196">
        <v>0</v>
      </c>
      <c r="K231" s="195">
        <v>0</v>
      </c>
      <c r="L231" s="196">
        <v>0</v>
      </c>
      <c r="M231" s="195">
        <v>0</v>
      </c>
      <c r="N231" s="196">
        <v>2.4671666666666678</v>
      </c>
      <c r="O231" s="195">
        <v>25.062833333333341</v>
      </c>
      <c r="P231" s="196">
        <v>35.8035</v>
      </c>
      <c r="Q231" s="195">
        <v>43.326833333333333</v>
      </c>
      <c r="R231" s="196">
        <v>37.070000000000036</v>
      </c>
      <c r="S231" s="195">
        <v>6.3428333333333322</v>
      </c>
      <c r="T231" s="196">
        <v>0</v>
      </c>
      <c r="U231" s="195">
        <v>1.9644999999999997</v>
      </c>
      <c r="V231" s="196">
        <v>0.82649999999999924</v>
      </c>
      <c r="W231" s="195">
        <v>2.7596666666666656</v>
      </c>
      <c r="X231" s="196">
        <v>0</v>
      </c>
      <c r="Y231" s="195">
        <v>0</v>
      </c>
      <c r="Z231" s="196">
        <v>0</v>
      </c>
      <c r="AA231" s="195">
        <v>0</v>
      </c>
      <c r="AB231" s="196">
        <v>0</v>
      </c>
      <c r="AC231" s="58">
        <f t="shared" si="12"/>
        <v>155.62383333333338</v>
      </c>
      <c r="AD231" s="58"/>
      <c r="AE231" s="58"/>
    </row>
    <row r="232" spans="2:31" x14ac:dyDescent="0.3">
      <c r="B232" s="57" t="s">
        <v>80</v>
      </c>
      <c r="C232" s="57"/>
      <c r="D232" s="57"/>
      <c r="E232" s="195">
        <v>0</v>
      </c>
      <c r="F232" s="196">
        <v>0</v>
      </c>
      <c r="G232" s="195">
        <v>0</v>
      </c>
      <c r="H232" s="196">
        <v>0</v>
      </c>
      <c r="I232" s="195">
        <v>0</v>
      </c>
      <c r="J232" s="196">
        <v>0</v>
      </c>
      <c r="K232" s="195">
        <v>0</v>
      </c>
      <c r="L232" s="196">
        <v>0</v>
      </c>
      <c r="M232" s="195">
        <v>0</v>
      </c>
      <c r="N232" s="196">
        <v>6.9748333333333337</v>
      </c>
      <c r="O232" s="195">
        <v>4.5500000000000304E-2</v>
      </c>
      <c r="P232" s="196">
        <v>0.66999999999999882</v>
      </c>
      <c r="Q232" s="195">
        <v>3.0169999999999986</v>
      </c>
      <c r="R232" s="196">
        <v>17.686333333333344</v>
      </c>
      <c r="S232" s="195">
        <v>23.116499999999984</v>
      </c>
      <c r="T232" s="196">
        <v>22.075833333333367</v>
      </c>
      <c r="U232" s="195">
        <v>22.79450000000001</v>
      </c>
      <c r="V232" s="196">
        <v>27.85083333333333</v>
      </c>
      <c r="W232" s="195">
        <v>7.5879999999999965</v>
      </c>
      <c r="X232" s="196">
        <v>2.7166666666666592E-2</v>
      </c>
      <c r="Y232" s="195">
        <v>0</v>
      </c>
      <c r="Z232" s="196">
        <v>0</v>
      </c>
      <c r="AA232" s="195">
        <v>0</v>
      </c>
      <c r="AB232" s="196">
        <v>0</v>
      </c>
      <c r="AC232" s="58">
        <f t="shared" si="12"/>
        <v>131.84650000000002</v>
      </c>
      <c r="AD232" s="58"/>
      <c r="AE232" s="58"/>
    </row>
    <row r="233" spans="2:31" x14ac:dyDescent="0.3">
      <c r="B233" s="57" t="s">
        <v>88</v>
      </c>
      <c r="C233" s="57"/>
      <c r="D233" s="57"/>
      <c r="E233" s="195">
        <v>0</v>
      </c>
      <c r="F233" s="196">
        <v>0</v>
      </c>
      <c r="G233" s="195">
        <v>0</v>
      </c>
      <c r="H233" s="196">
        <v>0</v>
      </c>
      <c r="I233" s="195">
        <v>0</v>
      </c>
      <c r="J233" s="196">
        <v>0</v>
      </c>
      <c r="K233" s="195">
        <v>0</v>
      </c>
      <c r="L233" s="196">
        <v>0</v>
      </c>
      <c r="M233" s="195">
        <v>0</v>
      </c>
      <c r="N233" s="196">
        <v>1.5000000000000006E-2</v>
      </c>
      <c r="O233" s="195">
        <v>0</v>
      </c>
      <c r="P233" s="196">
        <v>0</v>
      </c>
      <c r="Q233" s="195">
        <v>0</v>
      </c>
      <c r="R233" s="196">
        <v>0</v>
      </c>
      <c r="S233" s="195">
        <v>0</v>
      </c>
      <c r="T233" s="196">
        <v>0</v>
      </c>
      <c r="U233" s="195">
        <v>0</v>
      </c>
      <c r="V233" s="196">
        <v>0</v>
      </c>
      <c r="W233" s="195">
        <v>0</v>
      </c>
      <c r="X233" s="196">
        <v>0</v>
      </c>
      <c r="Y233" s="195">
        <v>0</v>
      </c>
      <c r="Z233" s="196">
        <v>0</v>
      </c>
      <c r="AA233" s="195">
        <v>0</v>
      </c>
      <c r="AB233" s="196">
        <v>0</v>
      </c>
      <c r="AC233" s="58">
        <f t="shared" si="12"/>
        <v>1.5000000000000006E-2</v>
      </c>
      <c r="AD233" s="58"/>
      <c r="AE233" s="58"/>
    </row>
    <row r="234" spans="2:31" x14ac:dyDescent="0.3">
      <c r="B234" s="12" t="s">
        <v>105</v>
      </c>
      <c r="C234" s="12"/>
      <c r="D234" s="12"/>
      <c r="E234" s="195">
        <v>0</v>
      </c>
      <c r="F234" s="196">
        <v>0</v>
      </c>
      <c r="G234" s="195">
        <v>0</v>
      </c>
      <c r="H234" s="196">
        <v>0</v>
      </c>
      <c r="I234" s="195">
        <v>0</v>
      </c>
      <c r="J234" s="196">
        <v>0</v>
      </c>
      <c r="K234" s="195">
        <v>0</v>
      </c>
      <c r="L234" s="196">
        <v>0</v>
      </c>
      <c r="M234" s="195">
        <v>0</v>
      </c>
      <c r="N234" s="196">
        <v>0</v>
      </c>
      <c r="O234" s="195">
        <v>0</v>
      </c>
      <c r="P234" s="196">
        <v>0</v>
      </c>
      <c r="Q234" s="195">
        <v>0</v>
      </c>
      <c r="R234" s="196">
        <v>0</v>
      </c>
      <c r="S234" s="195">
        <v>0</v>
      </c>
      <c r="T234" s="196">
        <v>0</v>
      </c>
      <c r="U234" s="195">
        <v>0</v>
      </c>
      <c r="V234" s="196">
        <v>0</v>
      </c>
      <c r="W234" s="195">
        <v>0</v>
      </c>
      <c r="X234" s="196">
        <v>0</v>
      </c>
      <c r="Y234" s="195">
        <v>8.3333333333333301E-2</v>
      </c>
      <c r="Z234" s="196">
        <v>0</v>
      </c>
      <c r="AA234" s="195">
        <v>0</v>
      </c>
      <c r="AB234" s="196">
        <v>0</v>
      </c>
      <c r="AC234" s="58">
        <f t="shared" si="12"/>
        <v>8.3333333333333301E-2</v>
      </c>
      <c r="AD234" s="58"/>
      <c r="AE234" s="58"/>
    </row>
    <row r="235" spans="2:31" x14ac:dyDescent="0.3">
      <c r="B235" s="4" t="s">
        <v>102</v>
      </c>
      <c r="C235" s="12"/>
      <c r="D235" s="12"/>
      <c r="E235" s="195">
        <v>0</v>
      </c>
      <c r="F235" s="196">
        <v>0</v>
      </c>
      <c r="G235" s="195">
        <v>0</v>
      </c>
      <c r="H235" s="196">
        <v>0</v>
      </c>
      <c r="I235" s="195">
        <v>0</v>
      </c>
      <c r="J235" s="196">
        <v>0</v>
      </c>
      <c r="K235" s="195">
        <v>0</v>
      </c>
      <c r="L235" s="196">
        <v>0</v>
      </c>
      <c r="M235" s="195">
        <v>0</v>
      </c>
      <c r="N235" s="196">
        <v>0</v>
      </c>
      <c r="O235" s="195">
        <v>0</v>
      </c>
      <c r="P235" s="196">
        <v>0</v>
      </c>
      <c r="Q235" s="195">
        <v>0</v>
      </c>
      <c r="R235" s="196">
        <v>0</v>
      </c>
      <c r="S235" s="195">
        <v>0</v>
      </c>
      <c r="T235" s="196">
        <v>0</v>
      </c>
      <c r="U235" s="195">
        <v>0</v>
      </c>
      <c r="V235" s="196">
        <v>0</v>
      </c>
      <c r="W235" s="195">
        <v>0</v>
      </c>
      <c r="X235" s="196">
        <v>0</v>
      </c>
      <c r="Y235" s="195">
        <v>0.54666666666666686</v>
      </c>
      <c r="Z235" s="196">
        <v>0</v>
      </c>
      <c r="AA235" s="195">
        <v>0</v>
      </c>
      <c r="AB235" s="196">
        <v>0</v>
      </c>
      <c r="AC235" s="58">
        <f t="shared" si="12"/>
        <v>0.54666666666666686</v>
      </c>
      <c r="AD235" s="58"/>
      <c r="AE235" s="58"/>
    </row>
    <row r="236" spans="2:31" x14ac:dyDescent="0.3">
      <c r="B236" s="4" t="s">
        <v>103</v>
      </c>
      <c r="C236" s="12"/>
      <c r="D236" s="12"/>
      <c r="E236" s="195">
        <v>0</v>
      </c>
      <c r="F236" s="196">
        <v>0</v>
      </c>
      <c r="G236" s="195">
        <v>0</v>
      </c>
      <c r="H236" s="196">
        <v>0</v>
      </c>
      <c r="I236" s="195">
        <v>0</v>
      </c>
      <c r="J236" s="196">
        <v>0</v>
      </c>
      <c r="K236" s="195">
        <v>0</v>
      </c>
      <c r="L236" s="196">
        <v>0</v>
      </c>
      <c r="M236" s="195">
        <v>0</v>
      </c>
      <c r="N236" s="196">
        <v>0</v>
      </c>
      <c r="O236" s="195">
        <v>0</v>
      </c>
      <c r="P236" s="196">
        <v>0</v>
      </c>
      <c r="Q236" s="195">
        <v>0</v>
      </c>
      <c r="R236" s="196">
        <v>0</v>
      </c>
      <c r="S236" s="195">
        <v>0</v>
      </c>
      <c r="T236" s="196">
        <v>0</v>
      </c>
      <c r="U236" s="195">
        <v>0</v>
      </c>
      <c r="V236" s="196">
        <v>0</v>
      </c>
      <c r="W236" s="195">
        <v>0</v>
      </c>
      <c r="X236" s="196">
        <v>0</v>
      </c>
      <c r="Y236" s="195">
        <v>0</v>
      </c>
      <c r="Z236" s="196">
        <v>0</v>
      </c>
      <c r="AA236" s="195">
        <v>0</v>
      </c>
      <c r="AB236" s="196">
        <v>0</v>
      </c>
      <c r="AC236" s="58">
        <f t="shared" si="12"/>
        <v>0</v>
      </c>
      <c r="AD236" s="58"/>
      <c r="AE236" s="58"/>
    </row>
    <row r="237" spans="2:31" x14ac:dyDescent="0.3">
      <c r="B237" s="4" t="s">
        <v>104</v>
      </c>
      <c r="C237" s="12"/>
      <c r="D237" s="12"/>
      <c r="E237" s="195">
        <v>0</v>
      </c>
      <c r="F237" s="196">
        <v>0</v>
      </c>
      <c r="G237" s="195">
        <v>0</v>
      </c>
      <c r="H237" s="196">
        <v>0</v>
      </c>
      <c r="I237" s="195">
        <v>0</v>
      </c>
      <c r="J237" s="196">
        <v>0</v>
      </c>
      <c r="K237" s="195">
        <v>0</v>
      </c>
      <c r="L237" s="196">
        <v>0</v>
      </c>
      <c r="M237" s="195">
        <v>0</v>
      </c>
      <c r="N237" s="196">
        <v>0</v>
      </c>
      <c r="O237" s="195">
        <v>0</v>
      </c>
      <c r="P237" s="196">
        <v>0</v>
      </c>
      <c r="Q237" s="195">
        <v>0</v>
      </c>
      <c r="R237" s="196">
        <v>0</v>
      </c>
      <c r="S237" s="195">
        <v>0</v>
      </c>
      <c r="T237" s="196">
        <v>0</v>
      </c>
      <c r="U237" s="195">
        <v>0</v>
      </c>
      <c r="V237" s="196">
        <v>0</v>
      </c>
      <c r="W237" s="195">
        <v>0</v>
      </c>
      <c r="X237" s="196">
        <v>0</v>
      </c>
      <c r="Y237" s="195">
        <v>0</v>
      </c>
      <c r="Z237" s="196">
        <v>0</v>
      </c>
      <c r="AA237" s="195">
        <v>0</v>
      </c>
      <c r="AB237" s="196">
        <v>0</v>
      </c>
      <c r="AC237" s="58">
        <f t="shared" si="12"/>
        <v>0</v>
      </c>
      <c r="AD237" s="58"/>
      <c r="AE237" s="58"/>
    </row>
    <row r="238" spans="2:31" x14ac:dyDescent="0.3">
      <c r="B238" s="13" t="s">
        <v>2</v>
      </c>
      <c r="C238" s="13"/>
      <c r="D238" s="13"/>
      <c r="E238" s="14">
        <f>SUM(E185:E237)</f>
        <v>0</v>
      </c>
      <c r="F238" s="14">
        <f t="shared" ref="F238" si="13">SUM(F185:F237)</f>
        <v>0</v>
      </c>
      <c r="G238" s="14">
        <f t="shared" ref="G238" si="14">SUM(G185:G237)</f>
        <v>0</v>
      </c>
      <c r="H238" s="14">
        <f t="shared" ref="H238" si="15">SUM(H185:H237)</f>
        <v>0</v>
      </c>
      <c r="I238" s="14">
        <f t="shared" ref="I238" si="16">SUM(I185:I237)</f>
        <v>0</v>
      </c>
      <c r="J238" s="14">
        <f t="shared" ref="J238" si="17">SUM(J185:J237)</f>
        <v>0</v>
      </c>
      <c r="K238" s="14">
        <f t="shared" ref="K238" si="18">SUM(K185:K237)</f>
        <v>0</v>
      </c>
      <c r="L238" s="14">
        <f t="shared" ref="L238" si="19">SUM(L185:L237)</f>
        <v>0</v>
      </c>
      <c r="M238" s="14">
        <f t="shared" ref="M238" si="20">SUM(M185:M237)</f>
        <v>3.4273333333333333</v>
      </c>
      <c r="N238" s="14">
        <f t="shared" ref="N238" si="21">SUM(N185:N237)</f>
        <v>283.66083333333324</v>
      </c>
      <c r="O238" s="14">
        <f t="shared" ref="O238" si="22">SUM(O185:O237)</f>
        <v>284.74549999999994</v>
      </c>
      <c r="P238" s="14">
        <f t="shared" ref="P238" si="23">SUM(P185:P237)</f>
        <v>269.72683333333345</v>
      </c>
      <c r="Q238" s="14">
        <f t="shared" ref="Q238" si="24">SUM(Q185:Q237)</f>
        <v>320.34233333333339</v>
      </c>
      <c r="R238" s="14">
        <f t="shared" ref="R238" si="25">SUM(R185:R237)</f>
        <v>318.72666666666657</v>
      </c>
      <c r="S238" s="14">
        <f t="shared" ref="S238" si="26">SUM(S185:S237)</f>
        <v>252.3634999999999</v>
      </c>
      <c r="T238" s="14">
        <f t="shared" ref="T238" si="27">SUM(T185:T237)</f>
        <v>240.11050000000003</v>
      </c>
      <c r="U238" s="14">
        <f t="shared" ref="U238" si="28">SUM(U185:U237)</f>
        <v>360.40966666666674</v>
      </c>
      <c r="V238" s="14">
        <f t="shared" ref="V238" si="29">SUM(V185:V237)</f>
        <v>597.90583333333325</v>
      </c>
      <c r="W238" s="14">
        <f t="shared" ref="W238" si="30">SUM(W185:W237)</f>
        <v>469.67133333333311</v>
      </c>
      <c r="X238" s="14">
        <f t="shared" ref="X238" si="31">SUM(X185:X237)</f>
        <v>24.869833333333339</v>
      </c>
      <c r="Y238" s="14">
        <f t="shared" ref="Y238" si="32">SUM(Y185:Y237)</f>
        <v>4.7133333333333338</v>
      </c>
      <c r="Z238" s="14">
        <f t="shared" ref="Z238" si="33">SUM(Z185:Z237)</f>
        <v>0</v>
      </c>
      <c r="AA238" s="14">
        <f t="shared" ref="AA238" si="34">SUM(AA185:AA237)</f>
        <v>0</v>
      </c>
      <c r="AB238" s="14">
        <f t="shared" ref="AB238" si="35">SUM(AB185:AB237)</f>
        <v>0</v>
      </c>
      <c r="AC238" s="63">
        <f>SUM(AC185:AE237)</f>
        <v>3430.6735000000003</v>
      </c>
      <c r="AD238" s="63"/>
      <c r="AE238" s="63"/>
    </row>
    <row r="239" spans="2:31" x14ac:dyDescent="0.3">
      <c r="B239" s="15"/>
      <c r="C239" s="16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</row>
    <row r="240" spans="2:31" x14ac:dyDescent="0.3">
      <c r="B240" s="15"/>
      <c r="C240" s="16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</row>
    <row r="241" spans="2:31" x14ac:dyDescent="0.3">
      <c r="B241" s="8">
        <f>'Resumen-Mensual'!$I$22</f>
        <v>44990</v>
      </c>
    </row>
    <row r="242" spans="2:31" x14ac:dyDescent="0.3">
      <c r="B242" s="8"/>
    </row>
    <row r="243" spans="2:31" x14ac:dyDescent="0.3">
      <c r="B243" s="9" t="s">
        <v>81</v>
      </c>
      <c r="C243" s="10"/>
      <c r="D243" s="10"/>
      <c r="E243" s="11">
        <v>1</v>
      </c>
      <c r="F243" s="11">
        <v>2</v>
      </c>
      <c r="G243" s="11">
        <v>3</v>
      </c>
      <c r="H243" s="11">
        <v>4</v>
      </c>
      <c r="I243" s="11">
        <v>5</v>
      </c>
      <c r="J243" s="11">
        <v>6</v>
      </c>
      <c r="K243" s="11">
        <v>7</v>
      </c>
      <c r="L243" s="11">
        <v>8</v>
      </c>
      <c r="M243" s="11">
        <v>9</v>
      </c>
      <c r="N243" s="11">
        <v>10</v>
      </c>
      <c r="O243" s="11">
        <v>11</v>
      </c>
      <c r="P243" s="11">
        <v>12</v>
      </c>
      <c r="Q243" s="11">
        <v>13</v>
      </c>
      <c r="R243" s="11">
        <v>14</v>
      </c>
      <c r="S243" s="11">
        <v>15</v>
      </c>
      <c r="T243" s="11">
        <v>16</v>
      </c>
      <c r="U243" s="11">
        <v>17</v>
      </c>
      <c r="V243" s="11">
        <v>18</v>
      </c>
      <c r="W243" s="11">
        <v>19</v>
      </c>
      <c r="X243" s="11">
        <v>20</v>
      </c>
      <c r="Y243" s="11">
        <v>21</v>
      </c>
      <c r="Z243" s="11">
        <v>22</v>
      </c>
      <c r="AA243" s="11">
        <v>23</v>
      </c>
      <c r="AB243" s="11">
        <v>24</v>
      </c>
      <c r="AC243" s="61" t="s">
        <v>2</v>
      </c>
      <c r="AD243" s="61"/>
      <c r="AE243" s="61"/>
    </row>
    <row r="244" spans="2:31" x14ac:dyDescent="0.3">
      <c r="B244" s="57" t="s">
        <v>37</v>
      </c>
      <c r="C244" s="57"/>
      <c r="D244" s="57"/>
      <c r="E244" s="197">
        <v>0</v>
      </c>
      <c r="F244" s="198">
        <v>0</v>
      </c>
      <c r="G244" s="197">
        <v>0</v>
      </c>
      <c r="H244" s="198">
        <v>0</v>
      </c>
      <c r="I244" s="197">
        <v>0</v>
      </c>
      <c r="J244" s="198">
        <v>0</v>
      </c>
      <c r="K244" s="197">
        <v>0</v>
      </c>
      <c r="L244" s="198">
        <v>0</v>
      </c>
      <c r="M244" s="197">
        <v>0</v>
      </c>
      <c r="N244" s="198">
        <v>0</v>
      </c>
      <c r="O244" s="197">
        <v>0</v>
      </c>
      <c r="P244" s="198">
        <v>0</v>
      </c>
      <c r="Q244" s="197">
        <v>0</v>
      </c>
      <c r="R244" s="198">
        <v>0</v>
      </c>
      <c r="S244" s="197">
        <v>8.4166666666666709E-2</v>
      </c>
      <c r="T244" s="198">
        <v>0.12449999999999989</v>
      </c>
      <c r="U244" s="197">
        <v>3.4166666666666561E-2</v>
      </c>
      <c r="V244" s="198">
        <v>0.25766666666666665</v>
      </c>
      <c r="W244" s="197">
        <v>2.516666666666665E-2</v>
      </c>
      <c r="X244" s="198">
        <v>0</v>
      </c>
      <c r="Y244" s="197">
        <v>0</v>
      </c>
      <c r="Z244" s="198">
        <v>0</v>
      </c>
      <c r="AA244" s="197">
        <v>0</v>
      </c>
      <c r="AB244" s="198">
        <v>0</v>
      </c>
      <c r="AC244" s="58">
        <f t="shared" ref="AC244:AC276" si="36">SUM(E244:AB244)</f>
        <v>0.5256666666666665</v>
      </c>
      <c r="AD244" s="58"/>
      <c r="AE244" s="58"/>
    </row>
    <row r="245" spans="2:31" x14ac:dyDescent="0.3">
      <c r="B245" s="57" t="s">
        <v>38</v>
      </c>
      <c r="C245" s="57"/>
      <c r="D245" s="57"/>
      <c r="E245" s="197">
        <v>0</v>
      </c>
      <c r="F245" s="198">
        <v>0</v>
      </c>
      <c r="G245" s="197">
        <v>0</v>
      </c>
      <c r="H245" s="198">
        <v>0</v>
      </c>
      <c r="I245" s="197">
        <v>0</v>
      </c>
      <c r="J245" s="198">
        <v>0</v>
      </c>
      <c r="K245" s="197">
        <v>0</v>
      </c>
      <c r="L245" s="198">
        <v>0</v>
      </c>
      <c r="M245" s="197">
        <v>0</v>
      </c>
      <c r="N245" s="198">
        <v>0</v>
      </c>
      <c r="O245" s="197">
        <v>0</v>
      </c>
      <c r="P245" s="198">
        <v>0.26366666666666655</v>
      </c>
      <c r="Q245" s="197">
        <v>1.7249999999999992</v>
      </c>
      <c r="R245" s="198">
        <v>0.96983333333333333</v>
      </c>
      <c r="S245" s="197">
        <v>2.1425000000000005</v>
      </c>
      <c r="T245" s="198">
        <v>3.5025000000000008</v>
      </c>
      <c r="U245" s="197">
        <v>2.432833333333333</v>
      </c>
      <c r="V245" s="198">
        <v>2.9404999999999992</v>
      </c>
      <c r="W245" s="197">
        <v>1.9488333333333339</v>
      </c>
      <c r="X245" s="198">
        <v>0</v>
      </c>
      <c r="Y245" s="197">
        <v>0</v>
      </c>
      <c r="Z245" s="198">
        <v>0</v>
      </c>
      <c r="AA245" s="197">
        <v>0</v>
      </c>
      <c r="AB245" s="198">
        <v>0</v>
      </c>
      <c r="AC245" s="58">
        <f t="shared" si="36"/>
        <v>15.925666666666665</v>
      </c>
      <c r="AD245" s="58"/>
      <c r="AE245" s="58"/>
    </row>
    <row r="246" spans="2:31" x14ac:dyDescent="0.3">
      <c r="B246" s="57" t="s">
        <v>39</v>
      </c>
      <c r="C246" s="57"/>
      <c r="D246" s="57"/>
      <c r="E246" s="197">
        <v>0</v>
      </c>
      <c r="F246" s="198">
        <v>0</v>
      </c>
      <c r="G246" s="197">
        <v>0</v>
      </c>
      <c r="H246" s="198">
        <v>0</v>
      </c>
      <c r="I246" s="197">
        <v>0</v>
      </c>
      <c r="J246" s="198">
        <v>0</v>
      </c>
      <c r="K246" s="197">
        <v>0</v>
      </c>
      <c r="L246" s="198">
        <v>0</v>
      </c>
      <c r="M246" s="197">
        <v>0</v>
      </c>
      <c r="N246" s="198">
        <v>0</v>
      </c>
      <c r="O246" s="197">
        <v>0</v>
      </c>
      <c r="P246" s="198">
        <v>0</v>
      </c>
      <c r="Q246" s="197">
        <v>0</v>
      </c>
      <c r="R246" s="198">
        <v>1.2999999999999985</v>
      </c>
      <c r="S246" s="197">
        <v>1.599999999999999</v>
      </c>
      <c r="T246" s="198">
        <v>0</v>
      </c>
      <c r="U246" s="197">
        <v>0</v>
      </c>
      <c r="V246" s="198">
        <v>0</v>
      </c>
      <c r="W246" s="197">
        <v>0</v>
      </c>
      <c r="X246" s="198">
        <v>0</v>
      </c>
      <c r="Y246" s="197">
        <v>0</v>
      </c>
      <c r="Z246" s="198">
        <v>0</v>
      </c>
      <c r="AA246" s="197">
        <v>0</v>
      </c>
      <c r="AB246" s="198">
        <v>0</v>
      </c>
      <c r="AC246" s="58">
        <f t="shared" si="36"/>
        <v>2.8999999999999977</v>
      </c>
      <c r="AD246" s="58"/>
      <c r="AE246" s="58"/>
    </row>
    <row r="247" spans="2:31" x14ac:dyDescent="0.3">
      <c r="B247" s="57" t="s">
        <v>40</v>
      </c>
      <c r="C247" s="57"/>
      <c r="D247" s="57"/>
      <c r="E247" s="197">
        <v>0</v>
      </c>
      <c r="F247" s="198">
        <v>0</v>
      </c>
      <c r="G247" s="197">
        <v>0</v>
      </c>
      <c r="H247" s="198">
        <v>0</v>
      </c>
      <c r="I247" s="197">
        <v>0</v>
      </c>
      <c r="J247" s="198">
        <v>0</v>
      </c>
      <c r="K247" s="197">
        <v>0</v>
      </c>
      <c r="L247" s="198">
        <v>0</v>
      </c>
      <c r="M247" s="197">
        <v>0</v>
      </c>
      <c r="N247" s="198">
        <v>0</v>
      </c>
      <c r="O247" s="197">
        <v>0</v>
      </c>
      <c r="P247" s="198">
        <v>0</v>
      </c>
      <c r="Q247" s="197">
        <v>0</v>
      </c>
      <c r="R247" s="198">
        <v>0</v>
      </c>
      <c r="S247" s="197">
        <v>0</v>
      </c>
      <c r="T247" s="198">
        <v>0</v>
      </c>
      <c r="U247" s="197">
        <v>0</v>
      </c>
      <c r="V247" s="198">
        <v>0</v>
      </c>
      <c r="W247" s="197">
        <v>0</v>
      </c>
      <c r="X247" s="198">
        <v>0</v>
      </c>
      <c r="Y247" s="197">
        <v>0</v>
      </c>
      <c r="Z247" s="198">
        <v>0</v>
      </c>
      <c r="AA247" s="197">
        <v>0</v>
      </c>
      <c r="AB247" s="198">
        <v>0</v>
      </c>
      <c r="AC247" s="58">
        <f t="shared" si="36"/>
        <v>0</v>
      </c>
      <c r="AD247" s="58"/>
      <c r="AE247" s="58"/>
    </row>
    <row r="248" spans="2:31" x14ac:dyDescent="0.3">
      <c r="B248" s="57" t="s">
        <v>41</v>
      </c>
      <c r="C248" s="57"/>
      <c r="D248" s="57"/>
      <c r="E248" s="197">
        <v>0</v>
      </c>
      <c r="F248" s="198">
        <v>0</v>
      </c>
      <c r="G248" s="197">
        <v>0</v>
      </c>
      <c r="H248" s="198">
        <v>0</v>
      </c>
      <c r="I248" s="197">
        <v>0</v>
      </c>
      <c r="J248" s="198">
        <v>0</v>
      </c>
      <c r="K248" s="197">
        <v>0</v>
      </c>
      <c r="L248" s="198">
        <v>0</v>
      </c>
      <c r="M248" s="197">
        <v>0</v>
      </c>
      <c r="N248" s="198">
        <v>0.46666666666666701</v>
      </c>
      <c r="O248" s="197">
        <v>0</v>
      </c>
      <c r="P248" s="198">
        <v>0</v>
      </c>
      <c r="Q248" s="197">
        <v>0</v>
      </c>
      <c r="R248" s="198">
        <v>0</v>
      </c>
      <c r="S248" s="197">
        <v>0</v>
      </c>
      <c r="T248" s="198">
        <v>0</v>
      </c>
      <c r="U248" s="197">
        <v>0</v>
      </c>
      <c r="V248" s="198">
        <v>0</v>
      </c>
      <c r="W248" s="197">
        <v>1.1666666666666713E-3</v>
      </c>
      <c r="X248" s="198">
        <v>0</v>
      </c>
      <c r="Y248" s="197">
        <v>0</v>
      </c>
      <c r="Z248" s="198">
        <v>0</v>
      </c>
      <c r="AA248" s="197">
        <v>0</v>
      </c>
      <c r="AB248" s="198">
        <v>0</v>
      </c>
      <c r="AC248" s="58">
        <f t="shared" si="36"/>
        <v>0.46783333333333366</v>
      </c>
      <c r="AD248" s="58"/>
      <c r="AE248" s="58"/>
    </row>
    <row r="249" spans="2:31" x14ac:dyDescent="0.3">
      <c r="B249" s="57" t="s">
        <v>42</v>
      </c>
      <c r="C249" s="57"/>
      <c r="D249" s="57"/>
      <c r="E249" s="197">
        <v>0</v>
      </c>
      <c r="F249" s="198">
        <v>0</v>
      </c>
      <c r="G249" s="197">
        <v>0</v>
      </c>
      <c r="H249" s="198">
        <v>0</v>
      </c>
      <c r="I249" s="197">
        <v>0</v>
      </c>
      <c r="J249" s="198">
        <v>0</v>
      </c>
      <c r="K249" s="197">
        <v>0</v>
      </c>
      <c r="L249" s="198">
        <v>0</v>
      </c>
      <c r="M249" s="197">
        <v>0</v>
      </c>
      <c r="N249" s="198">
        <v>21.108833333333358</v>
      </c>
      <c r="O249" s="197">
        <v>0</v>
      </c>
      <c r="P249" s="198">
        <v>0</v>
      </c>
      <c r="Q249" s="197">
        <v>0</v>
      </c>
      <c r="R249" s="198">
        <v>0</v>
      </c>
      <c r="S249" s="197">
        <v>13.170999999999992</v>
      </c>
      <c r="T249" s="198">
        <v>16.726833333333339</v>
      </c>
      <c r="U249" s="197">
        <v>16.711666666666662</v>
      </c>
      <c r="V249" s="198">
        <v>7.9298333333333328</v>
      </c>
      <c r="W249" s="197">
        <v>0.89516666666666656</v>
      </c>
      <c r="X249" s="198">
        <v>0</v>
      </c>
      <c r="Y249" s="197">
        <v>0</v>
      </c>
      <c r="Z249" s="198">
        <v>0</v>
      </c>
      <c r="AA249" s="197">
        <v>0</v>
      </c>
      <c r="AB249" s="198">
        <v>0</v>
      </c>
      <c r="AC249" s="58">
        <f t="shared" si="36"/>
        <v>76.543333333333351</v>
      </c>
      <c r="AD249" s="58"/>
      <c r="AE249" s="58"/>
    </row>
    <row r="250" spans="2:31" x14ac:dyDescent="0.3">
      <c r="B250" s="57" t="s">
        <v>43</v>
      </c>
      <c r="C250" s="57"/>
      <c r="D250" s="57"/>
      <c r="E250" s="197">
        <v>0</v>
      </c>
      <c r="F250" s="198">
        <v>0</v>
      </c>
      <c r="G250" s="197">
        <v>0</v>
      </c>
      <c r="H250" s="198">
        <v>0</v>
      </c>
      <c r="I250" s="197">
        <v>0</v>
      </c>
      <c r="J250" s="198">
        <v>0</v>
      </c>
      <c r="K250" s="197">
        <v>0</v>
      </c>
      <c r="L250" s="198">
        <v>0</v>
      </c>
      <c r="M250" s="197">
        <v>1.2833333333333445E-2</v>
      </c>
      <c r="N250" s="198">
        <v>14.325833333333343</v>
      </c>
      <c r="O250" s="197">
        <v>10.6625</v>
      </c>
      <c r="P250" s="198">
        <v>2.5753333333333304</v>
      </c>
      <c r="Q250" s="197">
        <v>0</v>
      </c>
      <c r="R250" s="198">
        <v>5.6513333333333318</v>
      </c>
      <c r="S250" s="197">
        <v>5.6310000000000064</v>
      </c>
      <c r="T250" s="198">
        <v>4.9461666666666693</v>
      </c>
      <c r="U250" s="197">
        <v>3.0698333333333343</v>
      </c>
      <c r="V250" s="198">
        <v>4.2591666666666734</v>
      </c>
      <c r="W250" s="197">
        <v>2.8491666666666666</v>
      </c>
      <c r="X250" s="198">
        <v>0</v>
      </c>
      <c r="Y250" s="197">
        <v>0.25000000000000022</v>
      </c>
      <c r="Z250" s="198">
        <v>0</v>
      </c>
      <c r="AA250" s="197">
        <v>0</v>
      </c>
      <c r="AB250" s="198">
        <v>0</v>
      </c>
      <c r="AC250" s="58">
        <f t="shared" si="36"/>
        <v>54.233166666666691</v>
      </c>
      <c r="AD250" s="58"/>
      <c r="AE250" s="58"/>
    </row>
    <row r="251" spans="2:31" x14ac:dyDescent="0.3">
      <c r="B251" s="57" t="s">
        <v>44</v>
      </c>
      <c r="C251" s="57"/>
      <c r="D251" s="57"/>
      <c r="E251" s="197">
        <v>0</v>
      </c>
      <c r="F251" s="198">
        <v>0</v>
      </c>
      <c r="G251" s="197">
        <v>0</v>
      </c>
      <c r="H251" s="198">
        <v>0</v>
      </c>
      <c r="I251" s="197">
        <v>0</v>
      </c>
      <c r="J251" s="198">
        <v>0</v>
      </c>
      <c r="K251" s="197">
        <v>0</v>
      </c>
      <c r="L251" s="198">
        <v>0</v>
      </c>
      <c r="M251" s="197">
        <v>0</v>
      </c>
      <c r="N251" s="198">
        <v>0</v>
      </c>
      <c r="O251" s="197">
        <v>0</v>
      </c>
      <c r="P251" s="198">
        <v>0</v>
      </c>
      <c r="Q251" s="197">
        <v>0</v>
      </c>
      <c r="R251" s="198">
        <v>0</v>
      </c>
      <c r="S251" s="197">
        <v>0</v>
      </c>
      <c r="T251" s="198">
        <v>0</v>
      </c>
      <c r="U251" s="197">
        <v>0</v>
      </c>
      <c r="V251" s="198">
        <v>0</v>
      </c>
      <c r="W251" s="197">
        <v>0.20133333333333331</v>
      </c>
      <c r="X251" s="198">
        <v>0</v>
      </c>
      <c r="Y251" s="197">
        <v>0</v>
      </c>
      <c r="Z251" s="198">
        <v>0</v>
      </c>
      <c r="AA251" s="197">
        <v>0</v>
      </c>
      <c r="AB251" s="198">
        <v>0</v>
      </c>
      <c r="AC251" s="58">
        <f t="shared" si="36"/>
        <v>0.20133333333333331</v>
      </c>
      <c r="AD251" s="58"/>
      <c r="AE251" s="58"/>
    </row>
    <row r="252" spans="2:31" x14ac:dyDescent="0.3">
      <c r="B252" s="57" t="s">
        <v>45</v>
      </c>
      <c r="C252" s="57"/>
      <c r="D252" s="57"/>
      <c r="E252" s="197">
        <v>0</v>
      </c>
      <c r="F252" s="198">
        <v>0</v>
      </c>
      <c r="G252" s="197">
        <v>0</v>
      </c>
      <c r="H252" s="198">
        <v>0</v>
      </c>
      <c r="I252" s="197">
        <v>0</v>
      </c>
      <c r="J252" s="198">
        <v>0</v>
      </c>
      <c r="K252" s="197">
        <v>0</v>
      </c>
      <c r="L252" s="198">
        <v>0</v>
      </c>
      <c r="M252" s="197">
        <v>0</v>
      </c>
      <c r="N252" s="198">
        <v>3.5983333333333385</v>
      </c>
      <c r="O252" s="197">
        <v>1.4706666666666655</v>
      </c>
      <c r="P252" s="198">
        <v>1.9446666666666674</v>
      </c>
      <c r="Q252" s="197">
        <v>0</v>
      </c>
      <c r="R252" s="198">
        <v>1.6739999999999982</v>
      </c>
      <c r="S252" s="197">
        <v>0.15283333333333335</v>
      </c>
      <c r="T252" s="198">
        <v>1.2824999999999975</v>
      </c>
      <c r="U252" s="197">
        <v>1.1591666666666667</v>
      </c>
      <c r="V252" s="198">
        <v>1.034166666666666</v>
      </c>
      <c r="W252" s="197">
        <v>1.4181666666666668</v>
      </c>
      <c r="X252" s="198">
        <v>0</v>
      </c>
      <c r="Y252" s="197">
        <v>0</v>
      </c>
      <c r="Z252" s="198">
        <v>0</v>
      </c>
      <c r="AA252" s="197">
        <v>0</v>
      </c>
      <c r="AB252" s="198">
        <v>0</v>
      </c>
      <c r="AC252" s="58">
        <f t="shared" si="36"/>
        <v>13.734500000000001</v>
      </c>
      <c r="AD252" s="58"/>
      <c r="AE252" s="58"/>
    </row>
    <row r="253" spans="2:31" x14ac:dyDescent="0.3">
      <c r="B253" s="57" t="s">
        <v>46</v>
      </c>
      <c r="C253" s="57"/>
      <c r="D253" s="57"/>
      <c r="E253" s="197">
        <v>0</v>
      </c>
      <c r="F253" s="198">
        <v>0</v>
      </c>
      <c r="G253" s="197">
        <v>0</v>
      </c>
      <c r="H253" s="198">
        <v>0</v>
      </c>
      <c r="I253" s="197">
        <v>0</v>
      </c>
      <c r="J253" s="198">
        <v>0</v>
      </c>
      <c r="K253" s="197">
        <v>0</v>
      </c>
      <c r="L253" s="198">
        <v>0</v>
      </c>
      <c r="M253" s="197">
        <v>0</v>
      </c>
      <c r="N253" s="198">
        <v>14.510333333333332</v>
      </c>
      <c r="O253" s="197">
        <v>15.1915</v>
      </c>
      <c r="P253" s="198">
        <v>0</v>
      </c>
      <c r="Q253" s="197">
        <v>0</v>
      </c>
      <c r="R253" s="198">
        <v>0</v>
      </c>
      <c r="S253" s="197">
        <v>0</v>
      </c>
      <c r="T253" s="198">
        <v>11.734833333333331</v>
      </c>
      <c r="U253" s="197">
        <v>14.337833333333357</v>
      </c>
      <c r="V253" s="198">
        <v>0</v>
      </c>
      <c r="W253" s="197">
        <v>1.2228333333333334</v>
      </c>
      <c r="X253" s="198">
        <v>0</v>
      </c>
      <c r="Y253" s="197">
        <v>0</v>
      </c>
      <c r="Z253" s="198">
        <v>0</v>
      </c>
      <c r="AA253" s="197">
        <v>0</v>
      </c>
      <c r="AB253" s="198">
        <v>0</v>
      </c>
      <c r="AC253" s="58">
        <f t="shared" si="36"/>
        <v>56.997333333333358</v>
      </c>
      <c r="AD253" s="58"/>
      <c r="AE253" s="58"/>
    </row>
    <row r="254" spans="2:31" x14ac:dyDescent="0.3">
      <c r="B254" s="57" t="s">
        <v>47</v>
      </c>
      <c r="C254" s="57"/>
      <c r="D254" s="57"/>
      <c r="E254" s="197">
        <v>0</v>
      </c>
      <c r="F254" s="198">
        <v>0</v>
      </c>
      <c r="G254" s="197">
        <v>0</v>
      </c>
      <c r="H254" s="198">
        <v>0</v>
      </c>
      <c r="I254" s="197">
        <v>0</v>
      </c>
      <c r="J254" s="198">
        <v>0</v>
      </c>
      <c r="K254" s="197">
        <v>0</v>
      </c>
      <c r="L254" s="198">
        <v>0</v>
      </c>
      <c r="M254" s="197">
        <v>0</v>
      </c>
      <c r="N254" s="198">
        <v>0</v>
      </c>
      <c r="O254" s="197">
        <v>0</v>
      </c>
      <c r="P254" s="198">
        <v>0</v>
      </c>
      <c r="Q254" s="197">
        <v>0</v>
      </c>
      <c r="R254" s="198">
        <v>0</v>
      </c>
      <c r="S254" s="197">
        <v>2.7900000000000005</v>
      </c>
      <c r="T254" s="198">
        <v>0</v>
      </c>
      <c r="U254" s="197">
        <v>0</v>
      </c>
      <c r="V254" s="198">
        <v>4.0900000000000025</v>
      </c>
      <c r="W254" s="197">
        <v>0</v>
      </c>
      <c r="X254" s="198">
        <v>0</v>
      </c>
      <c r="Y254" s="197">
        <v>0</v>
      </c>
      <c r="Z254" s="198">
        <v>0</v>
      </c>
      <c r="AA254" s="197">
        <v>0</v>
      </c>
      <c r="AB254" s="198">
        <v>0</v>
      </c>
      <c r="AC254" s="58">
        <f t="shared" si="36"/>
        <v>6.8800000000000026</v>
      </c>
      <c r="AD254" s="58"/>
      <c r="AE254" s="58"/>
    </row>
    <row r="255" spans="2:31" x14ac:dyDescent="0.3">
      <c r="B255" s="57" t="s">
        <v>48</v>
      </c>
      <c r="C255" s="57"/>
      <c r="D255" s="57"/>
      <c r="E255" s="197">
        <v>0</v>
      </c>
      <c r="F255" s="198">
        <v>0</v>
      </c>
      <c r="G255" s="197">
        <v>0</v>
      </c>
      <c r="H255" s="198">
        <v>0</v>
      </c>
      <c r="I255" s="197">
        <v>0</v>
      </c>
      <c r="J255" s="198">
        <v>0</v>
      </c>
      <c r="K255" s="197">
        <v>0</v>
      </c>
      <c r="L255" s="198">
        <v>0</v>
      </c>
      <c r="M255" s="197">
        <v>0</v>
      </c>
      <c r="N255" s="198">
        <v>0</v>
      </c>
      <c r="O255" s="197">
        <v>0</v>
      </c>
      <c r="P255" s="198">
        <v>0</v>
      </c>
      <c r="Q255" s="197">
        <v>0</v>
      </c>
      <c r="R255" s="198">
        <v>0</v>
      </c>
      <c r="S255" s="197">
        <v>2.1299999999999986</v>
      </c>
      <c r="T255" s="198">
        <v>0</v>
      </c>
      <c r="U255" s="197">
        <v>0</v>
      </c>
      <c r="V255" s="198">
        <v>3.1299999999999977</v>
      </c>
      <c r="W255" s="197">
        <v>0</v>
      </c>
      <c r="X255" s="198">
        <v>0</v>
      </c>
      <c r="Y255" s="197">
        <v>0</v>
      </c>
      <c r="Z255" s="198">
        <v>0</v>
      </c>
      <c r="AA255" s="197">
        <v>0</v>
      </c>
      <c r="AB255" s="198">
        <v>0</v>
      </c>
      <c r="AC255" s="58">
        <f t="shared" si="36"/>
        <v>5.2599999999999962</v>
      </c>
      <c r="AD255" s="58"/>
      <c r="AE255" s="58"/>
    </row>
    <row r="256" spans="2:31" x14ac:dyDescent="0.3">
      <c r="B256" s="57" t="s">
        <v>49</v>
      </c>
      <c r="C256" s="57"/>
      <c r="D256" s="57"/>
      <c r="E256" s="197">
        <v>0</v>
      </c>
      <c r="F256" s="198">
        <v>0</v>
      </c>
      <c r="G256" s="197">
        <v>0</v>
      </c>
      <c r="H256" s="198">
        <v>0</v>
      </c>
      <c r="I256" s="197">
        <v>0</v>
      </c>
      <c r="J256" s="198">
        <v>0</v>
      </c>
      <c r="K256" s="197">
        <v>0</v>
      </c>
      <c r="L256" s="198">
        <v>0</v>
      </c>
      <c r="M256" s="197">
        <v>0</v>
      </c>
      <c r="N256" s="198">
        <v>8.2945000000000029</v>
      </c>
      <c r="O256" s="197">
        <v>17.893166666666659</v>
      </c>
      <c r="P256" s="198">
        <v>19.993166666666653</v>
      </c>
      <c r="Q256" s="197">
        <v>0</v>
      </c>
      <c r="R256" s="198">
        <v>27.02583333333332</v>
      </c>
      <c r="S256" s="197">
        <v>13.900833333333333</v>
      </c>
      <c r="T256" s="198">
        <v>15.087833333333345</v>
      </c>
      <c r="U256" s="197">
        <v>33.315166666666663</v>
      </c>
      <c r="V256" s="198">
        <v>28.537500000000009</v>
      </c>
      <c r="W256" s="197">
        <v>0.32566666666666655</v>
      </c>
      <c r="X256" s="198">
        <v>0</v>
      </c>
      <c r="Y256" s="197">
        <v>0</v>
      </c>
      <c r="Z256" s="198">
        <v>0</v>
      </c>
      <c r="AA256" s="197">
        <v>0</v>
      </c>
      <c r="AB256" s="198">
        <v>0</v>
      </c>
      <c r="AC256" s="58">
        <f t="shared" si="36"/>
        <v>164.37366666666668</v>
      </c>
      <c r="AD256" s="58"/>
      <c r="AE256" s="58"/>
    </row>
    <row r="257" spans="2:31" x14ac:dyDescent="0.3">
      <c r="B257" s="57" t="s">
        <v>50</v>
      </c>
      <c r="C257" s="57"/>
      <c r="D257" s="57"/>
      <c r="E257" s="197">
        <v>0</v>
      </c>
      <c r="F257" s="198">
        <v>0</v>
      </c>
      <c r="G257" s="197">
        <v>0</v>
      </c>
      <c r="H257" s="198">
        <v>0</v>
      </c>
      <c r="I257" s="197">
        <v>0</v>
      </c>
      <c r="J257" s="198">
        <v>0</v>
      </c>
      <c r="K257" s="197">
        <v>0</v>
      </c>
      <c r="L257" s="198">
        <v>0</v>
      </c>
      <c r="M257" s="197">
        <v>0</v>
      </c>
      <c r="N257" s="198">
        <v>0.36866666666666681</v>
      </c>
      <c r="O257" s="197">
        <v>0</v>
      </c>
      <c r="P257" s="198">
        <v>0.43000000000000044</v>
      </c>
      <c r="Q257" s="197">
        <v>0</v>
      </c>
      <c r="R257" s="198">
        <v>3.5279999999999965</v>
      </c>
      <c r="S257" s="197">
        <v>8.0785000000000071</v>
      </c>
      <c r="T257" s="198">
        <v>12.119666666666658</v>
      </c>
      <c r="U257" s="197">
        <v>12.52199999999999</v>
      </c>
      <c r="V257" s="198">
        <v>13.363666666666671</v>
      </c>
      <c r="W257" s="197">
        <v>0.92233333333333267</v>
      </c>
      <c r="X257" s="198">
        <v>0</v>
      </c>
      <c r="Y257" s="197">
        <v>0</v>
      </c>
      <c r="Z257" s="198">
        <v>0</v>
      </c>
      <c r="AA257" s="197">
        <v>0</v>
      </c>
      <c r="AB257" s="198">
        <v>0</v>
      </c>
      <c r="AC257" s="58">
        <f t="shared" si="36"/>
        <v>51.332833333333319</v>
      </c>
      <c r="AD257" s="58"/>
      <c r="AE257" s="58"/>
    </row>
    <row r="258" spans="2:31" x14ac:dyDescent="0.3">
      <c r="B258" s="57" t="s">
        <v>107</v>
      </c>
      <c r="C258" s="57"/>
      <c r="D258" s="57"/>
      <c r="E258" s="197">
        <v>0</v>
      </c>
      <c r="F258" s="198">
        <v>0</v>
      </c>
      <c r="G258" s="197">
        <v>0</v>
      </c>
      <c r="H258" s="198">
        <v>0</v>
      </c>
      <c r="I258" s="197">
        <v>0</v>
      </c>
      <c r="J258" s="198">
        <v>0</v>
      </c>
      <c r="K258" s="197">
        <v>0</v>
      </c>
      <c r="L258" s="198">
        <v>0</v>
      </c>
      <c r="M258" s="197">
        <v>0.20933333333333332</v>
      </c>
      <c r="N258" s="198">
        <v>6.0900000000000016</v>
      </c>
      <c r="O258" s="197">
        <v>0.43799999999999945</v>
      </c>
      <c r="P258" s="198">
        <v>2.5981666666666681</v>
      </c>
      <c r="Q258" s="197">
        <v>6.0953333333333317</v>
      </c>
      <c r="R258" s="198">
        <v>4.9563333333333306</v>
      </c>
      <c r="S258" s="197">
        <v>5.9641666666666673</v>
      </c>
      <c r="T258" s="198">
        <v>7.9568333333333214</v>
      </c>
      <c r="U258" s="197">
        <v>6.701333333333336</v>
      </c>
      <c r="V258" s="198">
        <v>4.2146666666666697</v>
      </c>
      <c r="W258" s="197">
        <v>2.727833333333332</v>
      </c>
      <c r="X258" s="198">
        <v>0</v>
      </c>
      <c r="Y258" s="197">
        <v>0</v>
      </c>
      <c r="Z258" s="198">
        <v>0</v>
      </c>
      <c r="AA258" s="197">
        <v>0</v>
      </c>
      <c r="AB258" s="198">
        <v>0</v>
      </c>
      <c r="AC258" s="58">
        <f t="shared" si="36"/>
        <v>47.951999999999991</v>
      </c>
      <c r="AD258" s="58"/>
      <c r="AE258" s="58"/>
    </row>
    <row r="259" spans="2:31" x14ac:dyDescent="0.3">
      <c r="B259" s="57" t="s">
        <v>51</v>
      </c>
      <c r="C259" s="57"/>
      <c r="D259" s="57"/>
      <c r="E259" s="197">
        <v>0</v>
      </c>
      <c r="F259" s="198">
        <v>0</v>
      </c>
      <c r="G259" s="197">
        <v>0</v>
      </c>
      <c r="H259" s="198">
        <v>0</v>
      </c>
      <c r="I259" s="197">
        <v>0</v>
      </c>
      <c r="J259" s="198">
        <v>0</v>
      </c>
      <c r="K259" s="197">
        <v>0</v>
      </c>
      <c r="L259" s="198">
        <v>0</v>
      </c>
      <c r="M259" s="197">
        <v>0.30683333333333351</v>
      </c>
      <c r="N259" s="198">
        <v>39.943000000000012</v>
      </c>
      <c r="O259" s="197">
        <v>59.014500000000005</v>
      </c>
      <c r="P259" s="198">
        <v>59.755333333333347</v>
      </c>
      <c r="Q259" s="197">
        <v>7.5166666666666808</v>
      </c>
      <c r="R259" s="198">
        <v>8.5483333333333427</v>
      </c>
      <c r="S259" s="197">
        <v>8.300500000000012</v>
      </c>
      <c r="T259" s="198">
        <v>10.777000000000013</v>
      </c>
      <c r="U259" s="197">
        <v>11.341000000000015</v>
      </c>
      <c r="V259" s="198">
        <v>5.5199999999999951</v>
      </c>
      <c r="W259" s="197">
        <v>5.9688333333333317</v>
      </c>
      <c r="X259" s="198">
        <v>0</v>
      </c>
      <c r="Y259" s="197">
        <v>0.25000000000000022</v>
      </c>
      <c r="Z259" s="198">
        <v>0</v>
      </c>
      <c r="AA259" s="197">
        <v>0</v>
      </c>
      <c r="AB259" s="198">
        <v>0</v>
      </c>
      <c r="AC259" s="58">
        <f t="shared" si="36"/>
        <v>217.24200000000005</v>
      </c>
      <c r="AD259" s="58"/>
      <c r="AE259" s="58"/>
    </row>
    <row r="260" spans="2:31" x14ac:dyDescent="0.3">
      <c r="B260" s="57" t="s">
        <v>52</v>
      </c>
      <c r="C260" s="57"/>
      <c r="D260" s="57"/>
      <c r="E260" s="197">
        <v>0</v>
      </c>
      <c r="F260" s="198">
        <v>0</v>
      </c>
      <c r="G260" s="197">
        <v>0</v>
      </c>
      <c r="H260" s="198">
        <v>0</v>
      </c>
      <c r="I260" s="197">
        <v>0</v>
      </c>
      <c r="J260" s="198">
        <v>0</v>
      </c>
      <c r="K260" s="197">
        <v>0</v>
      </c>
      <c r="L260" s="198">
        <v>0</v>
      </c>
      <c r="M260" s="197">
        <v>0</v>
      </c>
      <c r="N260" s="198">
        <v>6.504833333333333</v>
      </c>
      <c r="O260" s="197">
        <v>0</v>
      </c>
      <c r="P260" s="198">
        <v>0</v>
      </c>
      <c r="Q260" s="197">
        <v>0</v>
      </c>
      <c r="R260" s="198">
        <v>0</v>
      </c>
      <c r="S260" s="197">
        <v>4.3728333333333316</v>
      </c>
      <c r="T260" s="198">
        <v>7.0453333333333354</v>
      </c>
      <c r="U260" s="197">
        <v>0</v>
      </c>
      <c r="V260" s="198">
        <v>1.8333333333329686E-3</v>
      </c>
      <c r="W260" s="197">
        <v>7.1333333333333235E-2</v>
      </c>
      <c r="X260" s="198">
        <v>0</v>
      </c>
      <c r="Y260" s="197">
        <v>0</v>
      </c>
      <c r="Z260" s="198">
        <v>0</v>
      </c>
      <c r="AA260" s="197">
        <v>0</v>
      </c>
      <c r="AB260" s="198">
        <v>0</v>
      </c>
      <c r="AC260" s="58">
        <f t="shared" si="36"/>
        <v>17.996166666666667</v>
      </c>
      <c r="AD260" s="58"/>
      <c r="AE260" s="58"/>
    </row>
    <row r="261" spans="2:31" x14ac:dyDescent="0.3">
      <c r="B261" s="57" t="s">
        <v>53</v>
      </c>
      <c r="C261" s="57"/>
      <c r="D261" s="57"/>
      <c r="E261" s="197">
        <v>0</v>
      </c>
      <c r="F261" s="198">
        <v>0</v>
      </c>
      <c r="G261" s="197">
        <v>0</v>
      </c>
      <c r="H261" s="198">
        <v>0</v>
      </c>
      <c r="I261" s="197">
        <v>0</v>
      </c>
      <c r="J261" s="198">
        <v>0</v>
      </c>
      <c r="K261" s="197">
        <v>0</v>
      </c>
      <c r="L261" s="198">
        <v>0</v>
      </c>
      <c r="M261" s="197">
        <v>4.683333333333331E-2</v>
      </c>
      <c r="N261" s="198">
        <v>35.070499999999996</v>
      </c>
      <c r="O261" s="197">
        <v>0</v>
      </c>
      <c r="P261" s="198">
        <v>0</v>
      </c>
      <c r="Q261" s="197">
        <v>0</v>
      </c>
      <c r="R261" s="198">
        <v>0</v>
      </c>
      <c r="S261" s="197">
        <v>0</v>
      </c>
      <c r="T261" s="198">
        <v>0</v>
      </c>
      <c r="U261" s="197">
        <v>0</v>
      </c>
      <c r="V261" s="198">
        <v>0</v>
      </c>
      <c r="W261" s="197">
        <v>3.2053333333333334</v>
      </c>
      <c r="X261" s="198">
        <v>0</v>
      </c>
      <c r="Y261" s="197">
        <v>0</v>
      </c>
      <c r="Z261" s="198">
        <v>0</v>
      </c>
      <c r="AA261" s="197">
        <v>0</v>
      </c>
      <c r="AB261" s="198">
        <v>0</v>
      </c>
      <c r="AC261" s="58">
        <f t="shared" si="36"/>
        <v>38.322666666666663</v>
      </c>
      <c r="AD261" s="58"/>
      <c r="AE261" s="58"/>
    </row>
    <row r="262" spans="2:31" x14ac:dyDescent="0.3">
      <c r="B262" s="57" t="s">
        <v>54</v>
      </c>
      <c r="C262" s="57"/>
      <c r="D262" s="57"/>
      <c r="E262" s="197">
        <v>0</v>
      </c>
      <c r="F262" s="198">
        <v>0</v>
      </c>
      <c r="G262" s="197">
        <v>0</v>
      </c>
      <c r="H262" s="198">
        <v>0</v>
      </c>
      <c r="I262" s="197">
        <v>0</v>
      </c>
      <c r="J262" s="198">
        <v>0</v>
      </c>
      <c r="K262" s="197">
        <v>0</v>
      </c>
      <c r="L262" s="198">
        <v>0</v>
      </c>
      <c r="M262" s="197">
        <v>0</v>
      </c>
      <c r="N262" s="198">
        <v>48.699999999999967</v>
      </c>
      <c r="O262" s="197">
        <v>48.099999999999945</v>
      </c>
      <c r="P262" s="198">
        <v>43</v>
      </c>
      <c r="Q262" s="197">
        <v>45.199999999999974</v>
      </c>
      <c r="R262" s="198">
        <v>47.5</v>
      </c>
      <c r="S262" s="197">
        <v>40.5</v>
      </c>
      <c r="T262" s="198">
        <v>40.599999999999952</v>
      </c>
      <c r="U262" s="197">
        <v>42.699999999999982</v>
      </c>
      <c r="V262" s="198">
        <v>44.599999999999952</v>
      </c>
      <c r="W262" s="197">
        <v>34.700000000000031</v>
      </c>
      <c r="X262" s="198">
        <v>1.833333333333333E-2</v>
      </c>
      <c r="Y262" s="197">
        <v>0</v>
      </c>
      <c r="Z262" s="198">
        <v>0</v>
      </c>
      <c r="AA262" s="197">
        <v>0</v>
      </c>
      <c r="AB262" s="198">
        <v>0</v>
      </c>
      <c r="AC262" s="58">
        <f t="shared" si="36"/>
        <v>435.61833333333317</v>
      </c>
      <c r="AD262" s="58"/>
      <c r="AE262" s="58"/>
    </row>
    <row r="263" spans="2:31" x14ac:dyDescent="0.3">
      <c r="B263" s="57" t="s">
        <v>55</v>
      </c>
      <c r="C263" s="57"/>
      <c r="D263" s="57"/>
      <c r="E263" s="197">
        <v>0</v>
      </c>
      <c r="F263" s="198">
        <v>0</v>
      </c>
      <c r="G263" s="197">
        <v>0</v>
      </c>
      <c r="H263" s="198">
        <v>0</v>
      </c>
      <c r="I263" s="197">
        <v>0</v>
      </c>
      <c r="J263" s="198">
        <v>0</v>
      </c>
      <c r="K263" s="197">
        <v>0</v>
      </c>
      <c r="L263" s="198">
        <v>0</v>
      </c>
      <c r="M263" s="197">
        <v>0</v>
      </c>
      <c r="N263" s="198">
        <v>28.776666666666685</v>
      </c>
      <c r="O263" s="197">
        <v>28.689999999999987</v>
      </c>
      <c r="P263" s="198">
        <v>23.473999999999986</v>
      </c>
      <c r="Q263" s="197">
        <v>14.770333333333317</v>
      </c>
      <c r="R263" s="198">
        <v>19.106166666666663</v>
      </c>
      <c r="S263" s="197">
        <v>12.171333333333328</v>
      </c>
      <c r="T263" s="198">
        <v>9.764666666666681</v>
      </c>
      <c r="U263" s="197">
        <v>27.039999999999981</v>
      </c>
      <c r="V263" s="198">
        <v>26.440000000000037</v>
      </c>
      <c r="W263" s="197">
        <v>10.720500000000012</v>
      </c>
      <c r="X263" s="198">
        <v>0</v>
      </c>
      <c r="Y263" s="197">
        <v>8.3333333333333301E-2</v>
      </c>
      <c r="Z263" s="198">
        <v>0</v>
      </c>
      <c r="AA263" s="197">
        <v>0</v>
      </c>
      <c r="AB263" s="198">
        <v>0</v>
      </c>
      <c r="AC263" s="58">
        <f t="shared" si="36"/>
        <v>201.03700000000001</v>
      </c>
      <c r="AD263" s="58"/>
      <c r="AE263" s="58"/>
    </row>
    <row r="264" spans="2:31" x14ac:dyDescent="0.3">
      <c r="B264" s="57" t="s">
        <v>56</v>
      </c>
      <c r="C264" s="57"/>
      <c r="D264" s="57"/>
      <c r="E264" s="197">
        <v>0</v>
      </c>
      <c r="F264" s="198">
        <v>0</v>
      </c>
      <c r="G264" s="197">
        <v>0</v>
      </c>
      <c r="H264" s="198">
        <v>0</v>
      </c>
      <c r="I264" s="197">
        <v>0</v>
      </c>
      <c r="J264" s="198">
        <v>0</v>
      </c>
      <c r="K264" s="197">
        <v>0</v>
      </c>
      <c r="L264" s="198">
        <v>0</v>
      </c>
      <c r="M264" s="197">
        <v>0</v>
      </c>
      <c r="N264" s="198">
        <v>6.9999999999999687E-2</v>
      </c>
      <c r="O264" s="197">
        <v>0</v>
      </c>
      <c r="P264" s="198">
        <v>0.35650000000000009</v>
      </c>
      <c r="Q264" s="197">
        <v>6.7359999999999998</v>
      </c>
      <c r="R264" s="198">
        <v>3.9085000000000023</v>
      </c>
      <c r="S264" s="197">
        <v>3.0494999999999939</v>
      </c>
      <c r="T264" s="198">
        <v>0.78600000000000092</v>
      </c>
      <c r="U264" s="197">
        <v>0</v>
      </c>
      <c r="V264" s="198">
        <v>0</v>
      </c>
      <c r="W264" s="197">
        <v>0</v>
      </c>
      <c r="X264" s="198">
        <v>0</v>
      </c>
      <c r="Y264" s="197">
        <v>8.3333333333333301E-2</v>
      </c>
      <c r="Z264" s="198">
        <v>0</v>
      </c>
      <c r="AA264" s="197">
        <v>0</v>
      </c>
      <c r="AB264" s="198">
        <v>0</v>
      </c>
      <c r="AC264" s="58">
        <f t="shared" si="36"/>
        <v>14.989833333333332</v>
      </c>
      <c r="AD264" s="58"/>
      <c r="AE264" s="58"/>
    </row>
    <row r="265" spans="2:31" x14ac:dyDescent="0.3">
      <c r="B265" s="57" t="s">
        <v>89</v>
      </c>
      <c r="C265" s="57"/>
      <c r="D265" s="57"/>
      <c r="E265" s="197">
        <v>0</v>
      </c>
      <c r="F265" s="198">
        <v>0</v>
      </c>
      <c r="G265" s="197">
        <v>0</v>
      </c>
      <c r="H265" s="198">
        <v>0</v>
      </c>
      <c r="I265" s="197">
        <v>0</v>
      </c>
      <c r="J265" s="198">
        <v>0</v>
      </c>
      <c r="K265" s="197">
        <v>0</v>
      </c>
      <c r="L265" s="198">
        <v>0</v>
      </c>
      <c r="M265" s="197">
        <v>0</v>
      </c>
      <c r="N265" s="198">
        <v>28.752333333333336</v>
      </c>
      <c r="O265" s="197">
        <v>47.594166666666673</v>
      </c>
      <c r="P265" s="198">
        <v>12.832499999999992</v>
      </c>
      <c r="Q265" s="197">
        <v>0</v>
      </c>
      <c r="R265" s="198">
        <v>0</v>
      </c>
      <c r="S265" s="197">
        <v>0</v>
      </c>
      <c r="T265" s="198">
        <v>0</v>
      </c>
      <c r="U265" s="197">
        <v>0</v>
      </c>
      <c r="V265" s="198">
        <v>0</v>
      </c>
      <c r="W265" s="197">
        <v>0</v>
      </c>
      <c r="X265" s="198">
        <v>0</v>
      </c>
      <c r="Y265" s="197">
        <v>0.1666666666666666</v>
      </c>
      <c r="Z265" s="198">
        <v>0</v>
      </c>
      <c r="AA265" s="197">
        <v>0</v>
      </c>
      <c r="AB265" s="198">
        <v>0</v>
      </c>
      <c r="AC265" s="58">
        <f t="shared" si="36"/>
        <v>89.345666666666673</v>
      </c>
      <c r="AD265" s="58"/>
      <c r="AE265" s="58"/>
    </row>
    <row r="266" spans="2:31" x14ac:dyDescent="0.3">
      <c r="B266" s="57" t="s">
        <v>57</v>
      </c>
      <c r="C266" s="57"/>
      <c r="D266" s="57"/>
      <c r="E266" s="197">
        <v>0</v>
      </c>
      <c r="F266" s="198">
        <v>0</v>
      </c>
      <c r="G266" s="197">
        <v>0</v>
      </c>
      <c r="H266" s="198">
        <v>0</v>
      </c>
      <c r="I266" s="197">
        <v>0</v>
      </c>
      <c r="J266" s="198">
        <v>0</v>
      </c>
      <c r="K266" s="197">
        <v>0</v>
      </c>
      <c r="L266" s="198">
        <v>0</v>
      </c>
      <c r="M266" s="197">
        <v>0</v>
      </c>
      <c r="N266" s="198">
        <v>7.8813333333333331</v>
      </c>
      <c r="O266" s="197">
        <v>9.5319999999999894</v>
      </c>
      <c r="P266" s="198">
        <v>7.6740000000000022</v>
      </c>
      <c r="Q266" s="197">
        <v>3.7609999999999961</v>
      </c>
      <c r="R266" s="198">
        <v>3.4741666666666657</v>
      </c>
      <c r="S266" s="197">
        <v>2.7698333333333336</v>
      </c>
      <c r="T266" s="198">
        <v>3.3099999999999969</v>
      </c>
      <c r="U266" s="197">
        <v>2.8489999999999975</v>
      </c>
      <c r="V266" s="198">
        <v>1.8400000000000023</v>
      </c>
      <c r="W266" s="197">
        <v>2.7578333333333327</v>
      </c>
      <c r="X266" s="198">
        <v>0</v>
      </c>
      <c r="Y266" s="197">
        <v>0</v>
      </c>
      <c r="Z266" s="198">
        <v>0</v>
      </c>
      <c r="AA266" s="197">
        <v>0</v>
      </c>
      <c r="AB266" s="198">
        <v>0</v>
      </c>
      <c r="AC266" s="58">
        <f t="shared" si="36"/>
        <v>45.849166666666648</v>
      </c>
      <c r="AD266" s="58"/>
      <c r="AE266" s="58"/>
    </row>
    <row r="267" spans="2:31" x14ac:dyDescent="0.3">
      <c r="B267" s="57" t="s">
        <v>58</v>
      </c>
      <c r="C267" s="57"/>
      <c r="D267" s="57"/>
      <c r="E267" s="197">
        <v>0</v>
      </c>
      <c r="F267" s="198">
        <v>0</v>
      </c>
      <c r="G267" s="197">
        <v>0</v>
      </c>
      <c r="H267" s="198">
        <v>0</v>
      </c>
      <c r="I267" s="197">
        <v>0</v>
      </c>
      <c r="J267" s="198">
        <v>0</v>
      </c>
      <c r="K267" s="197">
        <v>0</v>
      </c>
      <c r="L267" s="198">
        <v>0</v>
      </c>
      <c r="M267" s="197">
        <v>0</v>
      </c>
      <c r="N267" s="198">
        <v>0</v>
      </c>
      <c r="O267" s="197">
        <v>0</v>
      </c>
      <c r="P267" s="198">
        <v>0</v>
      </c>
      <c r="Q267" s="197">
        <v>0</v>
      </c>
      <c r="R267" s="198">
        <v>0</v>
      </c>
      <c r="S267" s="197">
        <v>0</v>
      </c>
      <c r="T267" s="198">
        <v>0</v>
      </c>
      <c r="U267" s="197">
        <v>0</v>
      </c>
      <c r="V267" s="198">
        <v>0</v>
      </c>
      <c r="W267" s="197">
        <v>0</v>
      </c>
      <c r="X267" s="198">
        <v>0</v>
      </c>
      <c r="Y267" s="197">
        <v>0</v>
      </c>
      <c r="Z267" s="198">
        <v>0</v>
      </c>
      <c r="AA267" s="197">
        <v>0</v>
      </c>
      <c r="AB267" s="198">
        <v>0</v>
      </c>
      <c r="AC267" s="58">
        <f t="shared" si="36"/>
        <v>0</v>
      </c>
      <c r="AD267" s="58"/>
      <c r="AE267" s="58"/>
    </row>
    <row r="268" spans="2:31" x14ac:dyDescent="0.3">
      <c r="B268" s="57" t="s">
        <v>90</v>
      </c>
      <c r="C268" s="57"/>
      <c r="D268" s="57"/>
      <c r="E268" s="197">
        <v>0</v>
      </c>
      <c r="F268" s="198">
        <v>0</v>
      </c>
      <c r="G268" s="197">
        <v>0</v>
      </c>
      <c r="H268" s="198">
        <v>0</v>
      </c>
      <c r="I268" s="197">
        <v>0</v>
      </c>
      <c r="J268" s="198">
        <v>0</v>
      </c>
      <c r="K268" s="197">
        <v>0</v>
      </c>
      <c r="L268" s="198">
        <v>0</v>
      </c>
      <c r="M268" s="197">
        <v>0</v>
      </c>
      <c r="N268" s="198">
        <v>35.752499999999991</v>
      </c>
      <c r="O268" s="197">
        <v>60.849666666666693</v>
      </c>
      <c r="P268" s="198">
        <v>56.848666666666659</v>
      </c>
      <c r="Q268" s="197">
        <v>0.76383333333333236</v>
      </c>
      <c r="R268" s="198">
        <v>0</v>
      </c>
      <c r="S268" s="197">
        <v>0</v>
      </c>
      <c r="T268" s="198">
        <v>0</v>
      </c>
      <c r="U268" s="197">
        <v>0</v>
      </c>
      <c r="V268" s="198">
        <v>0</v>
      </c>
      <c r="W268" s="197">
        <v>5.3611666666666649</v>
      </c>
      <c r="X268" s="198">
        <v>0</v>
      </c>
      <c r="Y268" s="197">
        <v>0</v>
      </c>
      <c r="Z268" s="198">
        <v>0</v>
      </c>
      <c r="AA268" s="197">
        <v>0</v>
      </c>
      <c r="AB268" s="198">
        <v>0</v>
      </c>
      <c r="AC268" s="58">
        <f t="shared" si="36"/>
        <v>159.57583333333332</v>
      </c>
      <c r="AD268" s="58"/>
      <c r="AE268" s="58"/>
    </row>
    <row r="269" spans="2:31" x14ac:dyDescent="0.3">
      <c r="B269" s="57" t="s">
        <v>59</v>
      </c>
      <c r="C269" s="57"/>
      <c r="D269" s="57"/>
      <c r="E269" s="197">
        <v>0</v>
      </c>
      <c r="F269" s="198">
        <v>0</v>
      </c>
      <c r="G269" s="197">
        <v>0</v>
      </c>
      <c r="H269" s="198">
        <v>0</v>
      </c>
      <c r="I269" s="197">
        <v>0</v>
      </c>
      <c r="J269" s="198">
        <v>0</v>
      </c>
      <c r="K269" s="197">
        <v>0</v>
      </c>
      <c r="L269" s="198">
        <v>0</v>
      </c>
      <c r="M269" s="197">
        <v>0</v>
      </c>
      <c r="N269" s="198">
        <v>0</v>
      </c>
      <c r="O269" s="197">
        <v>0</v>
      </c>
      <c r="P269" s="198">
        <v>0</v>
      </c>
      <c r="Q269" s="197">
        <v>0</v>
      </c>
      <c r="R269" s="198">
        <v>0</v>
      </c>
      <c r="S269" s="197">
        <v>12.144666666666666</v>
      </c>
      <c r="T269" s="198">
        <v>12.397333333333334</v>
      </c>
      <c r="U269" s="197">
        <v>11.450999999999993</v>
      </c>
      <c r="V269" s="198">
        <v>0</v>
      </c>
      <c r="W269" s="197">
        <v>5.6843333333333321</v>
      </c>
      <c r="X269" s="198">
        <v>0</v>
      </c>
      <c r="Y269" s="197">
        <v>8.3333333333333301E-2</v>
      </c>
      <c r="Z269" s="198">
        <v>0</v>
      </c>
      <c r="AA269" s="197">
        <v>0</v>
      </c>
      <c r="AB269" s="198">
        <v>0</v>
      </c>
      <c r="AC269" s="58">
        <f t="shared" si="36"/>
        <v>41.760666666666665</v>
      </c>
      <c r="AD269" s="58"/>
      <c r="AE269" s="58"/>
    </row>
    <row r="270" spans="2:31" x14ac:dyDescent="0.3">
      <c r="B270" s="57" t="s">
        <v>60</v>
      </c>
      <c r="C270" s="57"/>
      <c r="D270" s="57"/>
      <c r="E270" s="197">
        <v>0</v>
      </c>
      <c r="F270" s="198">
        <v>0</v>
      </c>
      <c r="G270" s="197">
        <v>0</v>
      </c>
      <c r="H270" s="198">
        <v>0</v>
      </c>
      <c r="I270" s="197">
        <v>0</v>
      </c>
      <c r="J270" s="198">
        <v>0</v>
      </c>
      <c r="K270" s="197">
        <v>0</v>
      </c>
      <c r="L270" s="198">
        <v>0</v>
      </c>
      <c r="M270" s="197">
        <v>7.9325000000000028</v>
      </c>
      <c r="N270" s="198">
        <v>0</v>
      </c>
      <c r="O270" s="197">
        <v>0</v>
      </c>
      <c r="P270" s="198">
        <v>0</v>
      </c>
      <c r="Q270" s="197">
        <v>5.8948333333333336</v>
      </c>
      <c r="R270" s="198">
        <v>1.6816666666666662</v>
      </c>
      <c r="S270" s="197">
        <v>4.475333333333336</v>
      </c>
      <c r="T270" s="198">
        <v>4.8254999999999963</v>
      </c>
      <c r="U270" s="197">
        <v>2.3471666666666682</v>
      </c>
      <c r="V270" s="198">
        <v>0</v>
      </c>
      <c r="W270" s="197">
        <v>4.2009999999999996</v>
      </c>
      <c r="X270" s="198">
        <v>0</v>
      </c>
      <c r="Y270" s="197">
        <v>0</v>
      </c>
      <c r="Z270" s="198">
        <v>0</v>
      </c>
      <c r="AA270" s="197">
        <v>0</v>
      </c>
      <c r="AB270" s="198">
        <v>0</v>
      </c>
      <c r="AC270" s="58">
        <f t="shared" si="36"/>
        <v>31.358000000000004</v>
      </c>
      <c r="AD270" s="58"/>
      <c r="AE270" s="58"/>
    </row>
    <row r="271" spans="2:31" x14ac:dyDescent="0.3">
      <c r="B271" s="57" t="s">
        <v>61</v>
      </c>
      <c r="C271" s="57"/>
      <c r="D271" s="57"/>
      <c r="E271" s="197">
        <v>0</v>
      </c>
      <c r="F271" s="198">
        <v>0</v>
      </c>
      <c r="G271" s="197">
        <v>0</v>
      </c>
      <c r="H271" s="198">
        <v>0</v>
      </c>
      <c r="I271" s="197">
        <v>0</v>
      </c>
      <c r="J271" s="198">
        <v>0</v>
      </c>
      <c r="K271" s="197">
        <v>0</v>
      </c>
      <c r="L271" s="198">
        <v>0</v>
      </c>
      <c r="M271" s="197">
        <v>1.9541666666666662</v>
      </c>
      <c r="N271" s="198">
        <v>0</v>
      </c>
      <c r="O271" s="197">
        <v>0</v>
      </c>
      <c r="P271" s="198">
        <v>0</v>
      </c>
      <c r="Q271" s="197">
        <v>0</v>
      </c>
      <c r="R271" s="198">
        <v>0</v>
      </c>
      <c r="S271" s="197">
        <v>13.514999999999997</v>
      </c>
      <c r="T271" s="198">
        <v>0.13349999999999998</v>
      </c>
      <c r="U271" s="197">
        <v>10.067833333333333</v>
      </c>
      <c r="V271" s="198">
        <v>0</v>
      </c>
      <c r="W271" s="197">
        <v>10.720499999999999</v>
      </c>
      <c r="X271" s="198">
        <v>0.20833333333333334</v>
      </c>
      <c r="Y271" s="197">
        <v>1.25</v>
      </c>
      <c r="Z271" s="198">
        <v>0</v>
      </c>
      <c r="AA271" s="197">
        <v>0</v>
      </c>
      <c r="AB271" s="198">
        <v>0</v>
      </c>
      <c r="AC271" s="58">
        <f t="shared" si="36"/>
        <v>37.849333333333334</v>
      </c>
      <c r="AD271" s="58"/>
      <c r="AE271" s="58"/>
    </row>
    <row r="272" spans="2:31" x14ac:dyDescent="0.3">
      <c r="B272" s="57" t="s">
        <v>62</v>
      </c>
      <c r="C272" s="57"/>
      <c r="D272" s="57"/>
      <c r="E272" s="197">
        <v>0</v>
      </c>
      <c r="F272" s="198">
        <v>0</v>
      </c>
      <c r="G272" s="197">
        <v>0</v>
      </c>
      <c r="H272" s="198">
        <v>0</v>
      </c>
      <c r="I272" s="197">
        <v>0</v>
      </c>
      <c r="J272" s="198">
        <v>0</v>
      </c>
      <c r="K272" s="197">
        <v>0</v>
      </c>
      <c r="L272" s="198">
        <v>0</v>
      </c>
      <c r="M272" s="197">
        <v>0</v>
      </c>
      <c r="N272" s="198">
        <v>6.7203333333333335</v>
      </c>
      <c r="O272" s="197">
        <v>8.6365000000000016</v>
      </c>
      <c r="P272" s="198">
        <v>4.3815</v>
      </c>
      <c r="Q272" s="197">
        <v>4.782333333333332</v>
      </c>
      <c r="R272" s="198">
        <v>1.8693333333333333</v>
      </c>
      <c r="S272" s="197">
        <v>7.36666666666667E-2</v>
      </c>
      <c r="T272" s="198">
        <v>7.8316666666666661</v>
      </c>
      <c r="U272" s="197">
        <v>6.3970000000000002</v>
      </c>
      <c r="V272" s="198">
        <v>7.8500000000000023</v>
      </c>
      <c r="W272" s="197">
        <v>6.8391666666666655</v>
      </c>
      <c r="X272" s="198">
        <v>0.21266666666666664</v>
      </c>
      <c r="Y272" s="197">
        <v>8.3333333333333301E-2</v>
      </c>
      <c r="Z272" s="198">
        <v>0</v>
      </c>
      <c r="AA272" s="197">
        <v>0</v>
      </c>
      <c r="AB272" s="198">
        <v>0</v>
      </c>
      <c r="AC272" s="58">
        <f t="shared" si="36"/>
        <v>55.677499999999995</v>
      </c>
      <c r="AD272" s="58"/>
      <c r="AE272" s="58"/>
    </row>
    <row r="273" spans="2:31" x14ac:dyDescent="0.3">
      <c r="B273" s="57" t="s">
        <v>63</v>
      </c>
      <c r="C273" s="57"/>
      <c r="D273" s="57"/>
      <c r="E273" s="197">
        <v>0</v>
      </c>
      <c r="F273" s="198">
        <v>0</v>
      </c>
      <c r="G273" s="197">
        <v>0</v>
      </c>
      <c r="H273" s="198">
        <v>0</v>
      </c>
      <c r="I273" s="197">
        <v>0</v>
      </c>
      <c r="J273" s="198">
        <v>0</v>
      </c>
      <c r="K273" s="197">
        <v>0</v>
      </c>
      <c r="L273" s="198">
        <v>0</v>
      </c>
      <c r="M273" s="197">
        <v>0</v>
      </c>
      <c r="N273" s="198">
        <v>50.725833333333362</v>
      </c>
      <c r="O273" s="197">
        <v>50.44383333333333</v>
      </c>
      <c r="P273" s="198">
        <v>19.867000000000008</v>
      </c>
      <c r="Q273" s="197">
        <v>54.57500000000001</v>
      </c>
      <c r="R273" s="198">
        <v>49.22816666666666</v>
      </c>
      <c r="S273" s="197">
        <v>38.425166666666662</v>
      </c>
      <c r="T273" s="198">
        <v>27.088333333333328</v>
      </c>
      <c r="U273" s="197">
        <v>34.820833333333326</v>
      </c>
      <c r="V273" s="198">
        <v>31.869499999999999</v>
      </c>
      <c r="W273" s="197">
        <v>22.323333333333323</v>
      </c>
      <c r="X273" s="198">
        <v>1.0758333333333332</v>
      </c>
      <c r="Y273" s="197">
        <v>8.3333333333333301E-2</v>
      </c>
      <c r="Z273" s="198">
        <v>0</v>
      </c>
      <c r="AA273" s="197">
        <v>0</v>
      </c>
      <c r="AB273" s="198">
        <v>0</v>
      </c>
      <c r="AC273" s="58">
        <f t="shared" si="36"/>
        <v>380.52616666666665</v>
      </c>
      <c r="AD273" s="58"/>
      <c r="AE273" s="58"/>
    </row>
    <row r="274" spans="2:31" x14ac:dyDescent="0.3">
      <c r="B274" s="57" t="s">
        <v>64</v>
      </c>
      <c r="C274" s="57"/>
      <c r="D274" s="57"/>
      <c r="E274" s="197">
        <v>0</v>
      </c>
      <c r="F274" s="198">
        <v>0</v>
      </c>
      <c r="G274" s="197">
        <v>0</v>
      </c>
      <c r="H274" s="198">
        <v>0</v>
      </c>
      <c r="I274" s="197">
        <v>0</v>
      </c>
      <c r="J274" s="198">
        <v>0</v>
      </c>
      <c r="K274" s="197">
        <v>0</v>
      </c>
      <c r="L274" s="198">
        <v>0</v>
      </c>
      <c r="M274" s="197">
        <v>0</v>
      </c>
      <c r="N274" s="198">
        <v>0</v>
      </c>
      <c r="O274" s="197">
        <v>0</v>
      </c>
      <c r="P274" s="198">
        <v>0</v>
      </c>
      <c r="Q274" s="197">
        <v>8.0979999999999972</v>
      </c>
      <c r="R274" s="198">
        <v>1.4276666666666666</v>
      </c>
      <c r="S274" s="197">
        <v>4.4126666666666701</v>
      </c>
      <c r="T274" s="198">
        <v>12.684500000000007</v>
      </c>
      <c r="U274" s="197">
        <v>18.231333333333332</v>
      </c>
      <c r="V274" s="198">
        <v>16.040833333333325</v>
      </c>
      <c r="W274" s="197">
        <v>7.3671666666666713</v>
      </c>
      <c r="X274" s="198">
        <v>7.4999999999999884E-3</v>
      </c>
      <c r="Y274" s="197">
        <v>0</v>
      </c>
      <c r="Z274" s="198">
        <v>0</v>
      </c>
      <c r="AA274" s="197">
        <v>0</v>
      </c>
      <c r="AB274" s="198">
        <v>0</v>
      </c>
      <c r="AC274" s="58">
        <f t="shared" si="36"/>
        <v>68.269666666666666</v>
      </c>
      <c r="AD274" s="58"/>
      <c r="AE274" s="58"/>
    </row>
    <row r="275" spans="2:31" x14ac:dyDescent="0.3">
      <c r="B275" s="57" t="s">
        <v>106</v>
      </c>
      <c r="C275" s="57"/>
      <c r="D275" s="57"/>
      <c r="E275" s="197">
        <v>0</v>
      </c>
      <c r="F275" s="198">
        <v>0</v>
      </c>
      <c r="G275" s="197">
        <v>0</v>
      </c>
      <c r="H275" s="198">
        <v>0</v>
      </c>
      <c r="I275" s="197">
        <v>0</v>
      </c>
      <c r="J275" s="198">
        <v>0</v>
      </c>
      <c r="K275" s="197">
        <v>0</v>
      </c>
      <c r="L275" s="198">
        <v>0</v>
      </c>
      <c r="M275" s="197">
        <v>0</v>
      </c>
      <c r="N275" s="198">
        <v>0</v>
      </c>
      <c r="O275" s="197">
        <v>0</v>
      </c>
      <c r="P275" s="198">
        <v>0</v>
      </c>
      <c r="Q275" s="197">
        <v>5.3831666666666678</v>
      </c>
      <c r="R275" s="198">
        <v>5.2331666666666665</v>
      </c>
      <c r="S275" s="197">
        <v>0</v>
      </c>
      <c r="T275" s="198">
        <v>2.1820000000000004</v>
      </c>
      <c r="U275" s="197">
        <v>6.3766666666666678</v>
      </c>
      <c r="V275" s="198">
        <v>4.3901666666666674</v>
      </c>
      <c r="W275" s="197">
        <v>5.9303333333333335</v>
      </c>
      <c r="X275" s="198">
        <v>0</v>
      </c>
      <c r="Y275" s="197">
        <v>8.3333333333333301E-2</v>
      </c>
      <c r="Z275" s="198">
        <v>0</v>
      </c>
      <c r="AA275" s="197">
        <v>0</v>
      </c>
      <c r="AB275" s="198">
        <v>0</v>
      </c>
      <c r="AC275" s="58">
        <f t="shared" si="36"/>
        <v>29.578833333333336</v>
      </c>
      <c r="AD275" s="58"/>
      <c r="AE275" s="58"/>
    </row>
    <row r="276" spans="2:31" x14ac:dyDescent="0.3">
      <c r="B276" s="57" t="s">
        <v>65</v>
      </c>
      <c r="C276" s="57"/>
      <c r="D276" s="57"/>
      <c r="E276" s="197">
        <v>0</v>
      </c>
      <c r="F276" s="198">
        <v>0</v>
      </c>
      <c r="G276" s="197">
        <v>0</v>
      </c>
      <c r="H276" s="198">
        <v>0</v>
      </c>
      <c r="I276" s="197">
        <v>0</v>
      </c>
      <c r="J276" s="198">
        <v>0</v>
      </c>
      <c r="K276" s="197">
        <v>0</v>
      </c>
      <c r="L276" s="198">
        <v>0</v>
      </c>
      <c r="M276" s="197">
        <v>6.0833333333333323E-2</v>
      </c>
      <c r="N276" s="198">
        <v>0</v>
      </c>
      <c r="O276" s="197">
        <v>0</v>
      </c>
      <c r="P276" s="198">
        <v>0</v>
      </c>
      <c r="Q276" s="197">
        <v>1.47</v>
      </c>
      <c r="R276" s="198">
        <v>0.35916666666666652</v>
      </c>
      <c r="S276" s="197">
        <v>0.13649999999999995</v>
      </c>
      <c r="T276" s="198">
        <v>0.83350000000000024</v>
      </c>
      <c r="U276" s="197">
        <v>1.3780000000000001</v>
      </c>
      <c r="V276" s="198">
        <v>0.74150000000000016</v>
      </c>
      <c r="W276" s="197">
        <v>0.93099999999999983</v>
      </c>
      <c r="X276" s="198">
        <v>0.28633333333333333</v>
      </c>
      <c r="Y276" s="197">
        <v>0</v>
      </c>
      <c r="Z276" s="198">
        <v>0</v>
      </c>
      <c r="AA276" s="197">
        <v>0</v>
      </c>
      <c r="AB276" s="198">
        <v>0</v>
      </c>
      <c r="AC276" s="58">
        <f t="shared" si="36"/>
        <v>6.1968333333333332</v>
      </c>
      <c r="AD276" s="58"/>
      <c r="AE276" s="58"/>
    </row>
    <row r="277" spans="2:31" x14ac:dyDescent="0.3">
      <c r="B277" s="57" t="s">
        <v>66</v>
      </c>
      <c r="C277" s="57"/>
      <c r="D277" s="57"/>
      <c r="E277" s="197">
        <v>0</v>
      </c>
      <c r="F277" s="198">
        <v>0</v>
      </c>
      <c r="G277" s="197">
        <v>0</v>
      </c>
      <c r="H277" s="198">
        <v>0</v>
      </c>
      <c r="I277" s="197">
        <v>0</v>
      </c>
      <c r="J277" s="198">
        <v>0</v>
      </c>
      <c r="K277" s="197">
        <v>0</v>
      </c>
      <c r="L277" s="198">
        <v>0</v>
      </c>
      <c r="M277" s="197">
        <v>0</v>
      </c>
      <c r="N277" s="198">
        <v>0</v>
      </c>
      <c r="O277" s="197">
        <v>0</v>
      </c>
      <c r="P277" s="198">
        <v>0</v>
      </c>
      <c r="Q277" s="197">
        <v>17.264000000000003</v>
      </c>
      <c r="R277" s="198">
        <v>18.154999999999998</v>
      </c>
      <c r="S277" s="197">
        <v>16.011666666666663</v>
      </c>
      <c r="T277" s="198">
        <v>19.189666666666668</v>
      </c>
      <c r="U277" s="197">
        <v>18.793166666666661</v>
      </c>
      <c r="V277" s="198">
        <v>17.432333333333343</v>
      </c>
      <c r="W277" s="197">
        <v>11.102833333333338</v>
      </c>
      <c r="X277" s="198">
        <v>0.18983333333333335</v>
      </c>
      <c r="Y277" s="197">
        <v>0.74999999999999933</v>
      </c>
      <c r="Z277" s="198">
        <v>0</v>
      </c>
      <c r="AA277" s="197">
        <v>0</v>
      </c>
      <c r="AB277" s="198">
        <v>0</v>
      </c>
      <c r="AC277" s="58">
        <f>SUM(E277:AB277)</f>
        <v>118.88850000000001</v>
      </c>
      <c r="AD277" s="58"/>
      <c r="AE277" s="58"/>
    </row>
    <row r="278" spans="2:31" x14ac:dyDescent="0.3">
      <c r="B278" s="57" t="s">
        <v>67</v>
      </c>
      <c r="C278" s="57"/>
      <c r="D278" s="57"/>
      <c r="E278" s="197">
        <v>0</v>
      </c>
      <c r="F278" s="198">
        <v>0</v>
      </c>
      <c r="G278" s="197">
        <v>0</v>
      </c>
      <c r="H278" s="198">
        <v>0</v>
      </c>
      <c r="I278" s="197">
        <v>0</v>
      </c>
      <c r="J278" s="198">
        <v>0</v>
      </c>
      <c r="K278" s="197">
        <v>0</v>
      </c>
      <c r="L278" s="198">
        <v>0</v>
      </c>
      <c r="M278" s="197">
        <v>0</v>
      </c>
      <c r="N278" s="198">
        <v>0</v>
      </c>
      <c r="O278" s="197">
        <v>0</v>
      </c>
      <c r="P278" s="198">
        <v>0</v>
      </c>
      <c r="Q278" s="197">
        <v>0.31716666666666665</v>
      </c>
      <c r="R278" s="198">
        <v>0.14183333333333339</v>
      </c>
      <c r="S278" s="197">
        <v>1.1000000000000003E-2</v>
      </c>
      <c r="T278" s="198">
        <v>0.44433333333333341</v>
      </c>
      <c r="U278" s="197">
        <v>0.23899999999999993</v>
      </c>
      <c r="V278" s="198">
        <v>0.96183333333333321</v>
      </c>
      <c r="W278" s="197">
        <v>0.27549999999999991</v>
      </c>
      <c r="X278" s="198">
        <v>5.6833333333333354E-2</v>
      </c>
      <c r="Y278" s="197">
        <v>8.3333333333333301E-2</v>
      </c>
      <c r="Z278" s="198">
        <v>0</v>
      </c>
      <c r="AA278" s="197">
        <v>0</v>
      </c>
      <c r="AB278" s="198">
        <v>0</v>
      </c>
      <c r="AC278" s="58">
        <f t="shared" ref="AC278:AC291" si="37">SUM(E278:AB278)</f>
        <v>2.5308333333333337</v>
      </c>
      <c r="AD278" s="58"/>
      <c r="AE278" s="58"/>
    </row>
    <row r="279" spans="2:31" x14ac:dyDescent="0.3">
      <c r="B279" s="57" t="s">
        <v>68</v>
      </c>
      <c r="C279" s="57"/>
      <c r="D279" s="57"/>
      <c r="E279" s="197">
        <v>0</v>
      </c>
      <c r="F279" s="198">
        <v>0</v>
      </c>
      <c r="G279" s="197">
        <v>0</v>
      </c>
      <c r="H279" s="198">
        <v>0</v>
      </c>
      <c r="I279" s="197">
        <v>0</v>
      </c>
      <c r="J279" s="198">
        <v>0</v>
      </c>
      <c r="K279" s="197">
        <v>0</v>
      </c>
      <c r="L279" s="198">
        <v>0</v>
      </c>
      <c r="M279" s="197">
        <v>1.4333333333333087E-2</v>
      </c>
      <c r="N279" s="198">
        <v>84.516499999999994</v>
      </c>
      <c r="O279" s="197">
        <v>120.36633333333333</v>
      </c>
      <c r="P279" s="198">
        <v>110.00316666666669</v>
      </c>
      <c r="Q279" s="197">
        <v>60.665333333333351</v>
      </c>
      <c r="R279" s="198">
        <v>71.88633333333334</v>
      </c>
      <c r="S279" s="197">
        <v>97.109666666666641</v>
      </c>
      <c r="T279" s="198">
        <v>105.90650000000004</v>
      </c>
      <c r="U279" s="197">
        <v>119.27716666666664</v>
      </c>
      <c r="V279" s="198">
        <v>125.73766666666666</v>
      </c>
      <c r="W279" s="197">
        <v>94.022333333333336</v>
      </c>
      <c r="X279" s="198">
        <v>8.0888333333333335</v>
      </c>
      <c r="Y279" s="197">
        <v>0.58333333333333326</v>
      </c>
      <c r="Z279" s="198">
        <v>0</v>
      </c>
      <c r="AA279" s="197">
        <v>0</v>
      </c>
      <c r="AB279" s="198">
        <v>0</v>
      </c>
      <c r="AC279" s="58">
        <f t="shared" si="37"/>
        <v>998.17750000000012</v>
      </c>
      <c r="AD279" s="58"/>
      <c r="AE279" s="58"/>
    </row>
    <row r="280" spans="2:31" x14ac:dyDescent="0.3">
      <c r="B280" s="57" t="s">
        <v>69</v>
      </c>
      <c r="C280" s="57"/>
      <c r="D280" s="57"/>
      <c r="E280" s="197">
        <v>0</v>
      </c>
      <c r="F280" s="198">
        <v>0</v>
      </c>
      <c r="G280" s="197">
        <v>0</v>
      </c>
      <c r="H280" s="198">
        <v>0</v>
      </c>
      <c r="I280" s="197">
        <v>0</v>
      </c>
      <c r="J280" s="198">
        <v>0</v>
      </c>
      <c r="K280" s="197">
        <v>0</v>
      </c>
      <c r="L280" s="198">
        <v>0</v>
      </c>
      <c r="M280" s="197">
        <v>0.89166666666666705</v>
      </c>
      <c r="N280" s="198">
        <v>23.001000000000008</v>
      </c>
      <c r="O280" s="197">
        <v>39.760833333333345</v>
      </c>
      <c r="P280" s="198">
        <v>40.937000000000005</v>
      </c>
      <c r="Q280" s="197">
        <v>24.01649999999999</v>
      </c>
      <c r="R280" s="198">
        <v>26.549166666666657</v>
      </c>
      <c r="S280" s="197">
        <v>28.450333333333326</v>
      </c>
      <c r="T280" s="198">
        <v>33.803666666666665</v>
      </c>
      <c r="U280" s="197">
        <v>26.434666666666665</v>
      </c>
      <c r="V280" s="198">
        <v>15.807333333333341</v>
      </c>
      <c r="W280" s="197">
        <v>16.922499999999999</v>
      </c>
      <c r="X280" s="198">
        <v>0.50333333333333341</v>
      </c>
      <c r="Y280" s="197">
        <v>8.3333333333333301E-2</v>
      </c>
      <c r="Z280" s="198">
        <v>0</v>
      </c>
      <c r="AA280" s="197">
        <v>0</v>
      </c>
      <c r="AB280" s="198">
        <v>0</v>
      </c>
      <c r="AC280" s="58">
        <f t="shared" si="37"/>
        <v>277.16133333333329</v>
      </c>
      <c r="AD280" s="58"/>
      <c r="AE280" s="58"/>
    </row>
    <row r="281" spans="2:31" x14ac:dyDescent="0.3">
      <c r="B281" s="57" t="s">
        <v>70</v>
      </c>
      <c r="C281" s="57"/>
      <c r="D281" s="57"/>
      <c r="E281" s="197">
        <v>0</v>
      </c>
      <c r="F281" s="198">
        <v>0</v>
      </c>
      <c r="G281" s="197">
        <v>0</v>
      </c>
      <c r="H281" s="198">
        <v>0</v>
      </c>
      <c r="I281" s="197">
        <v>0</v>
      </c>
      <c r="J281" s="198">
        <v>0</v>
      </c>
      <c r="K281" s="197">
        <v>0</v>
      </c>
      <c r="L281" s="198">
        <v>0</v>
      </c>
      <c r="M281" s="197">
        <v>0</v>
      </c>
      <c r="N281" s="198">
        <v>0</v>
      </c>
      <c r="O281" s="197">
        <v>0</v>
      </c>
      <c r="P281" s="198">
        <v>0</v>
      </c>
      <c r="Q281" s="197">
        <v>0</v>
      </c>
      <c r="R281" s="198">
        <v>0</v>
      </c>
      <c r="S281" s="197">
        <v>0</v>
      </c>
      <c r="T281" s="198">
        <v>0</v>
      </c>
      <c r="U281" s="197">
        <v>0</v>
      </c>
      <c r="V281" s="198">
        <v>0</v>
      </c>
      <c r="W281" s="197">
        <v>6.7166666666666625E-2</v>
      </c>
      <c r="X281" s="198">
        <v>1.2588333333333332</v>
      </c>
      <c r="Y281" s="197">
        <v>0.25000000000000022</v>
      </c>
      <c r="Z281" s="198">
        <v>0</v>
      </c>
      <c r="AA281" s="197">
        <v>0</v>
      </c>
      <c r="AB281" s="198">
        <v>0</v>
      </c>
      <c r="AC281" s="58">
        <f t="shared" si="37"/>
        <v>1.5760000000000001</v>
      </c>
      <c r="AD281" s="58"/>
      <c r="AE281" s="58"/>
    </row>
    <row r="282" spans="2:31" x14ac:dyDescent="0.3">
      <c r="B282" s="57" t="s">
        <v>71</v>
      </c>
      <c r="C282" s="57"/>
      <c r="D282" s="57"/>
      <c r="E282" s="197">
        <v>0</v>
      </c>
      <c r="F282" s="198">
        <v>0</v>
      </c>
      <c r="G282" s="197">
        <v>0</v>
      </c>
      <c r="H282" s="198">
        <v>0</v>
      </c>
      <c r="I282" s="197">
        <v>0</v>
      </c>
      <c r="J282" s="198">
        <v>0</v>
      </c>
      <c r="K282" s="197">
        <v>0</v>
      </c>
      <c r="L282" s="198">
        <v>0</v>
      </c>
      <c r="M282" s="197">
        <v>0</v>
      </c>
      <c r="N282" s="198">
        <v>19.78683333333333</v>
      </c>
      <c r="O282" s="197">
        <v>24.017499999999991</v>
      </c>
      <c r="P282" s="198">
        <v>18.475999999999992</v>
      </c>
      <c r="Q282" s="197">
        <v>13.342166666666666</v>
      </c>
      <c r="R282" s="198">
        <v>20.614333333333335</v>
      </c>
      <c r="S282" s="197">
        <v>17.660833333333343</v>
      </c>
      <c r="T282" s="198">
        <v>21.570333333333327</v>
      </c>
      <c r="U282" s="197">
        <v>18.021000000000008</v>
      </c>
      <c r="V282" s="198">
        <v>13.461666666666662</v>
      </c>
      <c r="W282" s="197">
        <v>8.2121666666666684</v>
      </c>
      <c r="X282" s="198">
        <v>0</v>
      </c>
      <c r="Y282" s="197">
        <v>0</v>
      </c>
      <c r="Z282" s="198">
        <v>0</v>
      </c>
      <c r="AA282" s="197">
        <v>0</v>
      </c>
      <c r="AB282" s="198">
        <v>0</v>
      </c>
      <c r="AC282" s="58">
        <f t="shared" si="37"/>
        <v>175.16283333333334</v>
      </c>
      <c r="AD282" s="58"/>
      <c r="AE282" s="58"/>
    </row>
    <row r="283" spans="2:31" x14ac:dyDescent="0.3">
      <c r="B283" s="57" t="s">
        <v>72</v>
      </c>
      <c r="C283" s="57"/>
      <c r="D283" s="57"/>
      <c r="E283" s="197">
        <v>0</v>
      </c>
      <c r="F283" s="198">
        <v>0</v>
      </c>
      <c r="G283" s="197">
        <v>0</v>
      </c>
      <c r="H283" s="198">
        <v>0</v>
      </c>
      <c r="I283" s="197">
        <v>0</v>
      </c>
      <c r="J283" s="198">
        <v>0</v>
      </c>
      <c r="K283" s="197">
        <v>0</v>
      </c>
      <c r="L283" s="198">
        <v>0</v>
      </c>
      <c r="M283" s="197">
        <v>1.416666666666667</v>
      </c>
      <c r="N283" s="198">
        <v>11.399999999999988</v>
      </c>
      <c r="O283" s="197">
        <v>18</v>
      </c>
      <c r="P283" s="198">
        <v>23.299999999999972</v>
      </c>
      <c r="Q283" s="197">
        <v>25.599999999999977</v>
      </c>
      <c r="R283" s="198">
        <v>27.099999999999977</v>
      </c>
      <c r="S283" s="197">
        <v>27.299999999999972</v>
      </c>
      <c r="T283" s="198">
        <v>27.900000000000027</v>
      </c>
      <c r="U283" s="197">
        <v>27.599999999999977</v>
      </c>
      <c r="V283" s="198">
        <v>26.700000000000028</v>
      </c>
      <c r="W283" s="197">
        <v>20</v>
      </c>
      <c r="X283" s="198">
        <v>0.87999999999999978</v>
      </c>
      <c r="Y283" s="197">
        <v>0</v>
      </c>
      <c r="Z283" s="198">
        <v>0</v>
      </c>
      <c r="AA283" s="197">
        <v>0</v>
      </c>
      <c r="AB283" s="198">
        <v>0</v>
      </c>
      <c r="AC283" s="58">
        <f t="shared" si="37"/>
        <v>237.19666666666657</v>
      </c>
      <c r="AD283" s="58"/>
      <c r="AE283" s="58"/>
    </row>
    <row r="284" spans="2:31" x14ac:dyDescent="0.3">
      <c r="B284" s="57" t="s">
        <v>73</v>
      </c>
      <c r="C284" s="57"/>
      <c r="D284" s="57"/>
      <c r="E284" s="197">
        <v>0</v>
      </c>
      <c r="F284" s="198">
        <v>0</v>
      </c>
      <c r="G284" s="197">
        <v>0</v>
      </c>
      <c r="H284" s="198">
        <v>0</v>
      </c>
      <c r="I284" s="197">
        <v>0</v>
      </c>
      <c r="J284" s="198">
        <v>0</v>
      </c>
      <c r="K284" s="197">
        <v>0</v>
      </c>
      <c r="L284" s="198">
        <v>0</v>
      </c>
      <c r="M284" s="197">
        <v>0.3135000000000005</v>
      </c>
      <c r="N284" s="198">
        <v>20.946166666666674</v>
      </c>
      <c r="O284" s="197">
        <v>39.44550000000001</v>
      </c>
      <c r="P284" s="198">
        <v>40.772166666666671</v>
      </c>
      <c r="Q284" s="197">
        <v>11.011333333333333</v>
      </c>
      <c r="R284" s="198">
        <v>19.470000000000006</v>
      </c>
      <c r="S284" s="197">
        <v>18.792999999999999</v>
      </c>
      <c r="T284" s="198">
        <v>35.295833333333334</v>
      </c>
      <c r="U284" s="197">
        <v>32.868999999999993</v>
      </c>
      <c r="V284" s="198">
        <v>28.493333333333336</v>
      </c>
      <c r="W284" s="197">
        <v>35.364166666666662</v>
      </c>
      <c r="X284" s="198">
        <v>0.72933333333333361</v>
      </c>
      <c r="Y284" s="197">
        <v>0</v>
      </c>
      <c r="Z284" s="198">
        <v>0</v>
      </c>
      <c r="AA284" s="197">
        <v>0</v>
      </c>
      <c r="AB284" s="198">
        <v>0</v>
      </c>
      <c r="AC284" s="58">
        <f t="shared" si="37"/>
        <v>283.50333333333333</v>
      </c>
      <c r="AD284" s="58"/>
      <c r="AE284" s="58"/>
    </row>
    <row r="285" spans="2:31" x14ac:dyDescent="0.3">
      <c r="B285" s="57" t="s">
        <v>74</v>
      </c>
      <c r="C285" s="57"/>
      <c r="D285" s="57"/>
      <c r="E285" s="197">
        <v>0</v>
      </c>
      <c r="F285" s="198">
        <v>0</v>
      </c>
      <c r="G285" s="197">
        <v>0</v>
      </c>
      <c r="H285" s="198">
        <v>0</v>
      </c>
      <c r="I285" s="197">
        <v>0</v>
      </c>
      <c r="J285" s="198">
        <v>0</v>
      </c>
      <c r="K285" s="197">
        <v>0</v>
      </c>
      <c r="L285" s="198">
        <v>0</v>
      </c>
      <c r="M285" s="197">
        <v>0</v>
      </c>
      <c r="N285" s="198">
        <v>3.9548333333333328</v>
      </c>
      <c r="O285" s="197">
        <v>9.6006666666666653</v>
      </c>
      <c r="P285" s="198">
        <v>14.218333333333332</v>
      </c>
      <c r="Q285" s="197">
        <v>14.070166666666669</v>
      </c>
      <c r="R285" s="198">
        <v>15.908499999999995</v>
      </c>
      <c r="S285" s="197">
        <v>15.377166666666669</v>
      </c>
      <c r="T285" s="198">
        <v>16.641333333333332</v>
      </c>
      <c r="U285" s="197">
        <v>4.1815000000000015</v>
      </c>
      <c r="V285" s="198">
        <v>3.6136666666666653</v>
      </c>
      <c r="W285" s="197">
        <v>4.7658333333333323</v>
      </c>
      <c r="X285" s="198">
        <v>0</v>
      </c>
      <c r="Y285" s="197">
        <v>0</v>
      </c>
      <c r="Z285" s="198">
        <v>0</v>
      </c>
      <c r="AA285" s="197">
        <v>0</v>
      </c>
      <c r="AB285" s="198">
        <v>0</v>
      </c>
      <c r="AC285" s="58">
        <f t="shared" si="37"/>
        <v>102.33199999999999</v>
      </c>
      <c r="AD285" s="58"/>
      <c r="AE285" s="58"/>
    </row>
    <row r="286" spans="2:31" x14ac:dyDescent="0.3">
      <c r="B286" s="57" t="s">
        <v>75</v>
      </c>
      <c r="C286" s="57"/>
      <c r="D286" s="57"/>
      <c r="E286" s="197">
        <v>0</v>
      </c>
      <c r="F286" s="198">
        <v>0</v>
      </c>
      <c r="G286" s="197">
        <v>0</v>
      </c>
      <c r="H286" s="198">
        <v>0</v>
      </c>
      <c r="I286" s="197">
        <v>0</v>
      </c>
      <c r="J286" s="198">
        <v>0</v>
      </c>
      <c r="K286" s="197">
        <v>0</v>
      </c>
      <c r="L286" s="198">
        <v>0</v>
      </c>
      <c r="M286" s="197">
        <v>0</v>
      </c>
      <c r="N286" s="198">
        <v>16.177666666666667</v>
      </c>
      <c r="O286" s="197">
        <v>10.710999999999995</v>
      </c>
      <c r="P286" s="198">
        <v>3.3371666666666688</v>
      </c>
      <c r="Q286" s="197">
        <v>0.83800000000000052</v>
      </c>
      <c r="R286" s="198">
        <v>0</v>
      </c>
      <c r="S286" s="197">
        <v>0</v>
      </c>
      <c r="T286" s="198">
        <v>1.0605000000000022</v>
      </c>
      <c r="U286" s="197">
        <v>2.5533333333333363</v>
      </c>
      <c r="V286" s="198">
        <v>4.5128333333333313</v>
      </c>
      <c r="W286" s="197">
        <v>5.4238333333333335</v>
      </c>
      <c r="X286" s="198">
        <v>0</v>
      </c>
      <c r="Y286" s="197">
        <v>0</v>
      </c>
      <c r="Z286" s="198">
        <v>0</v>
      </c>
      <c r="AA286" s="197">
        <v>0</v>
      </c>
      <c r="AB286" s="198">
        <v>0</v>
      </c>
      <c r="AC286" s="58">
        <f t="shared" si="37"/>
        <v>44.614333333333335</v>
      </c>
      <c r="AD286" s="58"/>
      <c r="AE286" s="58"/>
    </row>
    <row r="287" spans="2:31" x14ac:dyDescent="0.3">
      <c r="B287" s="57" t="s">
        <v>76</v>
      </c>
      <c r="C287" s="57"/>
      <c r="D287" s="57"/>
      <c r="E287" s="197">
        <v>0</v>
      </c>
      <c r="F287" s="198">
        <v>0</v>
      </c>
      <c r="G287" s="197">
        <v>0</v>
      </c>
      <c r="H287" s="198">
        <v>0</v>
      </c>
      <c r="I287" s="197">
        <v>0</v>
      </c>
      <c r="J287" s="198">
        <v>0</v>
      </c>
      <c r="K287" s="197">
        <v>0</v>
      </c>
      <c r="L287" s="198">
        <v>0</v>
      </c>
      <c r="M287" s="197">
        <v>0.24766666666666667</v>
      </c>
      <c r="N287" s="198">
        <v>48.527500000000011</v>
      </c>
      <c r="O287" s="197">
        <v>60.352666666666664</v>
      </c>
      <c r="P287" s="198">
        <v>21.718999999999998</v>
      </c>
      <c r="Q287" s="197">
        <v>9.5288333333333401</v>
      </c>
      <c r="R287" s="198">
        <v>5.0028333333333359</v>
      </c>
      <c r="S287" s="197">
        <v>4.8658333333333328</v>
      </c>
      <c r="T287" s="198">
        <v>8.6356666666666548</v>
      </c>
      <c r="U287" s="197">
        <v>9.1481666666666595</v>
      </c>
      <c r="V287" s="198">
        <v>0</v>
      </c>
      <c r="W287" s="197">
        <v>1.7514999999999998</v>
      </c>
      <c r="X287" s="198">
        <v>0</v>
      </c>
      <c r="Y287" s="197">
        <v>0</v>
      </c>
      <c r="Z287" s="198">
        <v>0</v>
      </c>
      <c r="AA287" s="197">
        <v>0</v>
      </c>
      <c r="AB287" s="198">
        <v>0</v>
      </c>
      <c r="AC287" s="58">
        <f t="shared" si="37"/>
        <v>169.77966666666669</v>
      </c>
      <c r="AD287" s="58"/>
      <c r="AE287" s="58"/>
    </row>
    <row r="288" spans="2:31" x14ac:dyDescent="0.3">
      <c r="B288" s="57" t="s">
        <v>77</v>
      </c>
      <c r="C288" s="57"/>
      <c r="D288" s="57"/>
      <c r="E288" s="197">
        <v>0</v>
      </c>
      <c r="F288" s="198">
        <v>0</v>
      </c>
      <c r="G288" s="197">
        <v>0</v>
      </c>
      <c r="H288" s="198">
        <v>0</v>
      </c>
      <c r="I288" s="197">
        <v>0</v>
      </c>
      <c r="J288" s="198">
        <v>0</v>
      </c>
      <c r="K288" s="197">
        <v>0</v>
      </c>
      <c r="L288" s="198">
        <v>0</v>
      </c>
      <c r="M288" s="197">
        <v>0</v>
      </c>
      <c r="N288" s="198">
        <v>10.970666666666666</v>
      </c>
      <c r="O288" s="197">
        <v>20.815666666666669</v>
      </c>
      <c r="P288" s="198">
        <v>21.925333333333342</v>
      </c>
      <c r="Q288" s="197">
        <v>1.7593333333333354</v>
      </c>
      <c r="R288" s="198">
        <v>1.8784999999999978</v>
      </c>
      <c r="S288" s="197">
        <v>1.3876666666666675</v>
      </c>
      <c r="T288" s="198">
        <v>6.7443333333333308</v>
      </c>
      <c r="U288" s="197">
        <v>13.009333333333315</v>
      </c>
      <c r="V288" s="198">
        <v>10.440333333333339</v>
      </c>
      <c r="W288" s="197">
        <v>1.0851666666666666</v>
      </c>
      <c r="X288" s="198">
        <v>0</v>
      </c>
      <c r="Y288" s="197">
        <v>0</v>
      </c>
      <c r="Z288" s="198">
        <v>0</v>
      </c>
      <c r="AA288" s="197">
        <v>0</v>
      </c>
      <c r="AB288" s="198">
        <v>0</v>
      </c>
      <c r="AC288" s="58">
        <f t="shared" si="37"/>
        <v>90.016333333333336</v>
      </c>
      <c r="AD288" s="58"/>
      <c r="AE288" s="58"/>
    </row>
    <row r="289" spans="2:31" x14ac:dyDescent="0.3">
      <c r="B289" s="57" t="s">
        <v>78</v>
      </c>
      <c r="C289" s="57"/>
      <c r="D289" s="57"/>
      <c r="E289" s="197">
        <v>0</v>
      </c>
      <c r="F289" s="198">
        <v>0</v>
      </c>
      <c r="G289" s="197">
        <v>0</v>
      </c>
      <c r="H289" s="198">
        <v>0</v>
      </c>
      <c r="I289" s="197">
        <v>0</v>
      </c>
      <c r="J289" s="198">
        <v>0</v>
      </c>
      <c r="K289" s="197">
        <v>0</v>
      </c>
      <c r="L289" s="198">
        <v>0</v>
      </c>
      <c r="M289" s="197">
        <v>0</v>
      </c>
      <c r="N289" s="198">
        <v>0</v>
      </c>
      <c r="O289" s="197">
        <v>0</v>
      </c>
      <c r="P289" s="198">
        <v>0</v>
      </c>
      <c r="Q289" s="197">
        <v>0</v>
      </c>
      <c r="R289" s="198">
        <v>0</v>
      </c>
      <c r="S289" s="197">
        <v>0</v>
      </c>
      <c r="T289" s="198">
        <v>0</v>
      </c>
      <c r="U289" s="197">
        <v>0</v>
      </c>
      <c r="V289" s="198">
        <v>0</v>
      </c>
      <c r="W289" s="197">
        <v>0</v>
      </c>
      <c r="X289" s="198">
        <v>0</v>
      </c>
      <c r="Y289" s="197">
        <v>0</v>
      </c>
      <c r="Z289" s="198">
        <v>0</v>
      </c>
      <c r="AA289" s="197">
        <v>0</v>
      </c>
      <c r="AB289" s="198">
        <v>0</v>
      </c>
      <c r="AC289" s="58">
        <f t="shared" si="37"/>
        <v>0</v>
      </c>
      <c r="AD289" s="58"/>
      <c r="AE289" s="58"/>
    </row>
    <row r="290" spans="2:31" x14ac:dyDescent="0.3">
      <c r="B290" s="57" t="s">
        <v>79</v>
      </c>
      <c r="C290" s="57"/>
      <c r="D290" s="57"/>
      <c r="E290" s="197">
        <v>0</v>
      </c>
      <c r="F290" s="198">
        <v>0</v>
      </c>
      <c r="G290" s="197">
        <v>0</v>
      </c>
      <c r="H290" s="198">
        <v>0</v>
      </c>
      <c r="I290" s="197">
        <v>0</v>
      </c>
      <c r="J290" s="198">
        <v>0</v>
      </c>
      <c r="K290" s="197">
        <v>0</v>
      </c>
      <c r="L290" s="198">
        <v>0</v>
      </c>
      <c r="M290" s="197">
        <v>0.40366666666666656</v>
      </c>
      <c r="N290" s="198">
        <v>4.6268333333333338</v>
      </c>
      <c r="O290" s="197">
        <v>42.171833333333346</v>
      </c>
      <c r="P290" s="198">
        <v>45.28799999999999</v>
      </c>
      <c r="Q290" s="197">
        <v>31.92033333333335</v>
      </c>
      <c r="R290" s="198">
        <v>36.624000000000009</v>
      </c>
      <c r="S290" s="197">
        <v>35.286499999999997</v>
      </c>
      <c r="T290" s="198">
        <v>26.62783333333336</v>
      </c>
      <c r="U290" s="197">
        <v>13.945833333333335</v>
      </c>
      <c r="V290" s="198">
        <v>1.2416666666666667</v>
      </c>
      <c r="W290" s="197">
        <v>2.7068333333333334</v>
      </c>
      <c r="X290" s="198">
        <v>0</v>
      </c>
      <c r="Y290" s="197">
        <v>0</v>
      </c>
      <c r="Z290" s="198">
        <v>0</v>
      </c>
      <c r="AA290" s="197">
        <v>0</v>
      </c>
      <c r="AB290" s="198">
        <v>0</v>
      </c>
      <c r="AC290" s="58">
        <f t="shared" si="37"/>
        <v>240.84333333333336</v>
      </c>
      <c r="AD290" s="58"/>
      <c r="AE290" s="58"/>
    </row>
    <row r="291" spans="2:31" x14ac:dyDescent="0.3">
      <c r="B291" s="57" t="s">
        <v>80</v>
      </c>
      <c r="C291" s="57"/>
      <c r="D291" s="57"/>
      <c r="E291" s="197">
        <v>0</v>
      </c>
      <c r="F291" s="198">
        <v>0</v>
      </c>
      <c r="G291" s="197">
        <v>0</v>
      </c>
      <c r="H291" s="198">
        <v>0</v>
      </c>
      <c r="I291" s="197">
        <v>0</v>
      </c>
      <c r="J291" s="198">
        <v>0</v>
      </c>
      <c r="K291" s="197">
        <v>0</v>
      </c>
      <c r="L291" s="198">
        <v>0</v>
      </c>
      <c r="M291" s="197">
        <v>0</v>
      </c>
      <c r="N291" s="198">
        <v>9.6921666666666688</v>
      </c>
      <c r="O291" s="197">
        <v>14.943000000000014</v>
      </c>
      <c r="P291" s="198">
        <v>23.632166666666656</v>
      </c>
      <c r="Q291" s="197">
        <v>39.615999999999978</v>
      </c>
      <c r="R291" s="198">
        <v>53.440000000000047</v>
      </c>
      <c r="S291" s="197">
        <v>47.909166666666707</v>
      </c>
      <c r="T291" s="198">
        <v>41.457999999999942</v>
      </c>
      <c r="U291" s="197">
        <v>43.378333333333316</v>
      </c>
      <c r="V291" s="198">
        <v>38.008666666666663</v>
      </c>
      <c r="W291" s="197">
        <v>15.318499999999993</v>
      </c>
      <c r="X291" s="198">
        <v>0</v>
      </c>
      <c r="Y291" s="197">
        <v>0</v>
      </c>
      <c r="Z291" s="198">
        <v>0</v>
      </c>
      <c r="AA291" s="197">
        <v>0</v>
      </c>
      <c r="AB291" s="198">
        <v>0</v>
      </c>
      <c r="AC291" s="58">
        <f t="shared" si="37"/>
        <v>327.39599999999996</v>
      </c>
      <c r="AD291" s="58"/>
      <c r="AE291" s="58"/>
    </row>
    <row r="292" spans="2:31" x14ac:dyDescent="0.3">
      <c r="B292" s="57" t="s">
        <v>88</v>
      </c>
      <c r="C292" s="57"/>
      <c r="D292" s="57"/>
      <c r="E292" s="197">
        <v>0</v>
      </c>
      <c r="F292" s="198">
        <v>0</v>
      </c>
      <c r="G292" s="197">
        <v>0</v>
      </c>
      <c r="H292" s="198">
        <v>0</v>
      </c>
      <c r="I292" s="197">
        <v>0</v>
      </c>
      <c r="J292" s="198">
        <v>0</v>
      </c>
      <c r="K292" s="197">
        <v>0</v>
      </c>
      <c r="L292" s="198">
        <v>0</v>
      </c>
      <c r="M292" s="197">
        <v>0</v>
      </c>
      <c r="N292" s="198">
        <v>0</v>
      </c>
      <c r="O292" s="197">
        <v>0</v>
      </c>
      <c r="P292" s="198">
        <v>0</v>
      </c>
      <c r="Q292" s="197">
        <v>0</v>
      </c>
      <c r="R292" s="198">
        <v>0</v>
      </c>
      <c r="S292" s="197">
        <v>0</v>
      </c>
      <c r="T292" s="198">
        <v>0</v>
      </c>
      <c r="U292" s="197">
        <v>0</v>
      </c>
      <c r="V292" s="198">
        <v>0</v>
      </c>
      <c r="W292" s="197">
        <v>0</v>
      </c>
      <c r="X292" s="198">
        <v>0</v>
      </c>
      <c r="Y292" s="197">
        <v>0</v>
      </c>
      <c r="Z292" s="198">
        <v>0</v>
      </c>
      <c r="AA292" s="197">
        <v>0</v>
      </c>
      <c r="AB292" s="198">
        <v>0</v>
      </c>
      <c r="AC292" s="58">
        <f>SUM(E292:AB292)</f>
        <v>0</v>
      </c>
      <c r="AD292" s="58"/>
      <c r="AE292" s="58"/>
    </row>
    <row r="293" spans="2:31" x14ac:dyDescent="0.3">
      <c r="B293" s="12" t="s">
        <v>105</v>
      </c>
      <c r="C293" s="12"/>
      <c r="D293" s="12"/>
      <c r="E293" s="197">
        <v>0</v>
      </c>
      <c r="F293" s="198">
        <v>0</v>
      </c>
      <c r="G293" s="197">
        <v>0</v>
      </c>
      <c r="H293" s="198">
        <v>0</v>
      </c>
      <c r="I293" s="197">
        <v>0</v>
      </c>
      <c r="J293" s="198">
        <v>0</v>
      </c>
      <c r="K293" s="197">
        <v>0</v>
      </c>
      <c r="L293" s="198">
        <v>0</v>
      </c>
      <c r="M293" s="197">
        <v>0</v>
      </c>
      <c r="N293" s="198">
        <v>0</v>
      </c>
      <c r="O293" s="197">
        <v>0</v>
      </c>
      <c r="P293" s="198">
        <v>0</v>
      </c>
      <c r="Q293" s="197">
        <v>0</v>
      </c>
      <c r="R293" s="198">
        <v>0</v>
      </c>
      <c r="S293" s="197">
        <v>0</v>
      </c>
      <c r="T293" s="198">
        <v>0</v>
      </c>
      <c r="U293" s="197">
        <v>0</v>
      </c>
      <c r="V293" s="198">
        <v>0</v>
      </c>
      <c r="W293" s="197">
        <v>0</v>
      </c>
      <c r="X293" s="198">
        <v>0</v>
      </c>
      <c r="Y293" s="197">
        <v>8.3333333333333301E-2</v>
      </c>
      <c r="Z293" s="198">
        <v>0</v>
      </c>
      <c r="AA293" s="197">
        <v>0</v>
      </c>
      <c r="AB293" s="198">
        <v>0</v>
      </c>
      <c r="AC293" s="58">
        <f t="shared" ref="AC293:AC296" si="38">SUM(E293:AB293)</f>
        <v>8.3333333333333301E-2</v>
      </c>
      <c r="AD293" s="58"/>
      <c r="AE293" s="58"/>
    </row>
    <row r="294" spans="2:31" x14ac:dyDescent="0.3">
      <c r="B294" s="4" t="s">
        <v>102</v>
      </c>
      <c r="C294" s="12"/>
      <c r="D294" s="12"/>
      <c r="E294" s="197">
        <v>0</v>
      </c>
      <c r="F294" s="198">
        <v>0</v>
      </c>
      <c r="G294" s="197">
        <v>0</v>
      </c>
      <c r="H294" s="198">
        <v>0</v>
      </c>
      <c r="I294" s="197">
        <v>0</v>
      </c>
      <c r="J294" s="198">
        <v>0</v>
      </c>
      <c r="K294" s="197">
        <v>0</v>
      </c>
      <c r="L294" s="198">
        <v>0</v>
      </c>
      <c r="M294" s="197">
        <v>0</v>
      </c>
      <c r="N294" s="198">
        <v>0</v>
      </c>
      <c r="O294" s="197">
        <v>0</v>
      </c>
      <c r="P294" s="198">
        <v>0</v>
      </c>
      <c r="Q294" s="197">
        <v>0</v>
      </c>
      <c r="R294" s="198">
        <v>0</v>
      </c>
      <c r="S294" s="197">
        <v>0</v>
      </c>
      <c r="T294" s="198">
        <v>0</v>
      </c>
      <c r="U294" s="197">
        <v>0</v>
      </c>
      <c r="V294" s="198">
        <v>0</v>
      </c>
      <c r="W294" s="197">
        <v>0</v>
      </c>
      <c r="X294" s="198">
        <v>0</v>
      </c>
      <c r="Y294" s="197">
        <v>0.45000000000000034</v>
      </c>
      <c r="Z294" s="198">
        <v>0</v>
      </c>
      <c r="AA294" s="197">
        <v>0</v>
      </c>
      <c r="AB294" s="198">
        <v>0</v>
      </c>
      <c r="AC294" s="58">
        <f t="shared" si="38"/>
        <v>0.45000000000000034</v>
      </c>
      <c r="AD294" s="58"/>
      <c r="AE294" s="58"/>
    </row>
    <row r="295" spans="2:31" x14ac:dyDescent="0.3">
      <c r="B295" s="4" t="s">
        <v>103</v>
      </c>
      <c r="C295" s="12"/>
      <c r="D295" s="12"/>
      <c r="E295" s="197">
        <v>0</v>
      </c>
      <c r="F295" s="198">
        <v>0</v>
      </c>
      <c r="G295" s="197">
        <v>0</v>
      </c>
      <c r="H295" s="198">
        <v>0</v>
      </c>
      <c r="I295" s="197">
        <v>0</v>
      </c>
      <c r="J295" s="198">
        <v>0</v>
      </c>
      <c r="K295" s="197">
        <v>0</v>
      </c>
      <c r="L295" s="198">
        <v>0</v>
      </c>
      <c r="M295" s="197">
        <v>0</v>
      </c>
      <c r="N295" s="198">
        <v>0</v>
      </c>
      <c r="O295" s="197">
        <v>0</v>
      </c>
      <c r="P295" s="198">
        <v>0</v>
      </c>
      <c r="Q295" s="197">
        <v>0</v>
      </c>
      <c r="R295" s="198">
        <v>0</v>
      </c>
      <c r="S295" s="197">
        <v>0</v>
      </c>
      <c r="T295" s="198">
        <v>0</v>
      </c>
      <c r="U295" s="197">
        <v>0</v>
      </c>
      <c r="V295" s="198">
        <v>0</v>
      </c>
      <c r="W295" s="197">
        <v>0</v>
      </c>
      <c r="X295" s="198">
        <v>0</v>
      </c>
      <c r="Y295" s="197">
        <v>0</v>
      </c>
      <c r="Z295" s="198">
        <v>0</v>
      </c>
      <c r="AA295" s="197">
        <v>0</v>
      </c>
      <c r="AB295" s="198">
        <v>0</v>
      </c>
      <c r="AC295" s="58">
        <f t="shared" si="38"/>
        <v>0</v>
      </c>
      <c r="AD295" s="58"/>
      <c r="AE295" s="58"/>
    </row>
    <row r="296" spans="2:31" x14ac:dyDescent="0.3">
      <c r="B296" s="4" t="s">
        <v>104</v>
      </c>
      <c r="C296" s="12"/>
      <c r="D296" s="12"/>
      <c r="E296" s="197">
        <v>0</v>
      </c>
      <c r="F296" s="198">
        <v>0</v>
      </c>
      <c r="G296" s="197">
        <v>0</v>
      </c>
      <c r="H296" s="198">
        <v>0</v>
      </c>
      <c r="I296" s="197">
        <v>0</v>
      </c>
      <c r="J296" s="198">
        <v>0</v>
      </c>
      <c r="K296" s="197">
        <v>0</v>
      </c>
      <c r="L296" s="198">
        <v>0</v>
      </c>
      <c r="M296" s="197">
        <v>0</v>
      </c>
      <c r="N296" s="198">
        <v>0</v>
      </c>
      <c r="O296" s="197">
        <v>0</v>
      </c>
      <c r="P296" s="198">
        <v>0</v>
      </c>
      <c r="Q296" s="197">
        <v>0</v>
      </c>
      <c r="R296" s="198">
        <v>0</v>
      </c>
      <c r="S296" s="197">
        <v>0</v>
      </c>
      <c r="T296" s="198">
        <v>0</v>
      </c>
      <c r="U296" s="197">
        <v>0</v>
      </c>
      <c r="V296" s="198">
        <v>0</v>
      </c>
      <c r="W296" s="197">
        <v>0</v>
      </c>
      <c r="X296" s="198">
        <v>0</v>
      </c>
      <c r="Y296" s="197">
        <v>0</v>
      </c>
      <c r="Z296" s="198">
        <v>0</v>
      </c>
      <c r="AA296" s="197">
        <v>0</v>
      </c>
      <c r="AB296" s="198">
        <v>0</v>
      </c>
      <c r="AC296" s="58">
        <f t="shared" si="38"/>
        <v>0</v>
      </c>
      <c r="AD296" s="58"/>
      <c r="AE296" s="58"/>
    </row>
    <row r="297" spans="2:31" x14ac:dyDescent="0.3">
      <c r="B297" s="13" t="s">
        <v>2</v>
      </c>
      <c r="C297" s="13"/>
      <c r="D297" s="13"/>
      <c r="E297" s="14">
        <f>SUM(E244:E296)</f>
        <v>0</v>
      </c>
      <c r="F297" s="14">
        <f t="shared" ref="F297" si="39">SUM(F244:F296)</f>
        <v>0</v>
      </c>
      <c r="G297" s="14">
        <f t="shared" ref="G297" si="40">SUM(G244:G296)</f>
        <v>0</v>
      </c>
      <c r="H297" s="14">
        <f t="shared" ref="H297" si="41">SUM(H244:H296)</f>
        <v>0</v>
      </c>
      <c r="I297" s="14">
        <f t="shared" ref="I297" si="42">SUM(I244:I296)</f>
        <v>0</v>
      </c>
      <c r="J297" s="14">
        <f t="shared" ref="J297" si="43">SUM(J244:J296)</f>
        <v>0</v>
      </c>
      <c r="K297" s="14">
        <f t="shared" ref="K297" si="44">SUM(K244:K296)</f>
        <v>0</v>
      </c>
      <c r="L297" s="14">
        <f t="shared" ref="L297" si="45">SUM(L244:L296)</f>
        <v>0</v>
      </c>
      <c r="M297" s="14">
        <f t="shared" ref="M297" si="46">SUM(M244:M296)</f>
        <v>13.810833333333338</v>
      </c>
      <c r="N297" s="14">
        <f t="shared" ref="N297" si="47">SUM(N244:N296)</f>
        <v>611.26066666666691</v>
      </c>
      <c r="O297" s="14">
        <f t="shared" ref="O297" si="48">SUM(O244:O296)</f>
        <v>758.70150000000001</v>
      </c>
      <c r="P297" s="14">
        <f t="shared" ref="P297" si="49">SUM(P244:P296)</f>
        <v>619.60283333333336</v>
      </c>
      <c r="Q297" s="14">
        <f t="shared" ref="Q297" si="50">SUM(Q244:Q296)</f>
        <v>416.72066666666677</v>
      </c>
      <c r="R297" s="14">
        <f t="shared" ref="R297" si="51">SUM(R244:R296)</f>
        <v>484.21216666666669</v>
      </c>
      <c r="S297" s="14">
        <f t="shared" ref="S297" si="52">SUM(S244:S296)</f>
        <v>510.15483333333333</v>
      </c>
      <c r="T297" s="14">
        <f t="shared" ref="T297" si="53">SUM(T244:T296)</f>
        <v>559.01900000000001</v>
      </c>
      <c r="U297" s="14">
        <f t="shared" ref="U297" si="54">SUM(U244:U296)</f>
        <v>594.73433333333298</v>
      </c>
      <c r="V297" s="14">
        <f t="shared" ref="V297" si="55">SUM(V244:V296)</f>
        <v>495.46233333333339</v>
      </c>
      <c r="W297" s="14">
        <f t="shared" ref="W297" si="56">SUM(W244:W296)</f>
        <v>356.33783333333338</v>
      </c>
      <c r="X297" s="14">
        <f t="shared" ref="X297" si="57">SUM(X244:X296)</f>
        <v>13.516</v>
      </c>
      <c r="Y297" s="14">
        <f t="shared" ref="Y297" si="58">SUM(Y244:Y296)</f>
        <v>4.7000000000000011</v>
      </c>
      <c r="Z297" s="14">
        <f t="shared" ref="Z297" si="59">SUM(Z244:Z296)</f>
        <v>0</v>
      </c>
      <c r="AA297" s="14">
        <f t="shared" ref="AA297" si="60">SUM(AA244:AA296)</f>
        <v>0</v>
      </c>
      <c r="AB297" s="14">
        <f t="shared" ref="AB297" si="61">SUM(AB244:AB296)</f>
        <v>0</v>
      </c>
      <c r="AC297" s="63">
        <f>SUM(AC244:AE296)</f>
        <v>5438.2329999999984</v>
      </c>
      <c r="AD297" s="63"/>
      <c r="AE297" s="63"/>
    </row>
    <row r="298" spans="2:31" x14ac:dyDescent="0.3">
      <c r="B298" s="15"/>
      <c r="C298" s="16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</row>
    <row r="299" spans="2:31" x14ac:dyDescent="0.3">
      <c r="B299" s="15"/>
      <c r="C299" s="16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</row>
    <row r="300" spans="2:31" x14ac:dyDescent="0.3">
      <c r="B300" s="8">
        <f>'Resumen-Mensual'!$J$22</f>
        <v>44991</v>
      </c>
    </row>
    <row r="301" spans="2:31" x14ac:dyDescent="0.3">
      <c r="B301" s="8"/>
    </row>
    <row r="302" spans="2:31" x14ac:dyDescent="0.3">
      <c r="B302" s="9" t="s">
        <v>81</v>
      </c>
      <c r="C302" s="10"/>
      <c r="D302" s="10"/>
      <c r="E302" s="11">
        <v>1</v>
      </c>
      <c r="F302" s="11">
        <v>2</v>
      </c>
      <c r="G302" s="11">
        <v>3</v>
      </c>
      <c r="H302" s="11">
        <v>4</v>
      </c>
      <c r="I302" s="11">
        <v>5</v>
      </c>
      <c r="J302" s="11">
        <v>6</v>
      </c>
      <c r="K302" s="11">
        <v>7</v>
      </c>
      <c r="L302" s="11">
        <v>8</v>
      </c>
      <c r="M302" s="11">
        <v>9</v>
      </c>
      <c r="N302" s="11">
        <v>10</v>
      </c>
      <c r="O302" s="11">
        <v>11</v>
      </c>
      <c r="P302" s="11">
        <v>12</v>
      </c>
      <c r="Q302" s="11">
        <v>13</v>
      </c>
      <c r="R302" s="11">
        <v>14</v>
      </c>
      <c r="S302" s="11">
        <v>15</v>
      </c>
      <c r="T302" s="11">
        <v>16</v>
      </c>
      <c r="U302" s="11">
        <v>17</v>
      </c>
      <c r="V302" s="11">
        <v>18</v>
      </c>
      <c r="W302" s="11">
        <v>19</v>
      </c>
      <c r="X302" s="11">
        <v>20</v>
      </c>
      <c r="Y302" s="11">
        <v>21</v>
      </c>
      <c r="Z302" s="11">
        <v>22</v>
      </c>
      <c r="AA302" s="11">
        <v>23</v>
      </c>
      <c r="AB302" s="11">
        <v>24</v>
      </c>
      <c r="AC302" s="61" t="s">
        <v>2</v>
      </c>
      <c r="AD302" s="61"/>
      <c r="AE302" s="61"/>
    </row>
    <row r="303" spans="2:31" x14ac:dyDescent="0.3">
      <c r="B303" s="57" t="s">
        <v>37</v>
      </c>
      <c r="C303" s="57"/>
      <c r="D303" s="57"/>
      <c r="E303" s="199">
        <v>0</v>
      </c>
      <c r="F303" s="200">
        <v>0</v>
      </c>
      <c r="G303" s="199">
        <v>0</v>
      </c>
      <c r="H303" s="200">
        <v>0</v>
      </c>
      <c r="I303" s="199">
        <v>0</v>
      </c>
      <c r="J303" s="200">
        <v>0</v>
      </c>
      <c r="K303" s="199">
        <v>0</v>
      </c>
      <c r="L303" s="200">
        <v>0</v>
      </c>
      <c r="M303" s="199">
        <v>0</v>
      </c>
      <c r="N303" s="200">
        <v>0</v>
      </c>
      <c r="O303" s="199">
        <v>0</v>
      </c>
      <c r="P303" s="200">
        <v>0</v>
      </c>
      <c r="Q303" s="199">
        <v>0</v>
      </c>
      <c r="R303" s="200">
        <v>0</v>
      </c>
      <c r="S303" s="199">
        <v>0</v>
      </c>
      <c r="T303" s="200">
        <v>0</v>
      </c>
      <c r="U303" s="199">
        <v>0</v>
      </c>
      <c r="V303" s="200">
        <v>2.3333333333333338E-2</v>
      </c>
      <c r="W303" s="199">
        <v>0</v>
      </c>
      <c r="X303" s="200">
        <v>0</v>
      </c>
      <c r="Y303" s="199">
        <v>0</v>
      </c>
      <c r="Z303" s="200">
        <v>0</v>
      </c>
      <c r="AA303" s="199">
        <v>0</v>
      </c>
      <c r="AB303" s="200">
        <v>0</v>
      </c>
      <c r="AC303" s="58">
        <f t="shared" ref="AC303:AC335" si="62">SUM(E303:AB303)</f>
        <v>2.3333333333333338E-2</v>
      </c>
      <c r="AD303" s="58"/>
      <c r="AE303" s="58"/>
    </row>
    <row r="304" spans="2:31" x14ac:dyDescent="0.3">
      <c r="B304" s="57" t="s">
        <v>38</v>
      </c>
      <c r="C304" s="57"/>
      <c r="D304" s="57"/>
      <c r="E304" s="199">
        <v>0</v>
      </c>
      <c r="F304" s="200">
        <v>0</v>
      </c>
      <c r="G304" s="199">
        <v>0</v>
      </c>
      <c r="H304" s="200">
        <v>0</v>
      </c>
      <c r="I304" s="199">
        <v>0</v>
      </c>
      <c r="J304" s="200">
        <v>0</v>
      </c>
      <c r="K304" s="199">
        <v>0</v>
      </c>
      <c r="L304" s="200">
        <v>0</v>
      </c>
      <c r="M304" s="199">
        <v>0</v>
      </c>
      <c r="N304" s="200">
        <v>0</v>
      </c>
      <c r="O304" s="199">
        <v>0</v>
      </c>
      <c r="P304" s="200">
        <v>0</v>
      </c>
      <c r="Q304" s="199">
        <v>0</v>
      </c>
      <c r="R304" s="200">
        <v>0</v>
      </c>
      <c r="S304" s="199">
        <v>1.7833333333333309E-2</v>
      </c>
      <c r="T304" s="200">
        <v>0</v>
      </c>
      <c r="U304" s="199">
        <v>1.150000000000005E-2</v>
      </c>
      <c r="V304" s="200">
        <v>6.9999999999999394E-3</v>
      </c>
      <c r="W304" s="199">
        <v>0</v>
      </c>
      <c r="X304" s="200">
        <v>0</v>
      </c>
      <c r="Y304" s="199">
        <v>0</v>
      </c>
      <c r="Z304" s="200">
        <v>0</v>
      </c>
      <c r="AA304" s="199">
        <v>0</v>
      </c>
      <c r="AB304" s="200">
        <v>0</v>
      </c>
      <c r="AC304" s="58">
        <f t="shared" si="62"/>
        <v>3.6333333333333294E-2</v>
      </c>
      <c r="AD304" s="58"/>
      <c r="AE304" s="58"/>
    </row>
    <row r="305" spans="2:31" x14ac:dyDescent="0.3">
      <c r="B305" s="57" t="s">
        <v>39</v>
      </c>
      <c r="C305" s="57"/>
      <c r="D305" s="57"/>
      <c r="E305" s="199">
        <v>0</v>
      </c>
      <c r="F305" s="200">
        <v>0</v>
      </c>
      <c r="G305" s="199">
        <v>0</v>
      </c>
      <c r="H305" s="200">
        <v>0</v>
      </c>
      <c r="I305" s="199">
        <v>0</v>
      </c>
      <c r="J305" s="200">
        <v>0</v>
      </c>
      <c r="K305" s="199">
        <v>0</v>
      </c>
      <c r="L305" s="200">
        <v>0</v>
      </c>
      <c r="M305" s="199">
        <v>0</v>
      </c>
      <c r="N305" s="200">
        <v>0</v>
      </c>
      <c r="O305" s="199">
        <v>0</v>
      </c>
      <c r="P305" s="200">
        <v>0</v>
      </c>
      <c r="Q305" s="199">
        <v>0</v>
      </c>
      <c r="R305" s="200">
        <v>0.91833333333333511</v>
      </c>
      <c r="S305" s="199">
        <v>0.83333333333333337</v>
      </c>
      <c r="T305" s="200">
        <v>0</v>
      </c>
      <c r="U305" s="199">
        <v>0</v>
      </c>
      <c r="V305" s="200">
        <v>0</v>
      </c>
      <c r="W305" s="199">
        <v>0</v>
      </c>
      <c r="X305" s="200">
        <v>0</v>
      </c>
      <c r="Y305" s="199">
        <v>0</v>
      </c>
      <c r="Z305" s="200">
        <v>0</v>
      </c>
      <c r="AA305" s="199">
        <v>0</v>
      </c>
      <c r="AB305" s="200">
        <v>0</v>
      </c>
      <c r="AC305" s="58">
        <f t="shared" si="62"/>
        <v>1.7516666666666685</v>
      </c>
      <c r="AD305" s="58"/>
      <c r="AE305" s="58"/>
    </row>
    <row r="306" spans="2:31" x14ac:dyDescent="0.3">
      <c r="B306" s="57" t="s">
        <v>40</v>
      </c>
      <c r="C306" s="57"/>
      <c r="D306" s="57"/>
      <c r="E306" s="199">
        <v>0</v>
      </c>
      <c r="F306" s="200">
        <v>0</v>
      </c>
      <c r="G306" s="199">
        <v>0</v>
      </c>
      <c r="H306" s="200">
        <v>0</v>
      </c>
      <c r="I306" s="199">
        <v>0</v>
      </c>
      <c r="J306" s="200">
        <v>0</v>
      </c>
      <c r="K306" s="199">
        <v>0</v>
      </c>
      <c r="L306" s="200">
        <v>0</v>
      </c>
      <c r="M306" s="199">
        <v>0</v>
      </c>
      <c r="N306" s="200">
        <v>0</v>
      </c>
      <c r="O306" s="199">
        <v>0</v>
      </c>
      <c r="P306" s="200">
        <v>0</v>
      </c>
      <c r="Q306" s="199">
        <v>0</v>
      </c>
      <c r="R306" s="200">
        <v>0</v>
      </c>
      <c r="S306" s="199">
        <v>0</v>
      </c>
      <c r="T306" s="200">
        <v>0</v>
      </c>
      <c r="U306" s="199">
        <v>0</v>
      </c>
      <c r="V306" s="200">
        <v>0</v>
      </c>
      <c r="W306" s="199">
        <v>0</v>
      </c>
      <c r="X306" s="200">
        <v>0</v>
      </c>
      <c r="Y306" s="199">
        <v>0</v>
      </c>
      <c r="Z306" s="200">
        <v>0</v>
      </c>
      <c r="AA306" s="199">
        <v>0</v>
      </c>
      <c r="AB306" s="200">
        <v>0</v>
      </c>
      <c r="AC306" s="58">
        <f t="shared" si="62"/>
        <v>0</v>
      </c>
      <c r="AD306" s="58"/>
      <c r="AE306" s="58"/>
    </row>
    <row r="307" spans="2:31" x14ac:dyDescent="0.3">
      <c r="B307" s="57" t="s">
        <v>41</v>
      </c>
      <c r="C307" s="57"/>
      <c r="D307" s="57"/>
      <c r="E307" s="199">
        <v>0</v>
      </c>
      <c r="F307" s="200">
        <v>0</v>
      </c>
      <c r="G307" s="199">
        <v>0</v>
      </c>
      <c r="H307" s="200">
        <v>0</v>
      </c>
      <c r="I307" s="199">
        <v>0</v>
      </c>
      <c r="J307" s="200">
        <v>0</v>
      </c>
      <c r="K307" s="199">
        <v>0</v>
      </c>
      <c r="L307" s="200">
        <v>0</v>
      </c>
      <c r="M307" s="199">
        <v>0</v>
      </c>
      <c r="N307" s="200">
        <v>0</v>
      </c>
      <c r="O307" s="199">
        <v>0.9661666666666674</v>
      </c>
      <c r="P307" s="200">
        <v>4.132833333333334</v>
      </c>
      <c r="Q307" s="199">
        <v>0</v>
      </c>
      <c r="R307" s="200">
        <v>0</v>
      </c>
      <c r="S307" s="199">
        <v>0</v>
      </c>
      <c r="T307" s="200">
        <v>0</v>
      </c>
      <c r="U307" s="199">
        <v>0</v>
      </c>
      <c r="V307" s="200">
        <v>0</v>
      </c>
      <c r="W307" s="199">
        <v>0</v>
      </c>
      <c r="X307" s="200">
        <v>0</v>
      </c>
      <c r="Y307" s="199">
        <v>0</v>
      </c>
      <c r="Z307" s="200">
        <v>0</v>
      </c>
      <c r="AA307" s="199">
        <v>0</v>
      </c>
      <c r="AB307" s="200">
        <v>0</v>
      </c>
      <c r="AC307" s="58">
        <f t="shared" si="62"/>
        <v>5.0990000000000011</v>
      </c>
      <c r="AD307" s="58"/>
      <c r="AE307" s="58"/>
    </row>
    <row r="308" spans="2:31" x14ac:dyDescent="0.3">
      <c r="B308" s="57" t="s">
        <v>42</v>
      </c>
      <c r="C308" s="57"/>
      <c r="D308" s="57"/>
      <c r="E308" s="199">
        <v>0</v>
      </c>
      <c r="F308" s="200">
        <v>0</v>
      </c>
      <c r="G308" s="199">
        <v>0</v>
      </c>
      <c r="H308" s="200">
        <v>0</v>
      </c>
      <c r="I308" s="199">
        <v>0</v>
      </c>
      <c r="J308" s="200">
        <v>0</v>
      </c>
      <c r="K308" s="199">
        <v>0</v>
      </c>
      <c r="L308" s="200">
        <v>0</v>
      </c>
      <c r="M308" s="199">
        <v>0</v>
      </c>
      <c r="N308" s="200">
        <v>0</v>
      </c>
      <c r="O308" s="199">
        <v>0</v>
      </c>
      <c r="P308" s="200">
        <v>0</v>
      </c>
      <c r="Q308" s="199">
        <v>0</v>
      </c>
      <c r="R308" s="200">
        <v>11.929833333333333</v>
      </c>
      <c r="S308" s="199">
        <v>0.1273333333333331</v>
      </c>
      <c r="T308" s="200">
        <v>0</v>
      </c>
      <c r="U308" s="199">
        <v>0</v>
      </c>
      <c r="V308" s="200">
        <v>3.3333333333326702E-4</v>
      </c>
      <c r="W308" s="199">
        <v>0</v>
      </c>
      <c r="X308" s="200">
        <v>0</v>
      </c>
      <c r="Y308" s="199">
        <v>0</v>
      </c>
      <c r="Z308" s="200">
        <v>0</v>
      </c>
      <c r="AA308" s="199">
        <v>0</v>
      </c>
      <c r="AB308" s="200">
        <v>0</v>
      </c>
      <c r="AC308" s="58">
        <f t="shared" si="62"/>
        <v>12.057499999999999</v>
      </c>
      <c r="AD308" s="58"/>
      <c r="AE308" s="58"/>
    </row>
    <row r="309" spans="2:31" x14ac:dyDescent="0.3">
      <c r="B309" s="57" t="s">
        <v>43</v>
      </c>
      <c r="C309" s="57"/>
      <c r="D309" s="57"/>
      <c r="E309" s="199">
        <v>0</v>
      </c>
      <c r="F309" s="200">
        <v>0</v>
      </c>
      <c r="G309" s="199">
        <v>0</v>
      </c>
      <c r="H309" s="200">
        <v>0</v>
      </c>
      <c r="I309" s="199">
        <v>0</v>
      </c>
      <c r="J309" s="200">
        <v>0</v>
      </c>
      <c r="K309" s="199">
        <v>0</v>
      </c>
      <c r="L309" s="200">
        <v>0</v>
      </c>
      <c r="M309" s="199">
        <v>0</v>
      </c>
      <c r="N309" s="200">
        <v>1.8766666666666676</v>
      </c>
      <c r="O309" s="199">
        <v>17.637666666666654</v>
      </c>
      <c r="P309" s="200">
        <v>19.357500000000009</v>
      </c>
      <c r="Q309" s="199">
        <v>17.978666666666655</v>
      </c>
      <c r="R309" s="200">
        <v>22.116666666666667</v>
      </c>
      <c r="S309" s="199">
        <v>28.554833333333345</v>
      </c>
      <c r="T309" s="200">
        <v>31.618500000000033</v>
      </c>
      <c r="U309" s="199">
        <v>33.158666666666697</v>
      </c>
      <c r="V309" s="200">
        <v>28.831833333333339</v>
      </c>
      <c r="W309" s="199">
        <v>1.6688333333333314</v>
      </c>
      <c r="X309" s="200">
        <v>0</v>
      </c>
      <c r="Y309" s="199">
        <v>0</v>
      </c>
      <c r="Z309" s="200">
        <v>0</v>
      </c>
      <c r="AA309" s="199">
        <v>0</v>
      </c>
      <c r="AB309" s="200">
        <v>0</v>
      </c>
      <c r="AC309" s="58">
        <f t="shared" si="62"/>
        <v>202.79983333333342</v>
      </c>
      <c r="AD309" s="58"/>
      <c r="AE309" s="58"/>
    </row>
    <row r="310" spans="2:31" x14ac:dyDescent="0.3">
      <c r="B310" s="57" t="s">
        <v>44</v>
      </c>
      <c r="C310" s="57"/>
      <c r="D310" s="57"/>
      <c r="E310" s="199">
        <v>0</v>
      </c>
      <c r="F310" s="200">
        <v>0</v>
      </c>
      <c r="G310" s="199">
        <v>0</v>
      </c>
      <c r="H310" s="200">
        <v>0</v>
      </c>
      <c r="I310" s="199">
        <v>0</v>
      </c>
      <c r="J310" s="200">
        <v>0</v>
      </c>
      <c r="K310" s="199">
        <v>0</v>
      </c>
      <c r="L310" s="200">
        <v>0</v>
      </c>
      <c r="M310" s="199">
        <v>0</v>
      </c>
      <c r="N310" s="200">
        <v>0</v>
      </c>
      <c r="O310" s="199">
        <v>0</v>
      </c>
      <c r="P310" s="200">
        <v>0</v>
      </c>
      <c r="Q310" s="199">
        <v>0</v>
      </c>
      <c r="R310" s="200">
        <v>0</v>
      </c>
      <c r="S310" s="199">
        <v>0</v>
      </c>
      <c r="T310" s="200">
        <v>0</v>
      </c>
      <c r="U310" s="199">
        <v>0</v>
      </c>
      <c r="V310" s="200">
        <v>2.7603333333333313</v>
      </c>
      <c r="W310" s="199">
        <v>9.1206666666666685</v>
      </c>
      <c r="X310" s="200">
        <v>0</v>
      </c>
      <c r="Y310" s="199">
        <v>0</v>
      </c>
      <c r="Z310" s="200">
        <v>0</v>
      </c>
      <c r="AA310" s="199">
        <v>0</v>
      </c>
      <c r="AB310" s="200">
        <v>0</v>
      </c>
      <c r="AC310" s="58">
        <f t="shared" si="62"/>
        <v>11.881</v>
      </c>
      <c r="AD310" s="58"/>
      <c r="AE310" s="58"/>
    </row>
    <row r="311" spans="2:31" x14ac:dyDescent="0.3">
      <c r="B311" s="57" t="s">
        <v>45</v>
      </c>
      <c r="C311" s="57"/>
      <c r="D311" s="57"/>
      <c r="E311" s="199">
        <v>0</v>
      </c>
      <c r="F311" s="200">
        <v>0</v>
      </c>
      <c r="G311" s="199">
        <v>0</v>
      </c>
      <c r="H311" s="200">
        <v>0</v>
      </c>
      <c r="I311" s="199">
        <v>0</v>
      </c>
      <c r="J311" s="200">
        <v>0</v>
      </c>
      <c r="K311" s="199">
        <v>0</v>
      </c>
      <c r="L311" s="200">
        <v>0</v>
      </c>
      <c r="M311" s="199">
        <v>0</v>
      </c>
      <c r="N311" s="200">
        <v>0</v>
      </c>
      <c r="O311" s="199">
        <v>0</v>
      </c>
      <c r="P311" s="200">
        <v>0</v>
      </c>
      <c r="Q311" s="199">
        <v>7.7290000000000028</v>
      </c>
      <c r="R311" s="200">
        <v>42.34066666666665</v>
      </c>
      <c r="S311" s="199">
        <v>5.6100000000000083</v>
      </c>
      <c r="T311" s="200">
        <v>7.5908333333333324</v>
      </c>
      <c r="U311" s="199">
        <v>4.567999999999997</v>
      </c>
      <c r="V311" s="200">
        <v>0</v>
      </c>
      <c r="W311" s="199">
        <v>0</v>
      </c>
      <c r="X311" s="200">
        <v>0</v>
      </c>
      <c r="Y311" s="199">
        <v>0</v>
      </c>
      <c r="Z311" s="200">
        <v>0</v>
      </c>
      <c r="AA311" s="199">
        <v>0</v>
      </c>
      <c r="AB311" s="200">
        <v>0</v>
      </c>
      <c r="AC311" s="58">
        <f t="shared" si="62"/>
        <v>67.838499999999982</v>
      </c>
      <c r="AD311" s="58"/>
      <c r="AE311" s="58"/>
    </row>
    <row r="312" spans="2:31" x14ac:dyDescent="0.3">
      <c r="B312" s="57" t="s">
        <v>46</v>
      </c>
      <c r="C312" s="57"/>
      <c r="D312" s="57"/>
      <c r="E312" s="199">
        <v>0</v>
      </c>
      <c r="F312" s="200">
        <v>0</v>
      </c>
      <c r="G312" s="199">
        <v>0</v>
      </c>
      <c r="H312" s="200">
        <v>0</v>
      </c>
      <c r="I312" s="199">
        <v>0</v>
      </c>
      <c r="J312" s="200">
        <v>0</v>
      </c>
      <c r="K312" s="199">
        <v>0</v>
      </c>
      <c r="L312" s="200">
        <v>0</v>
      </c>
      <c r="M312" s="199">
        <v>0</v>
      </c>
      <c r="N312" s="200">
        <v>0</v>
      </c>
      <c r="O312" s="199">
        <v>0</v>
      </c>
      <c r="P312" s="200">
        <v>0</v>
      </c>
      <c r="Q312" s="199">
        <v>0</v>
      </c>
      <c r="R312" s="200">
        <v>0.13983333333333312</v>
      </c>
      <c r="S312" s="199">
        <v>0.30683333333333374</v>
      </c>
      <c r="T312" s="200">
        <v>0</v>
      </c>
      <c r="U312" s="199">
        <v>2.6024999999999987</v>
      </c>
      <c r="V312" s="200">
        <v>5.8185000000000047</v>
      </c>
      <c r="W312" s="199">
        <v>0</v>
      </c>
      <c r="X312" s="200">
        <v>0</v>
      </c>
      <c r="Y312" s="199">
        <v>0</v>
      </c>
      <c r="Z312" s="200">
        <v>0</v>
      </c>
      <c r="AA312" s="199">
        <v>0</v>
      </c>
      <c r="AB312" s="200">
        <v>0</v>
      </c>
      <c r="AC312" s="58">
        <f t="shared" si="62"/>
        <v>8.8676666666666701</v>
      </c>
      <c r="AD312" s="58"/>
      <c r="AE312" s="58"/>
    </row>
    <row r="313" spans="2:31" x14ac:dyDescent="0.3">
      <c r="B313" s="57" t="s">
        <v>47</v>
      </c>
      <c r="C313" s="57"/>
      <c r="D313" s="57"/>
      <c r="E313" s="199">
        <v>0</v>
      </c>
      <c r="F313" s="200">
        <v>0</v>
      </c>
      <c r="G313" s="199">
        <v>0</v>
      </c>
      <c r="H313" s="200">
        <v>0</v>
      </c>
      <c r="I313" s="199">
        <v>0</v>
      </c>
      <c r="J313" s="200">
        <v>0</v>
      </c>
      <c r="K313" s="199">
        <v>0</v>
      </c>
      <c r="L313" s="200">
        <v>0</v>
      </c>
      <c r="M313" s="199">
        <v>0</v>
      </c>
      <c r="N313" s="200">
        <v>0</v>
      </c>
      <c r="O313" s="199">
        <v>0</v>
      </c>
      <c r="P313" s="200">
        <v>0</v>
      </c>
      <c r="Q313" s="199">
        <v>0</v>
      </c>
      <c r="R313" s="200">
        <v>0</v>
      </c>
      <c r="S313" s="199">
        <v>0</v>
      </c>
      <c r="T313" s="200">
        <v>0</v>
      </c>
      <c r="U313" s="199">
        <v>0.96499999999999986</v>
      </c>
      <c r="V313" s="200">
        <v>7.4900000000000082</v>
      </c>
      <c r="W313" s="199">
        <v>0</v>
      </c>
      <c r="X313" s="200">
        <v>0</v>
      </c>
      <c r="Y313" s="199">
        <v>0</v>
      </c>
      <c r="Z313" s="200">
        <v>0</v>
      </c>
      <c r="AA313" s="199">
        <v>0</v>
      </c>
      <c r="AB313" s="200">
        <v>0</v>
      </c>
      <c r="AC313" s="58">
        <f t="shared" si="62"/>
        <v>8.455000000000009</v>
      </c>
      <c r="AD313" s="58"/>
      <c r="AE313" s="58"/>
    </row>
    <row r="314" spans="2:31" x14ac:dyDescent="0.3">
      <c r="B314" s="57" t="s">
        <v>48</v>
      </c>
      <c r="C314" s="57"/>
      <c r="D314" s="57"/>
      <c r="E314" s="199">
        <v>0</v>
      </c>
      <c r="F314" s="200">
        <v>0</v>
      </c>
      <c r="G314" s="199">
        <v>0</v>
      </c>
      <c r="H314" s="200">
        <v>0</v>
      </c>
      <c r="I314" s="199">
        <v>0</v>
      </c>
      <c r="J314" s="200">
        <v>0</v>
      </c>
      <c r="K314" s="199">
        <v>0</v>
      </c>
      <c r="L314" s="200">
        <v>0</v>
      </c>
      <c r="M314" s="199">
        <v>0</v>
      </c>
      <c r="N314" s="200">
        <v>0</v>
      </c>
      <c r="O314" s="199">
        <v>0</v>
      </c>
      <c r="P314" s="200">
        <v>0</v>
      </c>
      <c r="Q314" s="199">
        <v>0</v>
      </c>
      <c r="R314" s="200">
        <v>0</v>
      </c>
      <c r="S314" s="199">
        <v>0</v>
      </c>
      <c r="T314" s="200">
        <v>0</v>
      </c>
      <c r="U314" s="199">
        <v>0</v>
      </c>
      <c r="V314" s="200">
        <v>5.6299999999999972</v>
      </c>
      <c r="W314" s="199">
        <v>0</v>
      </c>
      <c r="X314" s="200">
        <v>0</v>
      </c>
      <c r="Y314" s="199">
        <v>0</v>
      </c>
      <c r="Z314" s="200">
        <v>0</v>
      </c>
      <c r="AA314" s="199">
        <v>0</v>
      </c>
      <c r="AB314" s="200">
        <v>0</v>
      </c>
      <c r="AC314" s="58">
        <f t="shared" si="62"/>
        <v>5.6299999999999972</v>
      </c>
      <c r="AD314" s="58"/>
      <c r="AE314" s="58"/>
    </row>
    <row r="315" spans="2:31" x14ac:dyDescent="0.3">
      <c r="B315" s="57" t="s">
        <v>49</v>
      </c>
      <c r="C315" s="57"/>
      <c r="D315" s="57"/>
      <c r="E315" s="199">
        <v>0</v>
      </c>
      <c r="F315" s="200">
        <v>0</v>
      </c>
      <c r="G315" s="199">
        <v>0</v>
      </c>
      <c r="H315" s="200">
        <v>0</v>
      </c>
      <c r="I315" s="199">
        <v>0</v>
      </c>
      <c r="J315" s="200">
        <v>0</v>
      </c>
      <c r="K315" s="199">
        <v>0</v>
      </c>
      <c r="L315" s="200">
        <v>0</v>
      </c>
      <c r="M315" s="199">
        <v>0</v>
      </c>
      <c r="N315" s="200">
        <v>0</v>
      </c>
      <c r="O315" s="199">
        <v>0.6166666666666667</v>
      </c>
      <c r="P315" s="200">
        <v>0.90083333333333404</v>
      </c>
      <c r="Q315" s="199">
        <v>6.2766666666666682</v>
      </c>
      <c r="R315" s="200">
        <v>6.8649999999999993</v>
      </c>
      <c r="S315" s="199">
        <v>14.067</v>
      </c>
      <c r="T315" s="200">
        <v>11.371166666666658</v>
      </c>
      <c r="U315" s="199">
        <v>17.388666666666666</v>
      </c>
      <c r="V315" s="200">
        <v>11.976500000000007</v>
      </c>
      <c r="W315" s="199">
        <v>4.6518333333333315</v>
      </c>
      <c r="X315" s="200">
        <v>0</v>
      </c>
      <c r="Y315" s="199">
        <v>0</v>
      </c>
      <c r="Z315" s="200">
        <v>0</v>
      </c>
      <c r="AA315" s="199">
        <v>0</v>
      </c>
      <c r="AB315" s="200">
        <v>0</v>
      </c>
      <c r="AC315" s="58">
        <f t="shared" si="62"/>
        <v>74.11433333333332</v>
      </c>
      <c r="AD315" s="58"/>
      <c r="AE315" s="58"/>
    </row>
    <row r="316" spans="2:31" x14ac:dyDescent="0.3">
      <c r="B316" s="57" t="s">
        <v>50</v>
      </c>
      <c r="C316" s="57"/>
      <c r="D316" s="57"/>
      <c r="E316" s="199">
        <v>0</v>
      </c>
      <c r="F316" s="200">
        <v>0</v>
      </c>
      <c r="G316" s="199">
        <v>0</v>
      </c>
      <c r="H316" s="200">
        <v>0</v>
      </c>
      <c r="I316" s="199">
        <v>0</v>
      </c>
      <c r="J316" s="200">
        <v>0</v>
      </c>
      <c r="K316" s="199">
        <v>0</v>
      </c>
      <c r="L316" s="200">
        <v>0</v>
      </c>
      <c r="M316" s="199">
        <v>0</v>
      </c>
      <c r="N316" s="200">
        <v>0</v>
      </c>
      <c r="O316" s="199">
        <v>0.34300000000000008</v>
      </c>
      <c r="P316" s="200">
        <v>0.4383333333333333</v>
      </c>
      <c r="Q316" s="199">
        <v>0.19533333333333319</v>
      </c>
      <c r="R316" s="200">
        <v>0</v>
      </c>
      <c r="S316" s="199">
        <v>1.3935</v>
      </c>
      <c r="T316" s="200">
        <v>0.5001666666666662</v>
      </c>
      <c r="U316" s="199">
        <v>1.6696666666666664</v>
      </c>
      <c r="V316" s="200">
        <v>1.8184999999999998</v>
      </c>
      <c r="W316" s="199">
        <v>2.1741666666666668</v>
      </c>
      <c r="X316" s="200">
        <v>0</v>
      </c>
      <c r="Y316" s="199">
        <v>0.3333333333333332</v>
      </c>
      <c r="Z316" s="200">
        <v>0</v>
      </c>
      <c r="AA316" s="199">
        <v>0</v>
      </c>
      <c r="AB316" s="200">
        <v>0</v>
      </c>
      <c r="AC316" s="58">
        <f t="shared" si="62"/>
        <v>8.8659999999999997</v>
      </c>
      <c r="AD316" s="58"/>
      <c r="AE316" s="58"/>
    </row>
    <row r="317" spans="2:31" x14ac:dyDescent="0.3">
      <c r="B317" s="57" t="s">
        <v>107</v>
      </c>
      <c r="C317" s="57"/>
      <c r="D317" s="57"/>
      <c r="E317" s="199">
        <v>0</v>
      </c>
      <c r="F317" s="200">
        <v>0</v>
      </c>
      <c r="G317" s="199">
        <v>0</v>
      </c>
      <c r="H317" s="200">
        <v>0</v>
      </c>
      <c r="I317" s="199">
        <v>0</v>
      </c>
      <c r="J317" s="200">
        <v>0</v>
      </c>
      <c r="K317" s="199">
        <v>0</v>
      </c>
      <c r="L317" s="200">
        <v>0</v>
      </c>
      <c r="M317" s="199">
        <v>0</v>
      </c>
      <c r="N317" s="200">
        <v>0</v>
      </c>
      <c r="O317" s="199">
        <v>0</v>
      </c>
      <c r="P317" s="200">
        <v>0</v>
      </c>
      <c r="Q317" s="199">
        <v>0</v>
      </c>
      <c r="R317" s="200">
        <v>7.5999999999999679E-2</v>
      </c>
      <c r="S317" s="199">
        <v>1.8384999999999991</v>
      </c>
      <c r="T317" s="200">
        <v>0</v>
      </c>
      <c r="U317" s="199">
        <v>0</v>
      </c>
      <c r="V317" s="200">
        <v>0.59366666666666723</v>
      </c>
      <c r="W317" s="199">
        <v>1.5585000000000002</v>
      </c>
      <c r="X317" s="200">
        <v>0</v>
      </c>
      <c r="Y317" s="199">
        <v>0</v>
      </c>
      <c r="Z317" s="200">
        <v>0</v>
      </c>
      <c r="AA317" s="199">
        <v>0</v>
      </c>
      <c r="AB317" s="200">
        <v>0</v>
      </c>
      <c r="AC317" s="58">
        <f t="shared" si="62"/>
        <v>4.0666666666666664</v>
      </c>
      <c r="AD317" s="58"/>
      <c r="AE317" s="58"/>
    </row>
    <row r="318" spans="2:31" x14ac:dyDescent="0.3">
      <c r="B318" s="57" t="s">
        <v>51</v>
      </c>
      <c r="C318" s="57"/>
      <c r="D318" s="57"/>
      <c r="E318" s="199">
        <v>0</v>
      </c>
      <c r="F318" s="200">
        <v>0</v>
      </c>
      <c r="G318" s="199">
        <v>0</v>
      </c>
      <c r="H318" s="200">
        <v>0</v>
      </c>
      <c r="I318" s="199">
        <v>0</v>
      </c>
      <c r="J318" s="200">
        <v>0</v>
      </c>
      <c r="K318" s="199">
        <v>0</v>
      </c>
      <c r="L318" s="200">
        <v>0</v>
      </c>
      <c r="M318" s="199">
        <v>0</v>
      </c>
      <c r="N318" s="200">
        <v>0</v>
      </c>
      <c r="O318" s="199">
        <v>0</v>
      </c>
      <c r="P318" s="200">
        <v>0</v>
      </c>
      <c r="Q318" s="199">
        <v>0</v>
      </c>
      <c r="R318" s="200">
        <v>0</v>
      </c>
      <c r="S318" s="199">
        <v>0.7345000000000016</v>
      </c>
      <c r="T318" s="200">
        <v>0</v>
      </c>
      <c r="U318" s="199">
        <v>0</v>
      </c>
      <c r="V318" s="200">
        <v>0</v>
      </c>
      <c r="W318" s="199">
        <v>1.5281666666666667</v>
      </c>
      <c r="X318" s="200">
        <v>0</v>
      </c>
      <c r="Y318" s="199">
        <v>0.25000000000000022</v>
      </c>
      <c r="Z318" s="200">
        <v>0</v>
      </c>
      <c r="AA318" s="199">
        <v>0</v>
      </c>
      <c r="AB318" s="200">
        <v>0</v>
      </c>
      <c r="AC318" s="58">
        <f t="shared" si="62"/>
        <v>2.5126666666666688</v>
      </c>
      <c r="AD318" s="58"/>
      <c r="AE318" s="58"/>
    </row>
    <row r="319" spans="2:31" x14ac:dyDescent="0.3">
      <c r="B319" s="57" t="s">
        <v>52</v>
      </c>
      <c r="C319" s="57"/>
      <c r="D319" s="57"/>
      <c r="E319" s="199">
        <v>0</v>
      </c>
      <c r="F319" s="200">
        <v>0</v>
      </c>
      <c r="G319" s="199">
        <v>0</v>
      </c>
      <c r="H319" s="200">
        <v>0</v>
      </c>
      <c r="I319" s="199">
        <v>0</v>
      </c>
      <c r="J319" s="200">
        <v>0</v>
      </c>
      <c r="K319" s="199">
        <v>0</v>
      </c>
      <c r="L319" s="200">
        <v>0</v>
      </c>
      <c r="M319" s="199">
        <v>0</v>
      </c>
      <c r="N319" s="200">
        <v>0</v>
      </c>
      <c r="O319" s="199">
        <v>0</v>
      </c>
      <c r="P319" s="200">
        <v>0</v>
      </c>
      <c r="Q319" s="199">
        <v>2.9960000000000018</v>
      </c>
      <c r="R319" s="200">
        <v>0</v>
      </c>
      <c r="S319" s="199">
        <v>0</v>
      </c>
      <c r="T319" s="200">
        <v>5.9746666666666677</v>
      </c>
      <c r="U319" s="199">
        <v>0</v>
      </c>
      <c r="V319" s="200">
        <v>2.6336666666666693</v>
      </c>
      <c r="W319" s="199">
        <v>0</v>
      </c>
      <c r="X319" s="200">
        <v>0</v>
      </c>
      <c r="Y319" s="199">
        <v>0</v>
      </c>
      <c r="Z319" s="200">
        <v>0</v>
      </c>
      <c r="AA319" s="199">
        <v>0</v>
      </c>
      <c r="AB319" s="200">
        <v>0</v>
      </c>
      <c r="AC319" s="58">
        <f t="shared" si="62"/>
        <v>11.60433333333334</v>
      </c>
      <c r="AD319" s="58"/>
      <c r="AE319" s="58"/>
    </row>
    <row r="320" spans="2:31" x14ac:dyDescent="0.3">
      <c r="B320" s="57" t="s">
        <v>53</v>
      </c>
      <c r="C320" s="57"/>
      <c r="D320" s="57"/>
      <c r="E320" s="199">
        <v>0</v>
      </c>
      <c r="F320" s="200">
        <v>0</v>
      </c>
      <c r="G320" s="199">
        <v>0</v>
      </c>
      <c r="H320" s="200">
        <v>0</v>
      </c>
      <c r="I320" s="199">
        <v>0</v>
      </c>
      <c r="J320" s="200">
        <v>0</v>
      </c>
      <c r="K320" s="199">
        <v>0</v>
      </c>
      <c r="L320" s="200">
        <v>0</v>
      </c>
      <c r="M320" s="199">
        <v>0</v>
      </c>
      <c r="N320" s="200">
        <v>0</v>
      </c>
      <c r="O320" s="199">
        <v>0</v>
      </c>
      <c r="P320" s="200">
        <v>0</v>
      </c>
      <c r="Q320" s="199">
        <v>0</v>
      </c>
      <c r="R320" s="200">
        <v>0</v>
      </c>
      <c r="S320" s="199">
        <v>0</v>
      </c>
      <c r="T320" s="200">
        <v>0</v>
      </c>
      <c r="U320" s="199">
        <v>0</v>
      </c>
      <c r="V320" s="200">
        <v>19.49283333333333</v>
      </c>
      <c r="W320" s="199">
        <v>0.71866666666666701</v>
      </c>
      <c r="X320" s="200">
        <v>0</v>
      </c>
      <c r="Y320" s="199">
        <v>0</v>
      </c>
      <c r="Z320" s="200">
        <v>0</v>
      </c>
      <c r="AA320" s="199">
        <v>0</v>
      </c>
      <c r="AB320" s="200">
        <v>0</v>
      </c>
      <c r="AC320" s="58">
        <f t="shared" si="62"/>
        <v>20.211499999999997</v>
      </c>
      <c r="AD320" s="58"/>
      <c r="AE320" s="58"/>
    </row>
    <row r="321" spans="2:31" x14ac:dyDescent="0.3">
      <c r="B321" s="57" t="s">
        <v>54</v>
      </c>
      <c r="C321" s="57"/>
      <c r="D321" s="57"/>
      <c r="E321" s="199">
        <v>0</v>
      </c>
      <c r="F321" s="200">
        <v>0</v>
      </c>
      <c r="G321" s="199">
        <v>0</v>
      </c>
      <c r="H321" s="200">
        <v>0</v>
      </c>
      <c r="I321" s="199">
        <v>0</v>
      </c>
      <c r="J321" s="200">
        <v>0</v>
      </c>
      <c r="K321" s="199">
        <v>0</v>
      </c>
      <c r="L321" s="200">
        <v>0</v>
      </c>
      <c r="M321" s="199">
        <v>0</v>
      </c>
      <c r="N321" s="200">
        <v>0</v>
      </c>
      <c r="O321" s="199">
        <v>0</v>
      </c>
      <c r="P321" s="200">
        <v>0</v>
      </c>
      <c r="Q321" s="199">
        <v>0</v>
      </c>
      <c r="R321" s="200">
        <v>31.175000000000001</v>
      </c>
      <c r="S321" s="199">
        <v>55.166666666666622</v>
      </c>
      <c r="T321" s="200">
        <v>0</v>
      </c>
      <c r="U321" s="199">
        <v>9.5</v>
      </c>
      <c r="V321" s="200">
        <v>51.900000000000055</v>
      </c>
      <c r="W321" s="199">
        <v>13.275</v>
      </c>
      <c r="X321" s="200">
        <v>0</v>
      </c>
      <c r="Y321" s="199">
        <v>0</v>
      </c>
      <c r="Z321" s="200">
        <v>0</v>
      </c>
      <c r="AA321" s="199">
        <v>0</v>
      </c>
      <c r="AB321" s="200">
        <v>0</v>
      </c>
      <c r="AC321" s="58">
        <f t="shared" si="62"/>
        <v>161.01666666666668</v>
      </c>
      <c r="AD321" s="58"/>
      <c r="AE321" s="58"/>
    </row>
    <row r="322" spans="2:31" x14ac:dyDescent="0.3">
      <c r="B322" s="57" t="s">
        <v>55</v>
      </c>
      <c r="C322" s="57"/>
      <c r="D322" s="57"/>
      <c r="E322" s="199">
        <v>0</v>
      </c>
      <c r="F322" s="200">
        <v>0</v>
      </c>
      <c r="G322" s="199">
        <v>0</v>
      </c>
      <c r="H322" s="200">
        <v>0</v>
      </c>
      <c r="I322" s="199">
        <v>0</v>
      </c>
      <c r="J322" s="200">
        <v>0</v>
      </c>
      <c r="K322" s="199">
        <v>0</v>
      </c>
      <c r="L322" s="200">
        <v>0</v>
      </c>
      <c r="M322" s="199">
        <v>0</v>
      </c>
      <c r="N322" s="200">
        <v>0</v>
      </c>
      <c r="O322" s="199">
        <v>0</v>
      </c>
      <c r="P322" s="200">
        <v>0</v>
      </c>
      <c r="Q322" s="199">
        <v>0</v>
      </c>
      <c r="R322" s="200">
        <v>0</v>
      </c>
      <c r="S322" s="199">
        <v>0</v>
      </c>
      <c r="T322" s="200">
        <v>0</v>
      </c>
      <c r="U322" s="199">
        <v>0</v>
      </c>
      <c r="V322" s="200">
        <v>1.4340000000000004</v>
      </c>
      <c r="W322" s="199">
        <v>1.2939999999999998</v>
      </c>
      <c r="X322" s="200">
        <v>0</v>
      </c>
      <c r="Y322" s="199">
        <v>0</v>
      </c>
      <c r="Z322" s="200">
        <v>0</v>
      </c>
      <c r="AA322" s="199">
        <v>0</v>
      </c>
      <c r="AB322" s="200">
        <v>0</v>
      </c>
      <c r="AC322" s="58">
        <f t="shared" si="62"/>
        <v>2.7280000000000002</v>
      </c>
      <c r="AD322" s="58"/>
      <c r="AE322" s="58"/>
    </row>
    <row r="323" spans="2:31" x14ac:dyDescent="0.3">
      <c r="B323" s="57" t="s">
        <v>56</v>
      </c>
      <c r="C323" s="57"/>
      <c r="D323" s="57"/>
      <c r="E323" s="199">
        <v>0</v>
      </c>
      <c r="F323" s="200">
        <v>0</v>
      </c>
      <c r="G323" s="199">
        <v>0</v>
      </c>
      <c r="H323" s="200">
        <v>0</v>
      </c>
      <c r="I323" s="199">
        <v>0</v>
      </c>
      <c r="J323" s="200">
        <v>0</v>
      </c>
      <c r="K323" s="199">
        <v>0</v>
      </c>
      <c r="L323" s="200">
        <v>0</v>
      </c>
      <c r="M323" s="199">
        <v>0</v>
      </c>
      <c r="N323" s="200">
        <v>0</v>
      </c>
      <c r="O323" s="199">
        <v>0</v>
      </c>
      <c r="P323" s="200">
        <v>0</v>
      </c>
      <c r="Q323" s="199">
        <v>0</v>
      </c>
      <c r="R323" s="200">
        <v>0</v>
      </c>
      <c r="S323" s="199">
        <v>0</v>
      </c>
      <c r="T323" s="200">
        <v>0</v>
      </c>
      <c r="U323" s="199">
        <v>0</v>
      </c>
      <c r="V323" s="200">
        <v>0.31166666666666659</v>
      </c>
      <c r="W323" s="199">
        <v>0</v>
      </c>
      <c r="X323" s="200">
        <v>0</v>
      </c>
      <c r="Y323" s="199">
        <v>8.3333333333333301E-2</v>
      </c>
      <c r="Z323" s="200">
        <v>0</v>
      </c>
      <c r="AA323" s="199">
        <v>0</v>
      </c>
      <c r="AB323" s="200">
        <v>0</v>
      </c>
      <c r="AC323" s="58">
        <f t="shared" si="62"/>
        <v>0.39499999999999991</v>
      </c>
      <c r="AD323" s="58"/>
      <c r="AE323" s="58"/>
    </row>
    <row r="324" spans="2:31" x14ac:dyDescent="0.3">
      <c r="B324" s="57" t="s">
        <v>89</v>
      </c>
      <c r="C324" s="57"/>
      <c r="D324" s="57"/>
      <c r="E324" s="199">
        <v>0</v>
      </c>
      <c r="F324" s="200">
        <v>0</v>
      </c>
      <c r="G324" s="199">
        <v>0</v>
      </c>
      <c r="H324" s="200">
        <v>0</v>
      </c>
      <c r="I324" s="199">
        <v>0</v>
      </c>
      <c r="J324" s="200">
        <v>0</v>
      </c>
      <c r="K324" s="199">
        <v>0</v>
      </c>
      <c r="L324" s="200">
        <v>0</v>
      </c>
      <c r="M324" s="199">
        <v>0</v>
      </c>
      <c r="N324" s="200">
        <v>0</v>
      </c>
      <c r="O324" s="199">
        <v>0</v>
      </c>
      <c r="P324" s="200">
        <v>0</v>
      </c>
      <c r="Q324" s="199">
        <v>0</v>
      </c>
      <c r="R324" s="200">
        <v>0</v>
      </c>
      <c r="S324" s="199">
        <v>0</v>
      </c>
      <c r="T324" s="200">
        <v>0</v>
      </c>
      <c r="U324" s="199">
        <v>0</v>
      </c>
      <c r="V324" s="200">
        <v>9.8333333333333189E-2</v>
      </c>
      <c r="W324" s="199">
        <v>0</v>
      </c>
      <c r="X324" s="200">
        <v>0</v>
      </c>
      <c r="Y324" s="199">
        <v>0.58333333333333326</v>
      </c>
      <c r="Z324" s="200">
        <v>0</v>
      </c>
      <c r="AA324" s="199">
        <v>0</v>
      </c>
      <c r="AB324" s="200">
        <v>0</v>
      </c>
      <c r="AC324" s="58">
        <f t="shared" si="62"/>
        <v>0.68166666666666642</v>
      </c>
      <c r="AD324" s="58"/>
      <c r="AE324" s="58"/>
    </row>
    <row r="325" spans="2:31" x14ac:dyDescent="0.3">
      <c r="B325" s="57" t="s">
        <v>57</v>
      </c>
      <c r="C325" s="57"/>
      <c r="D325" s="57"/>
      <c r="E325" s="199">
        <v>0</v>
      </c>
      <c r="F325" s="200">
        <v>0</v>
      </c>
      <c r="G325" s="199">
        <v>0</v>
      </c>
      <c r="H325" s="200">
        <v>0</v>
      </c>
      <c r="I325" s="199">
        <v>0</v>
      </c>
      <c r="J325" s="200">
        <v>0</v>
      </c>
      <c r="K325" s="199">
        <v>0</v>
      </c>
      <c r="L325" s="200">
        <v>0</v>
      </c>
      <c r="M325" s="199">
        <v>0</v>
      </c>
      <c r="N325" s="200">
        <v>0</v>
      </c>
      <c r="O325" s="199">
        <v>0</v>
      </c>
      <c r="P325" s="200">
        <v>0</v>
      </c>
      <c r="Q325" s="199">
        <v>0</v>
      </c>
      <c r="R325" s="200">
        <v>0.29200000000000015</v>
      </c>
      <c r="S325" s="199">
        <v>0.26966666666666683</v>
      </c>
      <c r="T325" s="200">
        <v>0</v>
      </c>
      <c r="U325" s="199">
        <v>0</v>
      </c>
      <c r="V325" s="200">
        <v>0</v>
      </c>
      <c r="W325" s="199">
        <v>0</v>
      </c>
      <c r="X325" s="200">
        <v>0</v>
      </c>
      <c r="Y325" s="199">
        <v>0</v>
      </c>
      <c r="Z325" s="200">
        <v>0</v>
      </c>
      <c r="AA325" s="199">
        <v>0</v>
      </c>
      <c r="AB325" s="200">
        <v>0</v>
      </c>
      <c r="AC325" s="58">
        <f t="shared" si="62"/>
        <v>0.56166666666666698</v>
      </c>
      <c r="AD325" s="58"/>
      <c r="AE325" s="58"/>
    </row>
    <row r="326" spans="2:31" x14ac:dyDescent="0.3">
      <c r="B326" s="57" t="s">
        <v>58</v>
      </c>
      <c r="C326" s="57"/>
      <c r="D326" s="57"/>
      <c r="E326" s="199">
        <v>0</v>
      </c>
      <c r="F326" s="200">
        <v>0</v>
      </c>
      <c r="G326" s="199">
        <v>0</v>
      </c>
      <c r="H326" s="200">
        <v>0</v>
      </c>
      <c r="I326" s="199">
        <v>0</v>
      </c>
      <c r="J326" s="200">
        <v>0</v>
      </c>
      <c r="K326" s="199">
        <v>0</v>
      </c>
      <c r="L326" s="200">
        <v>0</v>
      </c>
      <c r="M326" s="199">
        <v>0</v>
      </c>
      <c r="N326" s="200">
        <v>0</v>
      </c>
      <c r="O326" s="199">
        <v>0</v>
      </c>
      <c r="P326" s="200">
        <v>0</v>
      </c>
      <c r="Q326" s="199">
        <v>0</v>
      </c>
      <c r="R326" s="200">
        <v>0</v>
      </c>
      <c r="S326" s="199">
        <v>0</v>
      </c>
      <c r="T326" s="200">
        <v>0</v>
      </c>
      <c r="U326" s="199">
        <v>0</v>
      </c>
      <c r="V326" s="200">
        <v>0</v>
      </c>
      <c r="W326" s="199">
        <v>0</v>
      </c>
      <c r="X326" s="200">
        <v>0</v>
      </c>
      <c r="Y326" s="199">
        <v>0</v>
      </c>
      <c r="Z326" s="200">
        <v>0</v>
      </c>
      <c r="AA326" s="199">
        <v>0</v>
      </c>
      <c r="AB326" s="200">
        <v>0</v>
      </c>
      <c r="AC326" s="58">
        <f t="shared" si="62"/>
        <v>0</v>
      </c>
      <c r="AD326" s="58"/>
      <c r="AE326" s="58"/>
    </row>
    <row r="327" spans="2:31" x14ac:dyDescent="0.3">
      <c r="B327" s="57" t="s">
        <v>90</v>
      </c>
      <c r="C327" s="57"/>
      <c r="D327" s="57"/>
      <c r="E327" s="199">
        <v>0</v>
      </c>
      <c r="F327" s="200">
        <v>0</v>
      </c>
      <c r="G327" s="199">
        <v>0</v>
      </c>
      <c r="H327" s="200">
        <v>0</v>
      </c>
      <c r="I327" s="199">
        <v>0</v>
      </c>
      <c r="J327" s="200">
        <v>0</v>
      </c>
      <c r="K327" s="199">
        <v>0</v>
      </c>
      <c r="L327" s="200">
        <v>0</v>
      </c>
      <c r="M327" s="199">
        <v>0</v>
      </c>
      <c r="N327" s="200">
        <v>0</v>
      </c>
      <c r="O327" s="199">
        <v>0</v>
      </c>
      <c r="P327" s="200">
        <v>0</v>
      </c>
      <c r="Q327" s="199">
        <v>0</v>
      </c>
      <c r="R327" s="200">
        <v>0</v>
      </c>
      <c r="S327" s="199">
        <v>0</v>
      </c>
      <c r="T327" s="200">
        <v>0</v>
      </c>
      <c r="U327" s="199">
        <v>0</v>
      </c>
      <c r="V327" s="200">
        <v>0</v>
      </c>
      <c r="W327" s="199">
        <v>0</v>
      </c>
      <c r="X327" s="200">
        <v>0</v>
      </c>
      <c r="Y327" s="199">
        <v>0</v>
      </c>
      <c r="Z327" s="200">
        <v>0</v>
      </c>
      <c r="AA327" s="199">
        <v>0</v>
      </c>
      <c r="AB327" s="200">
        <v>0</v>
      </c>
      <c r="AC327" s="58">
        <f t="shared" si="62"/>
        <v>0</v>
      </c>
      <c r="AD327" s="58"/>
      <c r="AE327" s="58"/>
    </row>
    <row r="328" spans="2:31" x14ac:dyDescent="0.3">
      <c r="B328" s="57" t="s">
        <v>59</v>
      </c>
      <c r="C328" s="57"/>
      <c r="D328" s="57"/>
      <c r="E328" s="199">
        <v>0</v>
      </c>
      <c r="F328" s="200">
        <v>0</v>
      </c>
      <c r="G328" s="199">
        <v>0</v>
      </c>
      <c r="H328" s="200">
        <v>0</v>
      </c>
      <c r="I328" s="199">
        <v>0</v>
      </c>
      <c r="J328" s="200">
        <v>0</v>
      </c>
      <c r="K328" s="199">
        <v>0</v>
      </c>
      <c r="L328" s="200">
        <v>0</v>
      </c>
      <c r="M328" s="199">
        <v>0</v>
      </c>
      <c r="N328" s="200">
        <v>2.7419999999999995</v>
      </c>
      <c r="O328" s="199">
        <v>17.310999999999982</v>
      </c>
      <c r="P328" s="200">
        <v>16.932166666666664</v>
      </c>
      <c r="Q328" s="199">
        <v>17.06783333333334</v>
      </c>
      <c r="R328" s="200">
        <v>15.778666666666668</v>
      </c>
      <c r="S328" s="199">
        <v>11.243833333333336</v>
      </c>
      <c r="T328" s="200">
        <v>9.0384999999999973</v>
      </c>
      <c r="U328" s="199">
        <v>2.0681666666666674</v>
      </c>
      <c r="V328" s="200">
        <v>8.8466666666666605</v>
      </c>
      <c r="W328" s="199">
        <v>4.1333333333333284E-2</v>
      </c>
      <c r="X328" s="200">
        <v>0</v>
      </c>
      <c r="Y328" s="199">
        <v>0</v>
      </c>
      <c r="Z328" s="200">
        <v>0</v>
      </c>
      <c r="AA328" s="199">
        <v>0</v>
      </c>
      <c r="AB328" s="200">
        <v>0</v>
      </c>
      <c r="AC328" s="58">
        <f t="shared" si="62"/>
        <v>101.07016666666665</v>
      </c>
      <c r="AD328" s="58"/>
      <c r="AE328" s="58"/>
    </row>
    <row r="329" spans="2:31" x14ac:dyDescent="0.3">
      <c r="B329" s="57" t="s">
        <v>60</v>
      </c>
      <c r="C329" s="57"/>
      <c r="D329" s="57"/>
      <c r="E329" s="199">
        <v>0</v>
      </c>
      <c r="F329" s="200">
        <v>0</v>
      </c>
      <c r="G329" s="199">
        <v>0</v>
      </c>
      <c r="H329" s="200">
        <v>0</v>
      </c>
      <c r="I329" s="199">
        <v>0</v>
      </c>
      <c r="J329" s="200">
        <v>0</v>
      </c>
      <c r="K329" s="199">
        <v>0</v>
      </c>
      <c r="L329" s="200">
        <v>0</v>
      </c>
      <c r="M329" s="199">
        <v>0</v>
      </c>
      <c r="N329" s="200">
        <v>0</v>
      </c>
      <c r="O329" s="199">
        <v>3.9966666666666688</v>
      </c>
      <c r="P329" s="200">
        <v>5.9348333333333381</v>
      </c>
      <c r="Q329" s="199">
        <v>6.3375000000000021</v>
      </c>
      <c r="R329" s="200">
        <v>8.6376666666666679</v>
      </c>
      <c r="S329" s="199">
        <v>11.801833333333326</v>
      </c>
      <c r="T329" s="200">
        <v>0.13099999999999987</v>
      </c>
      <c r="U329" s="199">
        <v>0</v>
      </c>
      <c r="V329" s="200">
        <v>0</v>
      </c>
      <c r="W329" s="199">
        <v>0</v>
      </c>
      <c r="X329" s="200">
        <v>0</v>
      </c>
      <c r="Y329" s="199">
        <v>0</v>
      </c>
      <c r="Z329" s="200">
        <v>0</v>
      </c>
      <c r="AA329" s="199">
        <v>0</v>
      </c>
      <c r="AB329" s="200">
        <v>0</v>
      </c>
      <c r="AC329" s="58">
        <f t="shared" si="62"/>
        <v>36.839500000000001</v>
      </c>
      <c r="AD329" s="58"/>
      <c r="AE329" s="58"/>
    </row>
    <row r="330" spans="2:31" x14ac:dyDescent="0.3">
      <c r="B330" s="57" t="s">
        <v>61</v>
      </c>
      <c r="C330" s="57"/>
      <c r="D330" s="57"/>
      <c r="E330" s="199">
        <v>0</v>
      </c>
      <c r="F330" s="200">
        <v>0</v>
      </c>
      <c r="G330" s="199">
        <v>0</v>
      </c>
      <c r="H330" s="200">
        <v>0</v>
      </c>
      <c r="I330" s="199">
        <v>0</v>
      </c>
      <c r="J330" s="200">
        <v>0</v>
      </c>
      <c r="K330" s="199">
        <v>0</v>
      </c>
      <c r="L330" s="200">
        <v>0</v>
      </c>
      <c r="M330" s="199">
        <v>0</v>
      </c>
      <c r="N330" s="200">
        <v>0</v>
      </c>
      <c r="O330" s="199">
        <v>0</v>
      </c>
      <c r="P330" s="200">
        <v>0</v>
      </c>
      <c r="Q330" s="199">
        <v>0.71833333333333227</v>
      </c>
      <c r="R330" s="200">
        <v>1.7575000000000001</v>
      </c>
      <c r="S330" s="199">
        <v>2.9421666666666741</v>
      </c>
      <c r="T330" s="200">
        <v>0.60083333333333144</v>
      </c>
      <c r="U330" s="199">
        <v>0</v>
      </c>
      <c r="V330" s="200">
        <v>0</v>
      </c>
      <c r="W330" s="199">
        <v>0</v>
      </c>
      <c r="X330" s="200">
        <v>0</v>
      </c>
      <c r="Y330" s="199">
        <v>0.91666666666666741</v>
      </c>
      <c r="Z330" s="200">
        <v>0</v>
      </c>
      <c r="AA330" s="199">
        <v>0</v>
      </c>
      <c r="AB330" s="200">
        <v>0</v>
      </c>
      <c r="AC330" s="58">
        <f t="shared" si="62"/>
        <v>6.9355000000000047</v>
      </c>
      <c r="AD330" s="58"/>
      <c r="AE330" s="58"/>
    </row>
    <row r="331" spans="2:31" x14ac:dyDescent="0.3">
      <c r="B331" s="57" t="s">
        <v>62</v>
      </c>
      <c r="C331" s="57"/>
      <c r="D331" s="57"/>
      <c r="E331" s="199">
        <v>0</v>
      </c>
      <c r="F331" s="200">
        <v>0</v>
      </c>
      <c r="G331" s="199">
        <v>0</v>
      </c>
      <c r="H331" s="200">
        <v>0</v>
      </c>
      <c r="I331" s="199">
        <v>0</v>
      </c>
      <c r="J331" s="200">
        <v>0</v>
      </c>
      <c r="K331" s="199">
        <v>0</v>
      </c>
      <c r="L331" s="200">
        <v>0</v>
      </c>
      <c r="M331" s="199">
        <v>0</v>
      </c>
      <c r="N331" s="200">
        <v>0</v>
      </c>
      <c r="O331" s="199">
        <v>0</v>
      </c>
      <c r="P331" s="200">
        <v>0</v>
      </c>
      <c r="Q331" s="199">
        <v>0</v>
      </c>
      <c r="R331" s="200">
        <v>0</v>
      </c>
      <c r="S331" s="199">
        <v>0</v>
      </c>
      <c r="T331" s="200">
        <v>0</v>
      </c>
      <c r="U331" s="199">
        <v>0</v>
      </c>
      <c r="V331" s="200">
        <v>0</v>
      </c>
      <c r="W331" s="199">
        <v>0</v>
      </c>
      <c r="X331" s="200">
        <v>0</v>
      </c>
      <c r="Y331" s="199">
        <v>0</v>
      </c>
      <c r="Z331" s="200">
        <v>0</v>
      </c>
      <c r="AA331" s="199">
        <v>0</v>
      </c>
      <c r="AB331" s="200">
        <v>0</v>
      </c>
      <c r="AC331" s="58">
        <f t="shared" si="62"/>
        <v>0</v>
      </c>
      <c r="AD331" s="58"/>
      <c r="AE331" s="58"/>
    </row>
    <row r="332" spans="2:31" x14ac:dyDescent="0.3">
      <c r="B332" s="57" t="s">
        <v>63</v>
      </c>
      <c r="C332" s="57"/>
      <c r="D332" s="57"/>
      <c r="E332" s="199">
        <v>0</v>
      </c>
      <c r="F332" s="200">
        <v>0</v>
      </c>
      <c r="G332" s="199">
        <v>0</v>
      </c>
      <c r="H332" s="200">
        <v>0</v>
      </c>
      <c r="I332" s="199">
        <v>0</v>
      </c>
      <c r="J332" s="200">
        <v>0</v>
      </c>
      <c r="K332" s="199">
        <v>0</v>
      </c>
      <c r="L332" s="200">
        <v>0</v>
      </c>
      <c r="M332" s="199">
        <v>0</v>
      </c>
      <c r="N332" s="200">
        <v>0</v>
      </c>
      <c r="O332" s="199">
        <v>0</v>
      </c>
      <c r="P332" s="200">
        <v>0</v>
      </c>
      <c r="Q332" s="199">
        <v>0</v>
      </c>
      <c r="R332" s="200">
        <v>0.28383333333333288</v>
      </c>
      <c r="S332" s="199">
        <v>0</v>
      </c>
      <c r="T332" s="200">
        <v>0</v>
      </c>
      <c r="U332" s="199">
        <v>0</v>
      </c>
      <c r="V332" s="200">
        <v>0</v>
      </c>
      <c r="W332" s="199">
        <v>0</v>
      </c>
      <c r="X332" s="200">
        <v>0</v>
      </c>
      <c r="Y332" s="199">
        <v>0</v>
      </c>
      <c r="Z332" s="200">
        <v>0</v>
      </c>
      <c r="AA332" s="199">
        <v>0</v>
      </c>
      <c r="AB332" s="200">
        <v>0</v>
      </c>
      <c r="AC332" s="58">
        <f t="shared" si="62"/>
        <v>0.28383333333333288</v>
      </c>
      <c r="AD332" s="58"/>
      <c r="AE332" s="58"/>
    </row>
    <row r="333" spans="2:31" x14ac:dyDescent="0.3">
      <c r="B333" s="57" t="s">
        <v>64</v>
      </c>
      <c r="C333" s="57"/>
      <c r="D333" s="57"/>
      <c r="E333" s="199">
        <v>0</v>
      </c>
      <c r="F333" s="200">
        <v>0</v>
      </c>
      <c r="G333" s="199">
        <v>0</v>
      </c>
      <c r="H333" s="200">
        <v>0</v>
      </c>
      <c r="I333" s="199">
        <v>0</v>
      </c>
      <c r="J333" s="200">
        <v>0</v>
      </c>
      <c r="K333" s="199">
        <v>0</v>
      </c>
      <c r="L333" s="200">
        <v>0</v>
      </c>
      <c r="M333" s="199">
        <v>0</v>
      </c>
      <c r="N333" s="200">
        <v>0</v>
      </c>
      <c r="O333" s="199">
        <v>3.8110000000000088</v>
      </c>
      <c r="P333" s="200">
        <v>4.6989999999999963</v>
      </c>
      <c r="Q333" s="199">
        <v>4.9900000000000029</v>
      </c>
      <c r="R333" s="200">
        <v>5.8056666666666636</v>
      </c>
      <c r="S333" s="199">
        <v>6.3636666666666768</v>
      </c>
      <c r="T333" s="200">
        <v>4.821500000000003</v>
      </c>
      <c r="U333" s="199">
        <v>5.0116666666666623</v>
      </c>
      <c r="V333" s="200">
        <v>3.5683333333333307</v>
      </c>
      <c r="W333" s="199">
        <v>0</v>
      </c>
      <c r="X333" s="200">
        <v>0</v>
      </c>
      <c r="Y333" s="199">
        <v>0</v>
      </c>
      <c r="Z333" s="200">
        <v>0</v>
      </c>
      <c r="AA333" s="199">
        <v>0</v>
      </c>
      <c r="AB333" s="200">
        <v>0</v>
      </c>
      <c r="AC333" s="58">
        <f t="shared" si="62"/>
        <v>39.07083333333334</v>
      </c>
      <c r="AD333" s="58"/>
      <c r="AE333" s="58"/>
    </row>
    <row r="334" spans="2:31" x14ac:dyDescent="0.3">
      <c r="B334" s="57" t="s">
        <v>106</v>
      </c>
      <c r="C334" s="57"/>
      <c r="D334" s="57"/>
      <c r="E334" s="199">
        <v>0</v>
      </c>
      <c r="F334" s="200">
        <v>0</v>
      </c>
      <c r="G334" s="199">
        <v>0</v>
      </c>
      <c r="H334" s="200">
        <v>0</v>
      </c>
      <c r="I334" s="199">
        <v>0</v>
      </c>
      <c r="J334" s="200">
        <v>0</v>
      </c>
      <c r="K334" s="199">
        <v>0</v>
      </c>
      <c r="L334" s="200">
        <v>0</v>
      </c>
      <c r="M334" s="199">
        <v>0</v>
      </c>
      <c r="N334" s="200">
        <v>0</v>
      </c>
      <c r="O334" s="199">
        <v>4.9595000000000047</v>
      </c>
      <c r="P334" s="200">
        <v>1.1630000000000058</v>
      </c>
      <c r="Q334" s="199">
        <v>0</v>
      </c>
      <c r="R334" s="200">
        <v>0</v>
      </c>
      <c r="S334" s="199">
        <v>0</v>
      </c>
      <c r="T334" s="200">
        <v>0</v>
      </c>
      <c r="U334" s="199">
        <v>0</v>
      </c>
      <c r="V334" s="200">
        <v>0</v>
      </c>
      <c r="W334" s="199">
        <v>0</v>
      </c>
      <c r="X334" s="200">
        <v>0</v>
      </c>
      <c r="Y334" s="199">
        <v>0</v>
      </c>
      <c r="Z334" s="200">
        <v>0</v>
      </c>
      <c r="AA334" s="199">
        <v>0</v>
      </c>
      <c r="AB334" s="200">
        <v>0</v>
      </c>
      <c r="AC334" s="58">
        <f t="shared" si="62"/>
        <v>6.1225000000000103</v>
      </c>
      <c r="AD334" s="58"/>
      <c r="AE334" s="58"/>
    </row>
    <row r="335" spans="2:31" x14ac:dyDescent="0.3">
      <c r="B335" s="57" t="s">
        <v>65</v>
      </c>
      <c r="C335" s="57"/>
      <c r="D335" s="57"/>
      <c r="E335" s="199">
        <v>0</v>
      </c>
      <c r="F335" s="200">
        <v>0</v>
      </c>
      <c r="G335" s="199">
        <v>0</v>
      </c>
      <c r="H335" s="200">
        <v>0</v>
      </c>
      <c r="I335" s="199">
        <v>0</v>
      </c>
      <c r="J335" s="200">
        <v>0</v>
      </c>
      <c r="K335" s="199">
        <v>0</v>
      </c>
      <c r="L335" s="200">
        <v>0</v>
      </c>
      <c r="M335" s="199">
        <v>0</v>
      </c>
      <c r="N335" s="200">
        <v>0</v>
      </c>
      <c r="O335" s="199">
        <v>0</v>
      </c>
      <c r="P335" s="200">
        <v>0</v>
      </c>
      <c r="Q335" s="199">
        <v>0</v>
      </c>
      <c r="R335" s="200">
        <v>0</v>
      </c>
      <c r="S335" s="199">
        <v>0</v>
      </c>
      <c r="T335" s="200">
        <v>0</v>
      </c>
      <c r="U335" s="199">
        <v>7.6166666666666438E-2</v>
      </c>
      <c r="V335" s="200">
        <v>1.699833333333334</v>
      </c>
      <c r="W335" s="199">
        <v>0</v>
      </c>
      <c r="X335" s="200">
        <v>0</v>
      </c>
      <c r="Y335" s="199">
        <v>0</v>
      </c>
      <c r="Z335" s="200">
        <v>0</v>
      </c>
      <c r="AA335" s="199">
        <v>0</v>
      </c>
      <c r="AB335" s="200">
        <v>0</v>
      </c>
      <c r="AC335" s="58">
        <f t="shared" si="62"/>
        <v>1.7760000000000005</v>
      </c>
      <c r="AD335" s="58"/>
      <c r="AE335" s="58"/>
    </row>
    <row r="336" spans="2:31" x14ac:dyDescent="0.3">
      <c r="B336" s="57" t="s">
        <v>66</v>
      </c>
      <c r="C336" s="57"/>
      <c r="D336" s="57"/>
      <c r="E336" s="199">
        <v>0</v>
      </c>
      <c r="F336" s="200">
        <v>0</v>
      </c>
      <c r="G336" s="199">
        <v>0</v>
      </c>
      <c r="H336" s="200">
        <v>0</v>
      </c>
      <c r="I336" s="199">
        <v>0</v>
      </c>
      <c r="J336" s="200">
        <v>0</v>
      </c>
      <c r="K336" s="199">
        <v>0</v>
      </c>
      <c r="L336" s="200">
        <v>0</v>
      </c>
      <c r="M336" s="199">
        <v>0</v>
      </c>
      <c r="N336" s="200">
        <v>0.51683333333333314</v>
      </c>
      <c r="O336" s="199">
        <v>10.106666666666666</v>
      </c>
      <c r="P336" s="200">
        <v>12.183</v>
      </c>
      <c r="Q336" s="199">
        <v>12.579333333333341</v>
      </c>
      <c r="R336" s="200">
        <v>13.552333333333335</v>
      </c>
      <c r="S336" s="199">
        <v>15.320833333333326</v>
      </c>
      <c r="T336" s="200">
        <v>11.696666666666674</v>
      </c>
      <c r="U336" s="199">
        <v>11.946666666666667</v>
      </c>
      <c r="V336" s="200">
        <v>14.132000000000003</v>
      </c>
      <c r="W336" s="199">
        <v>2.7919999999999994</v>
      </c>
      <c r="X336" s="200">
        <v>0</v>
      </c>
      <c r="Y336" s="199">
        <v>0.66666666666666641</v>
      </c>
      <c r="Z336" s="200">
        <v>0</v>
      </c>
      <c r="AA336" s="199">
        <v>0</v>
      </c>
      <c r="AB336" s="200">
        <v>0</v>
      </c>
      <c r="AC336" s="58">
        <f>SUM(E336:AB336)</f>
        <v>105.49300000000002</v>
      </c>
      <c r="AD336" s="58"/>
      <c r="AE336" s="58"/>
    </row>
    <row r="337" spans="2:31" x14ac:dyDescent="0.3">
      <c r="B337" s="57" t="s">
        <v>67</v>
      </c>
      <c r="C337" s="57"/>
      <c r="D337" s="57"/>
      <c r="E337" s="199">
        <v>0</v>
      </c>
      <c r="F337" s="200">
        <v>0</v>
      </c>
      <c r="G337" s="199">
        <v>0</v>
      </c>
      <c r="H337" s="200">
        <v>0</v>
      </c>
      <c r="I337" s="199">
        <v>0</v>
      </c>
      <c r="J337" s="200">
        <v>0</v>
      </c>
      <c r="K337" s="199">
        <v>0</v>
      </c>
      <c r="L337" s="200">
        <v>0</v>
      </c>
      <c r="M337" s="199">
        <v>0</v>
      </c>
      <c r="N337" s="200">
        <v>0</v>
      </c>
      <c r="O337" s="199">
        <v>0</v>
      </c>
      <c r="P337" s="200">
        <v>0</v>
      </c>
      <c r="Q337" s="199">
        <v>0</v>
      </c>
      <c r="R337" s="200">
        <v>0</v>
      </c>
      <c r="S337" s="199">
        <v>0</v>
      </c>
      <c r="T337" s="200">
        <v>0.95366666666666722</v>
      </c>
      <c r="U337" s="199">
        <v>0.50516666666666732</v>
      </c>
      <c r="V337" s="200">
        <v>0.13416666666666663</v>
      </c>
      <c r="W337" s="199">
        <v>0</v>
      </c>
      <c r="X337" s="200">
        <v>0</v>
      </c>
      <c r="Y337" s="199">
        <v>8.3333333333333301E-2</v>
      </c>
      <c r="Z337" s="200">
        <v>0</v>
      </c>
      <c r="AA337" s="199">
        <v>0</v>
      </c>
      <c r="AB337" s="200">
        <v>0</v>
      </c>
      <c r="AC337" s="58">
        <f t="shared" ref="AC337:AC350" si="63">SUM(E337:AB337)</f>
        <v>1.6763333333333343</v>
      </c>
      <c r="AD337" s="58"/>
      <c r="AE337" s="58"/>
    </row>
    <row r="338" spans="2:31" x14ac:dyDescent="0.3">
      <c r="B338" s="57" t="s">
        <v>68</v>
      </c>
      <c r="C338" s="57"/>
      <c r="D338" s="57"/>
      <c r="E338" s="199">
        <v>0</v>
      </c>
      <c r="F338" s="200">
        <v>0</v>
      </c>
      <c r="G338" s="199">
        <v>0</v>
      </c>
      <c r="H338" s="200">
        <v>0</v>
      </c>
      <c r="I338" s="199">
        <v>0</v>
      </c>
      <c r="J338" s="200">
        <v>0</v>
      </c>
      <c r="K338" s="199">
        <v>0</v>
      </c>
      <c r="L338" s="200">
        <v>0</v>
      </c>
      <c r="M338" s="199">
        <v>0</v>
      </c>
      <c r="N338" s="200">
        <v>0</v>
      </c>
      <c r="O338" s="199">
        <v>0</v>
      </c>
      <c r="P338" s="200">
        <v>0</v>
      </c>
      <c r="Q338" s="199">
        <v>0</v>
      </c>
      <c r="R338" s="200">
        <v>14.219500000000011</v>
      </c>
      <c r="S338" s="199">
        <v>25.378833333333358</v>
      </c>
      <c r="T338" s="200">
        <v>0</v>
      </c>
      <c r="U338" s="199">
        <v>6.404833333333328</v>
      </c>
      <c r="V338" s="200">
        <v>63.047500000000021</v>
      </c>
      <c r="W338" s="199">
        <v>6.0714999999999923</v>
      </c>
      <c r="X338" s="200">
        <v>0</v>
      </c>
      <c r="Y338" s="199">
        <v>0.50000000000000044</v>
      </c>
      <c r="Z338" s="200">
        <v>0</v>
      </c>
      <c r="AA338" s="199">
        <v>0</v>
      </c>
      <c r="AB338" s="200">
        <v>0</v>
      </c>
      <c r="AC338" s="58">
        <f t="shared" si="63"/>
        <v>115.62216666666671</v>
      </c>
      <c r="AD338" s="58"/>
      <c r="AE338" s="58"/>
    </row>
    <row r="339" spans="2:31" x14ac:dyDescent="0.3">
      <c r="B339" s="57" t="s">
        <v>69</v>
      </c>
      <c r="C339" s="57"/>
      <c r="D339" s="57"/>
      <c r="E339" s="199">
        <v>0</v>
      </c>
      <c r="F339" s="200">
        <v>0</v>
      </c>
      <c r="G339" s="199">
        <v>0</v>
      </c>
      <c r="H339" s="200">
        <v>0</v>
      </c>
      <c r="I339" s="199">
        <v>0</v>
      </c>
      <c r="J339" s="200">
        <v>0</v>
      </c>
      <c r="K339" s="199">
        <v>0</v>
      </c>
      <c r="L339" s="200">
        <v>0</v>
      </c>
      <c r="M339" s="199">
        <v>0</v>
      </c>
      <c r="N339" s="200">
        <v>0</v>
      </c>
      <c r="O339" s="199">
        <v>0</v>
      </c>
      <c r="P339" s="200">
        <v>0</v>
      </c>
      <c r="Q339" s="199">
        <v>0</v>
      </c>
      <c r="R339" s="200">
        <v>3.6204999999999972</v>
      </c>
      <c r="S339" s="199">
        <v>8.303833333333337</v>
      </c>
      <c r="T339" s="200">
        <v>0</v>
      </c>
      <c r="U339" s="199">
        <v>3.9898333333333338</v>
      </c>
      <c r="V339" s="200">
        <v>41.101333333333351</v>
      </c>
      <c r="W339" s="199">
        <v>8.2234999999999996</v>
      </c>
      <c r="X339" s="200">
        <v>0</v>
      </c>
      <c r="Y339" s="199">
        <v>8.3333333333333301E-2</v>
      </c>
      <c r="Z339" s="200">
        <v>0</v>
      </c>
      <c r="AA339" s="199">
        <v>0</v>
      </c>
      <c r="AB339" s="200">
        <v>0</v>
      </c>
      <c r="AC339" s="58">
        <f t="shared" si="63"/>
        <v>65.322333333333347</v>
      </c>
      <c r="AD339" s="58"/>
      <c r="AE339" s="58"/>
    </row>
    <row r="340" spans="2:31" x14ac:dyDescent="0.3">
      <c r="B340" s="57" t="s">
        <v>70</v>
      </c>
      <c r="C340" s="57"/>
      <c r="D340" s="57"/>
      <c r="E340" s="199">
        <v>0</v>
      </c>
      <c r="F340" s="200">
        <v>0</v>
      </c>
      <c r="G340" s="199">
        <v>0</v>
      </c>
      <c r="H340" s="200">
        <v>0</v>
      </c>
      <c r="I340" s="199">
        <v>0</v>
      </c>
      <c r="J340" s="200">
        <v>0</v>
      </c>
      <c r="K340" s="199">
        <v>0</v>
      </c>
      <c r="L340" s="200">
        <v>0</v>
      </c>
      <c r="M340" s="199">
        <v>0</v>
      </c>
      <c r="N340" s="200">
        <v>0</v>
      </c>
      <c r="O340" s="199">
        <v>0</v>
      </c>
      <c r="P340" s="200">
        <v>0</v>
      </c>
      <c r="Q340" s="199">
        <v>0</v>
      </c>
      <c r="R340" s="200">
        <v>0</v>
      </c>
      <c r="S340" s="199">
        <v>0</v>
      </c>
      <c r="T340" s="200">
        <v>0</v>
      </c>
      <c r="U340" s="199">
        <v>0</v>
      </c>
      <c r="V340" s="200">
        <v>0</v>
      </c>
      <c r="W340" s="199">
        <v>0</v>
      </c>
      <c r="X340" s="200">
        <v>0</v>
      </c>
      <c r="Y340" s="199">
        <v>0.25000000000000022</v>
      </c>
      <c r="Z340" s="200">
        <v>0</v>
      </c>
      <c r="AA340" s="199">
        <v>0</v>
      </c>
      <c r="AB340" s="200">
        <v>0</v>
      </c>
      <c r="AC340" s="58">
        <f t="shared" si="63"/>
        <v>0.25000000000000022</v>
      </c>
      <c r="AD340" s="58"/>
      <c r="AE340" s="58"/>
    </row>
    <row r="341" spans="2:31" x14ac:dyDescent="0.3">
      <c r="B341" s="57" t="s">
        <v>71</v>
      </c>
      <c r="C341" s="57"/>
      <c r="D341" s="57"/>
      <c r="E341" s="199">
        <v>0</v>
      </c>
      <c r="F341" s="200">
        <v>0</v>
      </c>
      <c r="G341" s="199">
        <v>0</v>
      </c>
      <c r="H341" s="200">
        <v>0</v>
      </c>
      <c r="I341" s="199">
        <v>0</v>
      </c>
      <c r="J341" s="200">
        <v>0</v>
      </c>
      <c r="K341" s="199">
        <v>0</v>
      </c>
      <c r="L341" s="200">
        <v>0</v>
      </c>
      <c r="M341" s="199">
        <v>0</v>
      </c>
      <c r="N341" s="200">
        <v>0</v>
      </c>
      <c r="O341" s="199">
        <v>0</v>
      </c>
      <c r="P341" s="200">
        <v>0</v>
      </c>
      <c r="Q341" s="199">
        <v>0</v>
      </c>
      <c r="R341" s="200">
        <v>0.71649999999999969</v>
      </c>
      <c r="S341" s="199">
        <v>3.2604999999999977</v>
      </c>
      <c r="T341" s="200">
        <v>0</v>
      </c>
      <c r="U341" s="199">
        <v>0</v>
      </c>
      <c r="V341" s="200">
        <v>0</v>
      </c>
      <c r="W341" s="199">
        <v>0</v>
      </c>
      <c r="X341" s="200">
        <v>0</v>
      </c>
      <c r="Y341" s="199">
        <v>0</v>
      </c>
      <c r="Z341" s="200">
        <v>0</v>
      </c>
      <c r="AA341" s="199">
        <v>0</v>
      </c>
      <c r="AB341" s="200">
        <v>0</v>
      </c>
      <c r="AC341" s="58">
        <f t="shared" si="63"/>
        <v>3.9769999999999976</v>
      </c>
      <c r="AD341" s="58"/>
      <c r="AE341" s="58"/>
    </row>
    <row r="342" spans="2:31" x14ac:dyDescent="0.3">
      <c r="B342" s="57" t="s">
        <v>72</v>
      </c>
      <c r="C342" s="57"/>
      <c r="D342" s="57"/>
      <c r="E342" s="199">
        <v>0</v>
      </c>
      <c r="F342" s="200">
        <v>0</v>
      </c>
      <c r="G342" s="199">
        <v>0</v>
      </c>
      <c r="H342" s="200">
        <v>0</v>
      </c>
      <c r="I342" s="199">
        <v>0</v>
      </c>
      <c r="J342" s="200">
        <v>0</v>
      </c>
      <c r="K342" s="199">
        <v>0</v>
      </c>
      <c r="L342" s="200">
        <v>0</v>
      </c>
      <c r="M342" s="199">
        <v>0</v>
      </c>
      <c r="N342" s="200">
        <v>0</v>
      </c>
      <c r="O342" s="199">
        <v>0</v>
      </c>
      <c r="P342" s="200">
        <v>0</v>
      </c>
      <c r="Q342" s="199">
        <v>0</v>
      </c>
      <c r="R342" s="200">
        <v>0</v>
      </c>
      <c r="S342" s="199">
        <v>0</v>
      </c>
      <c r="T342" s="200">
        <v>0</v>
      </c>
      <c r="U342" s="199">
        <v>0</v>
      </c>
      <c r="V342" s="200">
        <v>4.6666666666666676E-2</v>
      </c>
      <c r="W342" s="199">
        <v>0</v>
      </c>
      <c r="X342" s="200">
        <v>0</v>
      </c>
      <c r="Y342" s="199">
        <v>0</v>
      </c>
      <c r="Z342" s="200">
        <v>0</v>
      </c>
      <c r="AA342" s="199">
        <v>0</v>
      </c>
      <c r="AB342" s="200">
        <v>0</v>
      </c>
      <c r="AC342" s="58">
        <f t="shared" si="63"/>
        <v>4.6666666666666676E-2</v>
      </c>
      <c r="AD342" s="58"/>
      <c r="AE342" s="58"/>
    </row>
    <row r="343" spans="2:31" x14ac:dyDescent="0.3">
      <c r="B343" s="57" t="s">
        <v>73</v>
      </c>
      <c r="C343" s="57"/>
      <c r="D343" s="57"/>
      <c r="E343" s="199">
        <v>0</v>
      </c>
      <c r="F343" s="200">
        <v>0</v>
      </c>
      <c r="G343" s="199">
        <v>0</v>
      </c>
      <c r="H343" s="200">
        <v>0</v>
      </c>
      <c r="I343" s="199">
        <v>0</v>
      </c>
      <c r="J343" s="200">
        <v>0</v>
      </c>
      <c r="K343" s="199">
        <v>0</v>
      </c>
      <c r="L343" s="200">
        <v>0</v>
      </c>
      <c r="M343" s="199">
        <v>0</v>
      </c>
      <c r="N343" s="200">
        <v>0</v>
      </c>
      <c r="O343" s="199">
        <v>0</v>
      </c>
      <c r="P343" s="200">
        <v>0</v>
      </c>
      <c r="Q343" s="199">
        <v>0</v>
      </c>
      <c r="R343" s="200">
        <v>23.395499999999995</v>
      </c>
      <c r="S343" s="199">
        <v>43.897500000000001</v>
      </c>
      <c r="T343" s="200">
        <v>0</v>
      </c>
      <c r="U343" s="199">
        <v>0.57449999999999946</v>
      </c>
      <c r="V343" s="200">
        <v>1.238833333333329</v>
      </c>
      <c r="W343" s="199">
        <v>0</v>
      </c>
      <c r="X343" s="200">
        <v>0</v>
      </c>
      <c r="Y343" s="199">
        <v>0</v>
      </c>
      <c r="Z343" s="200">
        <v>0</v>
      </c>
      <c r="AA343" s="199">
        <v>0</v>
      </c>
      <c r="AB343" s="200">
        <v>0</v>
      </c>
      <c r="AC343" s="58">
        <f t="shared" si="63"/>
        <v>69.106333333333325</v>
      </c>
      <c r="AD343" s="58"/>
      <c r="AE343" s="58"/>
    </row>
    <row r="344" spans="2:31" x14ac:dyDescent="0.3">
      <c r="B344" s="57" t="s">
        <v>74</v>
      </c>
      <c r="C344" s="57"/>
      <c r="D344" s="57"/>
      <c r="E344" s="199">
        <v>0</v>
      </c>
      <c r="F344" s="200">
        <v>0</v>
      </c>
      <c r="G344" s="199">
        <v>0</v>
      </c>
      <c r="H344" s="200">
        <v>0</v>
      </c>
      <c r="I344" s="199">
        <v>0</v>
      </c>
      <c r="J344" s="200">
        <v>0</v>
      </c>
      <c r="K344" s="199">
        <v>0</v>
      </c>
      <c r="L344" s="200">
        <v>0</v>
      </c>
      <c r="M344" s="199">
        <v>0</v>
      </c>
      <c r="N344" s="200">
        <v>0</v>
      </c>
      <c r="O344" s="199">
        <v>0</v>
      </c>
      <c r="P344" s="200">
        <v>0</v>
      </c>
      <c r="Q344" s="199">
        <v>0</v>
      </c>
      <c r="R344" s="200">
        <v>2.2214999999999994</v>
      </c>
      <c r="S344" s="199">
        <v>0.35899999999999993</v>
      </c>
      <c r="T344" s="200">
        <v>0</v>
      </c>
      <c r="U344" s="199">
        <v>0</v>
      </c>
      <c r="V344" s="200">
        <v>1.3198333333333332</v>
      </c>
      <c r="W344" s="199">
        <v>0.17933333333333332</v>
      </c>
      <c r="X344" s="200">
        <v>0</v>
      </c>
      <c r="Y344" s="199">
        <v>0</v>
      </c>
      <c r="Z344" s="200">
        <v>0</v>
      </c>
      <c r="AA344" s="199">
        <v>0</v>
      </c>
      <c r="AB344" s="200">
        <v>0</v>
      </c>
      <c r="AC344" s="58">
        <f t="shared" si="63"/>
        <v>4.0796666666666654</v>
      </c>
      <c r="AD344" s="58"/>
      <c r="AE344" s="58"/>
    </row>
    <row r="345" spans="2:31" x14ac:dyDescent="0.3">
      <c r="B345" s="57" t="s">
        <v>75</v>
      </c>
      <c r="C345" s="57"/>
      <c r="D345" s="57"/>
      <c r="E345" s="199">
        <v>0</v>
      </c>
      <c r="F345" s="200">
        <v>0</v>
      </c>
      <c r="G345" s="199">
        <v>0</v>
      </c>
      <c r="H345" s="200">
        <v>0</v>
      </c>
      <c r="I345" s="199">
        <v>0</v>
      </c>
      <c r="J345" s="200">
        <v>0</v>
      </c>
      <c r="K345" s="199">
        <v>0</v>
      </c>
      <c r="L345" s="200">
        <v>0</v>
      </c>
      <c r="M345" s="199">
        <v>0</v>
      </c>
      <c r="N345" s="200">
        <v>0</v>
      </c>
      <c r="O345" s="199">
        <v>0</v>
      </c>
      <c r="P345" s="200">
        <v>0</v>
      </c>
      <c r="Q345" s="199">
        <v>0</v>
      </c>
      <c r="R345" s="200">
        <v>0</v>
      </c>
      <c r="S345" s="199">
        <v>45.527833333333305</v>
      </c>
      <c r="T345" s="200">
        <v>40.715333333333341</v>
      </c>
      <c r="U345" s="199">
        <v>10.810999999999984</v>
      </c>
      <c r="V345" s="200">
        <v>5.3435000000000024</v>
      </c>
      <c r="W345" s="199">
        <v>0</v>
      </c>
      <c r="X345" s="200">
        <v>0</v>
      </c>
      <c r="Y345" s="199">
        <v>0</v>
      </c>
      <c r="Z345" s="200">
        <v>0</v>
      </c>
      <c r="AA345" s="199">
        <v>0</v>
      </c>
      <c r="AB345" s="200">
        <v>0</v>
      </c>
      <c r="AC345" s="58">
        <f t="shared" si="63"/>
        <v>102.39766666666662</v>
      </c>
      <c r="AD345" s="58"/>
      <c r="AE345" s="58"/>
    </row>
    <row r="346" spans="2:31" x14ac:dyDescent="0.3">
      <c r="B346" s="57" t="s">
        <v>76</v>
      </c>
      <c r="C346" s="57"/>
      <c r="D346" s="57"/>
      <c r="E346" s="199">
        <v>0</v>
      </c>
      <c r="F346" s="200">
        <v>0</v>
      </c>
      <c r="G346" s="199">
        <v>0</v>
      </c>
      <c r="H346" s="200">
        <v>0</v>
      </c>
      <c r="I346" s="199">
        <v>0</v>
      </c>
      <c r="J346" s="200">
        <v>0</v>
      </c>
      <c r="K346" s="199">
        <v>0</v>
      </c>
      <c r="L346" s="200">
        <v>0</v>
      </c>
      <c r="M346" s="199">
        <v>0</v>
      </c>
      <c r="N346" s="200">
        <v>0</v>
      </c>
      <c r="O346" s="199">
        <v>0</v>
      </c>
      <c r="P346" s="200">
        <v>0</v>
      </c>
      <c r="Q346" s="199">
        <v>0</v>
      </c>
      <c r="R346" s="200">
        <v>3.5211666666666681</v>
      </c>
      <c r="S346" s="199">
        <v>41.718166666666669</v>
      </c>
      <c r="T346" s="200">
        <v>2.7083333333333335</v>
      </c>
      <c r="U346" s="199">
        <v>0.37383333333333318</v>
      </c>
      <c r="V346" s="200">
        <v>0.18299999999999911</v>
      </c>
      <c r="W346" s="199">
        <v>0</v>
      </c>
      <c r="X346" s="200">
        <v>0</v>
      </c>
      <c r="Y346" s="199">
        <v>0</v>
      </c>
      <c r="Z346" s="200">
        <v>0</v>
      </c>
      <c r="AA346" s="199">
        <v>0</v>
      </c>
      <c r="AB346" s="200">
        <v>0</v>
      </c>
      <c r="AC346" s="58">
        <f t="shared" si="63"/>
        <v>48.5045</v>
      </c>
      <c r="AD346" s="58"/>
      <c r="AE346" s="58"/>
    </row>
    <row r="347" spans="2:31" x14ac:dyDescent="0.3">
      <c r="B347" s="57" t="s">
        <v>77</v>
      </c>
      <c r="C347" s="57"/>
      <c r="D347" s="57"/>
      <c r="E347" s="199">
        <v>0</v>
      </c>
      <c r="F347" s="200">
        <v>0</v>
      </c>
      <c r="G347" s="199">
        <v>0</v>
      </c>
      <c r="H347" s="200">
        <v>0</v>
      </c>
      <c r="I347" s="199">
        <v>0</v>
      </c>
      <c r="J347" s="200">
        <v>0</v>
      </c>
      <c r="K347" s="199">
        <v>0</v>
      </c>
      <c r="L347" s="200">
        <v>0</v>
      </c>
      <c r="M347" s="199">
        <v>0</v>
      </c>
      <c r="N347" s="200">
        <v>0</v>
      </c>
      <c r="O347" s="199">
        <v>0</v>
      </c>
      <c r="P347" s="200">
        <v>0</v>
      </c>
      <c r="Q347" s="199">
        <v>0</v>
      </c>
      <c r="R347" s="200">
        <v>0</v>
      </c>
      <c r="S347" s="199">
        <v>19.694500000000009</v>
      </c>
      <c r="T347" s="200">
        <v>22.25633333333333</v>
      </c>
      <c r="U347" s="199">
        <v>20.767833333333346</v>
      </c>
      <c r="V347" s="200">
        <v>8.3933333333333326</v>
      </c>
      <c r="W347" s="199">
        <v>0</v>
      </c>
      <c r="X347" s="200">
        <v>0</v>
      </c>
      <c r="Y347" s="199">
        <v>0</v>
      </c>
      <c r="Z347" s="200">
        <v>0</v>
      </c>
      <c r="AA347" s="199">
        <v>0</v>
      </c>
      <c r="AB347" s="200">
        <v>0</v>
      </c>
      <c r="AC347" s="58">
        <f t="shared" si="63"/>
        <v>71.112000000000009</v>
      </c>
      <c r="AD347" s="58"/>
      <c r="AE347" s="58"/>
    </row>
    <row r="348" spans="2:31" x14ac:dyDescent="0.3">
      <c r="B348" s="57" t="s">
        <v>78</v>
      </c>
      <c r="C348" s="57"/>
      <c r="D348" s="57"/>
      <c r="E348" s="199">
        <v>0</v>
      </c>
      <c r="F348" s="200">
        <v>0</v>
      </c>
      <c r="G348" s="199">
        <v>0</v>
      </c>
      <c r="H348" s="200">
        <v>0</v>
      </c>
      <c r="I348" s="199">
        <v>0</v>
      </c>
      <c r="J348" s="200">
        <v>0</v>
      </c>
      <c r="K348" s="199">
        <v>0</v>
      </c>
      <c r="L348" s="200">
        <v>0</v>
      </c>
      <c r="M348" s="199">
        <v>0</v>
      </c>
      <c r="N348" s="200">
        <v>0</v>
      </c>
      <c r="O348" s="199">
        <v>0</v>
      </c>
      <c r="P348" s="200">
        <v>0</v>
      </c>
      <c r="Q348" s="199">
        <v>0</v>
      </c>
      <c r="R348" s="200">
        <v>0</v>
      </c>
      <c r="S348" s="199">
        <v>0</v>
      </c>
      <c r="T348" s="200">
        <v>0</v>
      </c>
      <c r="U348" s="199">
        <v>0</v>
      </c>
      <c r="V348" s="200">
        <v>0</v>
      </c>
      <c r="W348" s="199">
        <v>0</v>
      </c>
      <c r="X348" s="200">
        <v>0</v>
      </c>
      <c r="Y348" s="199">
        <v>0</v>
      </c>
      <c r="Z348" s="200">
        <v>0</v>
      </c>
      <c r="AA348" s="199">
        <v>0</v>
      </c>
      <c r="AB348" s="200">
        <v>0</v>
      </c>
      <c r="AC348" s="58">
        <f t="shared" si="63"/>
        <v>0</v>
      </c>
      <c r="AD348" s="58"/>
      <c r="AE348" s="58"/>
    </row>
    <row r="349" spans="2:31" x14ac:dyDescent="0.3">
      <c r="B349" s="57" t="s">
        <v>79</v>
      </c>
      <c r="C349" s="57"/>
      <c r="D349" s="57"/>
      <c r="E349" s="199">
        <v>0</v>
      </c>
      <c r="F349" s="200">
        <v>0</v>
      </c>
      <c r="G349" s="199">
        <v>0</v>
      </c>
      <c r="H349" s="200">
        <v>0</v>
      </c>
      <c r="I349" s="199">
        <v>0</v>
      </c>
      <c r="J349" s="200">
        <v>0</v>
      </c>
      <c r="K349" s="199">
        <v>0</v>
      </c>
      <c r="L349" s="200">
        <v>0</v>
      </c>
      <c r="M349" s="199">
        <v>0</v>
      </c>
      <c r="N349" s="200">
        <v>0</v>
      </c>
      <c r="O349" s="199">
        <v>0</v>
      </c>
      <c r="P349" s="200">
        <v>0</v>
      </c>
      <c r="Q349" s="199">
        <v>0</v>
      </c>
      <c r="R349" s="200">
        <v>3.1446666666666667</v>
      </c>
      <c r="S349" s="199">
        <v>6.4211666666666645</v>
      </c>
      <c r="T349" s="200">
        <v>0</v>
      </c>
      <c r="U349" s="199">
        <v>0</v>
      </c>
      <c r="V349" s="200">
        <v>0</v>
      </c>
      <c r="W349" s="199">
        <v>0</v>
      </c>
      <c r="X349" s="200">
        <v>0</v>
      </c>
      <c r="Y349" s="199">
        <v>0</v>
      </c>
      <c r="Z349" s="200">
        <v>0</v>
      </c>
      <c r="AA349" s="199">
        <v>0</v>
      </c>
      <c r="AB349" s="200">
        <v>0</v>
      </c>
      <c r="AC349" s="58">
        <f t="shared" si="63"/>
        <v>9.5658333333333303</v>
      </c>
      <c r="AD349" s="58"/>
      <c r="AE349" s="58"/>
    </row>
    <row r="350" spans="2:31" x14ac:dyDescent="0.3">
      <c r="B350" s="57" t="s">
        <v>80</v>
      </c>
      <c r="C350" s="57"/>
      <c r="D350" s="57"/>
      <c r="E350" s="199">
        <v>0</v>
      </c>
      <c r="F350" s="200">
        <v>0</v>
      </c>
      <c r="G350" s="199">
        <v>0</v>
      </c>
      <c r="H350" s="200">
        <v>0</v>
      </c>
      <c r="I350" s="199">
        <v>0</v>
      </c>
      <c r="J350" s="200">
        <v>0</v>
      </c>
      <c r="K350" s="199">
        <v>0</v>
      </c>
      <c r="L350" s="200">
        <v>0</v>
      </c>
      <c r="M350" s="199">
        <v>0</v>
      </c>
      <c r="N350" s="200">
        <v>0</v>
      </c>
      <c r="O350" s="199">
        <v>0</v>
      </c>
      <c r="P350" s="200">
        <v>0</v>
      </c>
      <c r="Q350" s="199">
        <v>0</v>
      </c>
      <c r="R350" s="200">
        <v>7.69133333333333</v>
      </c>
      <c r="S350" s="199">
        <v>12.754333333333339</v>
      </c>
      <c r="T350" s="200">
        <v>0</v>
      </c>
      <c r="U350" s="199">
        <v>0</v>
      </c>
      <c r="V350" s="200">
        <v>0</v>
      </c>
      <c r="W350" s="199">
        <v>0</v>
      </c>
      <c r="X350" s="200">
        <v>0</v>
      </c>
      <c r="Y350" s="199">
        <v>0</v>
      </c>
      <c r="Z350" s="200">
        <v>0</v>
      </c>
      <c r="AA350" s="199">
        <v>0</v>
      </c>
      <c r="AB350" s="200">
        <v>0</v>
      </c>
      <c r="AC350" s="58">
        <f t="shared" si="63"/>
        <v>20.445666666666668</v>
      </c>
      <c r="AD350" s="58"/>
      <c r="AE350" s="58"/>
    </row>
    <row r="351" spans="2:31" x14ac:dyDescent="0.3">
      <c r="B351" s="57" t="s">
        <v>88</v>
      </c>
      <c r="C351" s="57"/>
      <c r="D351" s="57"/>
      <c r="E351" s="199">
        <v>0</v>
      </c>
      <c r="F351" s="200">
        <v>0</v>
      </c>
      <c r="G351" s="199">
        <v>0</v>
      </c>
      <c r="H351" s="200">
        <v>0</v>
      </c>
      <c r="I351" s="199">
        <v>0</v>
      </c>
      <c r="J351" s="200">
        <v>0</v>
      </c>
      <c r="K351" s="199">
        <v>0</v>
      </c>
      <c r="L351" s="200">
        <v>0</v>
      </c>
      <c r="M351" s="199">
        <v>0</v>
      </c>
      <c r="N351" s="200">
        <v>0</v>
      </c>
      <c r="O351" s="199">
        <v>0</v>
      </c>
      <c r="P351" s="200">
        <v>0</v>
      </c>
      <c r="Q351" s="199">
        <v>0</v>
      </c>
      <c r="R351" s="200">
        <v>6.6666666666666721E-2</v>
      </c>
      <c r="S351" s="199">
        <v>0</v>
      </c>
      <c r="T351" s="200">
        <v>0</v>
      </c>
      <c r="U351" s="199">
        <v>0.94099999999999961</v>
      </c>
      <c r="V351" s="200">
        <v>0.81650000000000056</v>
      </c>
      <c r="W351" s="199">
        <v>0.13399999999999992</v>
      </c>
      <c r="X351" s="200">
        <v>0</v>
      </c>
      <c r="Y351" s="199">
        <v>0</v>
      </c>
      <c r="Z351" s="200">
        <v>0</v>
      </c>
      <c r="AA351" s="199">
        <v>0</v>
      </c>
      <c r="AB351" s="200">
        <v>0</v>
      </c>
      <c r="AC351" s="58">
        <f>SUM(E351:AB351)</f>
        <v>1.9581666666666666</v>
      </c>
      <c r="AD351" s="58"/>
      <c r="AE351" s="58"/>
    </row>
    <row r="352" spans="2:31" x14ac:dyDescent="0.3">
      <c r="B352" s="12" t="s">
        <v>105</v>
      </c>
      <c r="C352" s="12"/>
      <c r="D352" s="12"/>
      <c r="E352" s="199">
        <v>0</v>
      </c>
      <c r="F352" s="200">
        <v>0</v>
      </c>
      <c r="G352" s="199">
        <v>0</v>
      </c>
      <c r="H352" s="200">
        <v>0</v>
      </c>
      <c r="I352" s="199">
        <v>0</v>
      </c>
      <c r="J352" s="200">
        <v>0</v>
      </c>
      <c r="K352" s="199">
        <v>0</v>
      </c>
      <c r="L352" s="200">
        <v>0</v>
      </c>
      <c r="M352" s="199">
        <v>0</v>
      </c>
      <c r="N352" s="200">
        <v>0</v>
      </c>
      <c r="O352" s="199">
        <v>0.84466666666666634</v>
      </c>
      <c r="P352" s="200">
        <v>1.3876666666666664</v>
      </c>
      <c r="Q352" s="199">
        <v>0</v>
      </c>
      <c r="R352" s="200">
        <v>0</v>
      </c>
      <c r="S352" s="199">
        <v>0</v>
      </c>
      <c r="T352" s="200">
        <v>0</v>
      </c>
      <c r="U352" s="199">
        <v>0</v>
      </c>
      <c r="V352" s="200">
        <v>0.6811666666666667</v>
      </c>
      <c r="W352" s="199">
        <v>2.0221666666666667</v>
      </c>
      <c r="X352" s="200">
        <v>0</v>
      </c>
      <c r="Y352" s="199">
        <v>8.3333333333333301E-2</v>
      </c>
      <c r="Z352" s="200">
        <v>0</v>
      </c>
      <c r="AA352" s="199">
        <v>0</v>
      </c>
      <c r="AB352" s="200">
        <v>0</v>
      </c>
      <c r="AC352" s="58">
        <f t="shared" ref="AC352:AC355" si="64">SUM(E352:AB352)</f>
        <v>5.0189999999999992</v>
      </c>
      <c r="AD352" s="58"/>
      <c r="AE352" s="58"/>
    </row>
    <row r="353" spans="2:31" x14ac:dyDescent="0.3">
      <c r="B353" s="4" t="s">
        <v>102</v>
      </c>
      <c r="C353" s="12"/>
      <c r="D353" s="12"/>
      <c r="E353" s="199">
        <v>0</v>
      </c>
      <c r="F353" s="200">
        <v>0</v>
      </c>
      <c r="G353" s="199">
        <v>0</v>
      </c>
      <c r="H353" s="200">
        <v>0</v>
      </c>
      <c r="I353" s="199">
        <v>0</v>
      </c>
      <c r="J353" s="200">
        <v>0</v>
      </c>
      <c r="K353" s="199">
        <v>0</v>
      </c>
      <c r="L353" s="200">
        <v>0</v>
      </c>
      <c r="M353" s="199">
        <v>0</v>
      </c>
      <c r="N353" s="200">
        <v>0</v>
      </c>
      <c r="O353" s="199">
        <v>6.5971666666666522</v>
      </c>
      <c r="P353" s="200">
        <v>5.2511666666666654</v>
      </c>
      <c r="Q353" s="199">
        <v>3.3686666666666576</v>
      </c>
      <c r="R353" s="200">
        <v>2.7394999999999952</v>
      </c>
      <c r="S353" s="199">
        <v>8.9738333333333262</v>
      </c>
      <c r="T353" s="200">
        <v>8.2836666666666705</v>
      </c>
      <c r="U353" s="199">
        <v>6.7906666666666675</v>
      </c>
      <c r="V353" s="200">
        <v>9.9859999999999971</v>
      </c>
      <c r="W353" s="199">
        <v>0</v>
      </c>
      <c r="X353" s="200">
        <v>0</v>
      </c>
      <c r="Y353" s="199">
        <v>0.3333333333333332</v>
      </c>
      <c r="Z353" s="200">
        <v>0</v>
      </c>
      <c r="AA353" s="199">
        <v>0</v>
      </c>
      <c r="AB353" s="200">
        <v>0</v>
      </c>
      <c r="AC353" s="58">
        <f t="shared" si="64"/>
        <v>52.323999999999963</v>
      </c>
      <c r="AD353" s="58"/>
      <c r="AE353" s="58"/>
    </row>
    <row r="354" spans="2:31" x14ac:dyDescent="0.3">
      <c r="B354" s="4" t="s">
        <v>103</v>
      </c>
      <c r="C354" s="12"/>
      <c r="D354" s="12"/>
      <c r="E354" s="199">
        <v>0</v>
      </c>
      <c r="F354" s="200">
        <v>0</v>
      </c>
      <c r="G354" s="199">
        <v>0</v>
      </c>
      <c r="H354" s="200">
        <v>0</v>
      </c>
      <c r="I354" s="199">
        <v>0</v>
      </c>
      <c r="J354" s="200">
        <v>0</v>
      </c>
      <c r="K354" s="199">
        <v>0</v>
      </c>
      <c r="L354" s="200">
        <v>0</v>
      </c>
      <c r="M354" s="199">
        <v>0</v>
      </c>
      <c r="N354" s="200">
        <v>0</v>
      </c>
      <c r="O354" s="199">
        <v>0</v>
      </c>
      <c r="P354" s="200">
        <v>0</v>
      </c>
      <c r="Q354" s="199">
        <v>0</v>
      </c>
      <c r="R354" s="200">
        <v>0</v>
      </c>
      <c r="S354" s="199">
        <v>0</v>
      </c>
      <c r="T354" s="200">
        <v>0</v>
      </c>
      <c r="U354" s="199">
        <v>0</v>
      </c>
      <c r="V354" s="200">
        <v>0</v>
      </c>
      <c r="W354" s="199">
        <v>0</v>
      </c>
      <c r="X354" s="200">
        <v>0</v>
      </c>
      <c r="Y354" s="199">
        <v>0</v>
      </c>
      <c r="Z354" s="200">
        <v>0</v>
      </c>
      <c r="AA354" s="199">
        <v>0</v>
      </c>
      <c r="AB354" s="200">
        <v>0</v>
      </c>
      <c r="AC354" s="58">
        <f t="shared" si="64"/>
        <v>0</v>
      </c>
      <c r="AD354" s="58"/>
      <c r="AE354" s="58"/>
    </row>
    <row r="355" spans="2:31" x14ac:dyDescent="0.3">
      <c r="B355" s="4" t="s">
        <v>104</v>
      </c>
      <c r="C355" s="12"/>
      <c r="D355" s="12"/>
      <c r="E355" s="199">
        <v>0</v>
      </c>
      <c r="F355" s="200">
        <v>0</v>
      </c>
      <c r="G355" s="199">
        <v>0</v>
      </c>
      <c r="H355" s="200">
        <v>0</v>
      </c>
      <c r="I355" s="199">
        <v>0</v>
      </c>
      <c r="J355" s="200">
        <v>0</v>
      </c>
      <c r="K355" s="199">
        <v>0</v>
      </c>
      <c r="L355" s="200">
        <v>0</v>
      </c>
      <c r="M355" s="199">
        <v>0</v>
      </c>
      <c r="N355" s="200">
        <v>0</v>
      </c>
      <c r="O355" s="199">
        <v>0</v>
      </c>
      <c r="P355" s="200">
        <v>0</v>
      </c>
      <c r="Q355" s="199">
        <v>0</v>
      </c>
      <c r="R355" s="200">
        <v>0</v>
      </c>
      <c r="S355" s="199">
        <v>0</v>
      </c>
      <c r="T355" s="200">
        <v>0</v>
      </c>
      <c r="U355" s="199">
        <v>0</v>
      </c>
      <c r="V355" s="200">
        <v>0</v>
      </c>
      <c r="W355" s="199">
        <v>0</v>
      </c>
      <c r="X355" s="200">
        <v>0</v>
      </c>
      <c r="Y355" s="199">
        <v>0</v>
      </c>
      <c r="Z355" s="200">
        <v>0</v>
      </c>
      <c r="AA355" s="199">
        <v>0</v>
      </c>
      <c r="AB355" s="200">
        <v>0</v>
      </c>
      <c r="AC355" s="58">
        <f t="shared" si="64"/>
        <v>0</v>
      </c>
      <c r="AD355" s="58"/>
      <c r="AE355" s="58"/>
    </row>
    <row r="356" spans="2:31" x14ac:dyDescent="0.3">
      <c r="B356" s="13" t="s">
        <v>2</v>
      </c>
      <c r="C356" s="13"/>
      <c r="D356" s="13"/>
      <c r="E356" s="14">
        <f>SUM(E303:E355)</f>
        <v>0</v>
      </c>
      <c r="F356" s="14">
        <f t="shared" ref="F356" si="65">SUM(F303:F355)</f>
        <v>0</v>
      </c>
      <c r="G356" s="14">
        <f t="shared" ref="G356" si="66">SUM(G303:G355)</f>
        <v>0</v>
      </c>
      <c r="H356" s="14">
        <f t="shared" ref="H356" si="67">SUM(H303:H355)</f>
        <v>0</v>
      </c>
      <c r="I356" s="14">
        <f t="shared" ref="I356" si="68">SUM(I303:I355)</f>
        <v>0</v>
      </c>
      <c r="J356" s="14">
        <f t="shared" ref="J356" si="69">SUM(J303:J355)</f>
        <v>0</v>
      </c>
      <c r="K356" s="14">
        <f t="shared" ref="K356" si="70">SUM(K303:K355)</f>
        <v>0</v>
      </c>
      <c r="L356" s="14">
        <f t="shared" ref="L356" si="71">SUM(L303:L355)</f>
        <v>0</v>
      </c>
      <c r="M356" s="14">
        <f t="shared" ref="M356" si="72">SUM(M303:M355)</f>
        <v>0</v>
      </c>
      <c r="N356" s="14">
        <f t="shared" ref="N356" si="73">SUM(N303:N355)</f>
        <v>5.1355000000000004</v>
      </c>
      <c r="O356" s="14">
        <f t="shared" ref="O356" si="74">SUM(O303:O355)</f>
        <v>67.190166666666642</v>
      </c>
      <c r="P356" s="14">
        <f t="shared" ref="P356" si="75">SUM(P303:P355)</f>
        <v>72.380333333333326</v>
      </c>
      <c r="Q356" s="14">
        <f t="shared" ref="Q356" si="76">SUM(Q303:Q355)</f>
        <v>80.237333333333339</v>
      </c>
      <c r="R356" s="14">
        <f t="shared" ref="R356" si="77">SUM(R303:R355)</f>
        <v>223.00583333333324</v>
      </c>
      <c r="S356" s="14">
        <f t="shared" ref="S356" si="78">SUM(S303:S355)</f>
        <v>372.88183333333342</v>
      </c>
      <c r="T356" s="14">
        <f t="shared" ref="T356" si="79">SUM(T303:T355)</f>
        <v>158.2611666666667</v>
      </c>
      <c r="U356" s="14">
        <f t="shared" ref="U356" si="80">SUM(U303:U355)</f>
        <v>140.12533333333337</v>
      </c>
      <c r="V356" s="14">
        <f t="shared" ref="V356" si="81">SUM(V303:V355)</f>
        <v>301.35916666666679</v>
      </c>
      <c r="W356" s="14">
        <f t="shared" ref="W356" si="82">SUM(W303:W355)</f>
        <v>55.453666666666656</v>
      </c>
      <c r="X356" s="14">
        <f t="shared" ref="X356" si="83">SUM(X303:X355)</f>
        <v>0</v>
      </c>
      <c r="Y356" s="14">
        <f t="shared" ref="Y356" si="84">SUM(Y303:Y355)</f>
        <v>4.1666666666666687</v>
      </c>
      <c r="Z356" s="14">
        <f t="shared" ref="Z356" si="85">SUM(Z303:Z355)</f>
        <v>0</v>
      </c>
      <c r="AA356" s="14">
        <f t="shared" ref="AA356" si="86">SUM(AA303:AA355)</f>
        <v>0</v>
      </c>
      <c r="AB356" s="14">
        <f t="shared" ref="AB356" si="87">SUM(AB303:AB355)</f>
        <v>0</v>
      </c>
      <c r="AC356" s="63">
        <f>SUM(AC303:AE355)</f>
        <v>1480.1970000000001</v>
      </c>
      <c r="AD356" s="63"/>
      <c r="AE356" s="63"/>
    </row>
    <row r="357" spans="2:31" x14ac:dyDescent="0.3">
      <c r="B357" s="15"/>
      <c r="C357" s="16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</row>
    <row r="358" spans="2:31" x14ac:dyDescent="0.3">
      <c r="B358" s="15"/>
      <c r="C358" s="16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</row>
    <row r="359" spans="2:31" x14ac:dyDescent="0.3">
      <c r="B359" s="8">
        <f>'Resumen-Mensual'!$K$22</f>
        <v>44992</v>
      </c>
    </row>
    <row r="360" spans="2:31" x14ac:dyDescent="0.3">
      <c r="B360" s="8"/>
    </row>
    <row r="361" spans="2:31" x14ac:dyDescent="0.3">
      <c r="B361" s="9" t="s">
        <v>81</v>
      </c>
      <c r="C361" s="10"/>
      <c r="D361" s="10"/>
      <c r="E361" s="11">
        <v>1</v>
      </c>
      <c r="F361" s="11">
        <v>2</v>
      </c>
      <c r="G361" s="11">
        <v>3</v>
      </c>
      <c r="H361" s="11">
        <v>4</v>
      </c>
      <c r="I361" s="11">
        <v>5</v>
      </c>
      <c r="J361" s="11">
        <v>6</v>
      </c>
      <c r="K361" s="11">
        <v>7</v>
      </c>
      <c r="L361" s="11">
        <v>8</v>
      </c>
      <c r="M361" s="11">
        <v>9</v>
      </c>
      <c r="N361" s="11">
        <v>10</v>
      </c>
      <c r="O361" s="11">
        <v>11</v>
      </c>
      <c r="P361" s="11">
        <v>12</v>
      </c>
      <c r="Q361" s="11">
        <v>13</v>
      </c>
      <c r="R361" s="11">
        <v>14</v>
      </c>
      <c r="S361" s="11">
        <v>15</v>
      </c>
      <c r="T361" s="11">
        <v>16</v>
      </c>
      <c r="U361" s="11">
        <v>17</v>
      </c>
      <c r="V361" s="11">
        <v>18</v>
      </c>
      <c r="W361" s="11">
        <v>19</v>
      </c>
      <c r="X361" s="11">
        <v>20</v>
      </c>
      <c r="Y361" s="11">
        <v>21</v>
      </c>
      <c r="Z361" s="11">
        <v>22</v>
      </c>
      <c r="AA361" s="11">
        <v>23</v>
      </c>
      <c r="AB361" s="11">
        <v>24</v>
      </c>
      <c r="AC361" s="61" t="s">
        <v>2</v>
      </c>
      <c r="AD361" s="61"/>
      <c r="AE361" s="61"/>
    </row>
    <row r="362" spans="2:31" x14ac:dyDescent="0.3">
      <c r="B362" s="57" t="s">
        <v>37</v>
      </c>
      <c r="C362" s="57"/>
      <c r="D362" s="57"/>
      <c r="E362" s="201">
        <v>0</v>
      </c>
      <c r="F362" s="202">
        <v>0</v>
      </c>
      <c r="G362" s="201">
        <v>0</v>
      </c>
      <c r="H362" s="202">
        <v>0</v>
      </c>
      <c r="I362" s="201">
        <v>0</v>
      </c>
      <c r="J362" s="202">
        <v>0</v>
      </c>
      <c r="K362" s="201">
        <v>0</v>
      </c>
      <c r="L362" s="202">
        <v>0</v>
      </c>
      <c r="M362" s="201">
        <v>0</v>
      </c>
      <c r="N362" s="202">
        <v>0</v>
      </c>
      <c r="O362" s="201">
        <v>0</v>
      </c>
      <c r="P362" s="202">
        <v>0</v>
      </c>
      <c r="Q362" s="201">
        <v>8.166666666666654E-2</v>
      </c>
      <c r="R362" s="202">
        <v>0</v>
      </c>
      <c r="S362" s="201">
        <v>0</v>
      </c>
      <c r="T362" s="202">
        <v>0.76833333333333309</v>
      </c>
      <c r="U362" s="201">
        <v>0.91366666666666663</v>
      </c>
      <c r="V362" s="202">
        <v>0.76966666666666683</v>
      </c>
      <c r="W362" s="201">
        <v>0</v>
      </c>
      <c r="X362" s="202">
        <v>0</v>
      </c>
      <c r="Y362" s="201">
        <v>0</v>
      </c>
      <c r="Z362" s="202">
        <v>0</v>
      </c>
      <c r="AA362" s="201">
        <v>0</v>
      </c>
      <c r="AB362" s="202">
        <v>0</v>
      </c>
      <c r="AC362" s="58">
        <f t="shared" ref="AC362:AC394" si="88">SUM(E362:AB362)</f>
        <v>2.5333333333333332</v>
      </c>
      <c r="AD362" s="58"/>
      <c r="AE362" s="58"/>
    </row>
    <row r="363" spans="2:31" x14ac:dyDescent="0.3">
      <c r="B363" s="57" t="s">
        <v>38</v>
      </c>
      <c r="C363" s="57"/>
      <c r="D363" s="57"/>
      <c r="E363" s="201">
        <v>0</v>
      </c>
      <c r="F363" s="202">
        <v>0</v>
      </c>
      <c r="G363" s="201">
        <v>0</v>
      </c>
      <c r="H363" s="202">
        <v>0</v>
      </c>
      <c r="I363" s="201">
        <v>0</v>
      </c>
      <c r="J363" s="202">
        <v>0</v>
      </c>
      <c r="K363" s="201">
        <v>0</v>
      </c>
      <c r="L363" s="202">
        <v>0</v>
      </c>
      <c r="M363" s="201">
        <v>0</v>
      </c>
      <c r="N363" s="202">
        <v>0</v>
      </c>
      <c r="O363" s="201">
        <v>0</v>
      </c>
      <c r="P363" s="202">
        <v>0</v>
      </c>
      <c r="Q363" s="201">
        <v>0.11283333333333374</v>
      </c>
      <c r="R363" s="202">
        <v>5.0000000000001898E-4</v>
      </c>
      <c r="S363" s="201">
        <v>0</v>
      </c>
      <c r="T363" s="202">
        <v>0.76233333333333275</v>
      </c>
      <c r="U363" s="201">
        <v>0.80699999999999983</v>
      </c>
      <c r="V363" s="202">
        <v>0.78100000000000025</v>
      </c>
      <c r="W363" s="201">
        <v>0</v>
      </c>
      <c r="X363" s="202">
        <v>0</v>
      </c>
      <c r="Y363" s="201">
        <v>0</v>
      </c>
      <c r="Z363" s="202">
        <v>0</v>
      </c>
      <c r="AA363" s="201">
        <v>0</v>
      </c>
      <c r="AB363" s="202">
        <v>0</v>
      </c>
      <c r="AC363" s="58">
        <f t="shared" si="88"/>
        <v>2.4636666666666667</v>
      </c>
      <c r="AD363" s="58"/>
      <c r="AE363" s="58"/>
    </row>
    <row r="364" spans="2:31" x14ac:dyDescent="0.3">
      <c r="B364" s="57" t="s">
        <v>39</v>
      </c>
      <c r="C364" s="57"/>
      <c r="D364" s="57"/>
      <c r="E364" s="201">
        <v>0</v>
      </c>
      <c r="F364" s="202">
        <v>0</v>
      </c>
      <c r="G364" s="201">
        <v>0</v>
      </c>
      <c r="H364" s="202">
        <v>0</v>
      </c>
      <c r="I364" s="201">
        <v>0</v>
      </c>
      <c r="J364" s="202">
        <v>0</v>
      </c>
      <c r="K364" s="201">
        <v>0</v>
      </c>
      <c r="L364" s="202">
        <v>0</v>
      </c>
      <c r="M364" s="201">
        <v>0</v>
      </c>
      <c r="N364" s="202">
        <v>0</v>
      </c>
      <c r="O364" s="201">
        <v>0</v>
      </c>
      <c r="P364" s="202">
        <v>0</v>
      </c>
      <c r="Q364" s="201">
        <v>2.6649999999999983</v>
      </c>
      <c r="R364" s="202">
        <v>2.599999999999997</v>
      </c>
      <c r="S364" s="201">
        <v>2.6999999999999988</v>
      </c>
      <c r="T364" s="202">
        <v>3.0999999999999965</v>
      </c>
      <c r="U364" s="201">
        <v>6.3500000000000015E-2</v>
      </c>
      <c r="V364" s="202">
        <v>0.46233333333333315</v>
      </c>
      <c r="W364" s="201">
        <v>3.8166666666666682E-2</v>
      </c>
      <c r="X364" s="202">
        <v>0</v>
      </c>
      <c r="Y364" s="201">
        <v>0</v>
      </c>
      <c r="Z364" s="202">
        <v>0</v>
      </c>
      <c r="AA364" s="201">
        <v>0</v>
      </c>
      <c r="AB364" s="202">
        <v>0</v>
      </c>
      <c r="AC364" s="58">
        <f t="shared" si="88"/>
        <v>11.628999999999991</v>
      </c>
      <c r="AD364" s="58"/>
      <c r="AE364" s="58"/>
    </row>
    <row r="365" spans="2:31" x14ac:dyDescent="0.3">
      <c r="B365" s="57" t="s">
        <v>40</v>
      </c>
      <c r="C365" s="57"/>
      <c r="D365" s="57"/>
      <c r="E365" s="201">
        <v>0</v>
      </c>
      <c r="F365" s="202">
        <v>0</v>
      </c>
      <c r="G365" s="201">
        <v>0</v>
      </c>
      <c r="H365" s="202">
        <v>0</v>
      </c>
      <c r="I365" s="201">
        <v>0</v>
      </c>
      <c r="J365" s="202">
        <v>0</v>
      </c>
      <c r="K365" s="201">
        <v>0</v>
      </c>
      <c r="L365" s="202">
        <v>0</v>
      </c>
      <c r="M365" s="201">
        <v>0</v>
      </c>
      <c r="N365" s="202">
        <v>0</v>
      </c>
      <c r="O365" s="201">
        <v>0</v>
      </c>
      <c r="P365" s="202">
        <v>0</v>
      </c>
      <c r="Q365" s="201">
        <v>0</v>
      </c>
      <c r="R365" s="202">
        <v>0</v>
      </c>
      <c r="S365" s="201">
        <v>0</v>
      </c>
      <c r="T365" s="202">
        <v>0</v>
      </c>
      <c r="U365" s="201">
        <v>0</v>
      </c>
      <c r="V365" s="202">
        <v>0</v>
      </c>
      <c r="W365" s="201">
        <v>0</v>
      </c>
      <c r="X365" s="202">
        <v>0</v>
      </c>
      <c r="Y365" s="201">
        <v>0</v>
      </c>
      <c r="Z365" s="202">
        <v>0</v>
      </c>
      <c r="AA365" s="201">
        <v>0</v>
      </c>
      <c r="AB365" s="202">
        <v>0</v>
      </c>
      <c r="AC365" s="58">
        <f t="shared" si="88"/>
        <v>0</v>
      </c>
      <c r="AD365" s="58"/>
      <c r="AE365" s="58"/>
    </row>
    <row r="366" spans="2:31" x14ac:dyDescent="0.3">
      <c r="B366" s="57" t="s">
        <v>41</v>
      </c>
      <c r="C366" s="57"/>
      <c r="D366" s="57"/>
      <c r="E366" s="201">
        <v>0</v>
      </c>
      <c r="F366" s="202">
        <v>0</v>
      </c>
      <c r="G366" s="201">
        <v>0</v>
      </c>
      <c r="H366" s="202">
        <v>0</v>
      </c>
      <c r="I366" s="201">
        <v>0</v>
      </c>
      <c r="J366" s="202">
        <v>0</v>
      </c>
      <c r="K366" s="201">
        <v>0</v>
      </c>
      <c r="L366" s="202">
        <v>0</v>
      </c>
      <c r="M366" s="201">
        <v>0</v>
      </c>
      <c r="N366" s="202">
        <v>0</v>
      </c>
      <c r="O366" s="201">
        <v>0</v>
      </c>
      <c r="P366" s="202">
        <v>0</v>
      </c>
      <c r="Q366" s="201">
        <v>0</v>
      </c>
      <c r="R366" s="202">
        <v>0</v>
      </c>
      <c r="S366" s="201">
        <v>0</v>
      </c>
      <c r="T366" s="202">
        <v>2.695999999999994</v>
      </c>
      <c r="U366" s="201">
        <v>1.5831666666666722</v>
      </c>
      <c r="V366" s="202">
        <v>4.358500000000002</v>
      </c>
      <c r="W366" s="201">
        <v>0.27400000000000019</v>
      </c>
      <c r="X366" s="202">
        <v>0</v>
      </c>
      <c r="Y366" s="201">
        <v>0</v>
      </c>
      <c r="Z366" s="202">
        <v>0</v>
      </c>
      <c r="AA366" s="201">
        <v>0</v>
      </c>
      <c r="AB366" s="202">
        <v>0</v>
      </c>
      <c r="AC366" s="58">
        <f t="shared" si="88"/>
        <v>8.9116666666666688</v>
      </c>
      <c r="AD366" s="58"/>
      <c r="AE366" s="58"/>
    </row>
    <row r="367" spans="2:31" x14ac:dyDescent="0.3">
      <c r="B367" s="57" t="s">
        <v>42</v>
      </c>
      <c r="C367" s="57"/>
      <c r="D367" s="57"/>
      <c r="E367" s="201">
        <v>0</v>
      </c>
      <c r="F367" s="202">
        <v>0</v>
      </c>
      <c r="G367" s="201">
        <v>0</v>
      </c>
      <c r="H367" s="202">
        <v>0</v>
      </c>
      <c r="I367" s="201">
        <v>0</v>
      </c>
      <c r="J367" s="202">
        <v>0</v>
      </c>
      <c r="K367" s="201">
        <v>0</v>
      </c>
      <c r="L367" s="202">
        <v>0</v>
      </c>
      <c r="M367" s="201">
        <v>0</v>
      </c>
      <c r="N367" s="202">
        <v>0</v>
      </c>
      <c r="O367" s="201">
        <v>0</v>
      </c>
      <c r="P367" s="202">
        <v>0</v>
      </c>
      <c r="Q367" s="201">
        <v>3.2910000000000013</v>
      </c>
      <c r="R367" s="202">
        <v>1.5853333333333324</v>
      </c>
      <c r="S367" s="201">
        <v>0.10666666666666723</v>
      </c>
      <c r="T367" s="202">
        <v>8.0999999999999753E-2</v>
      </c>
      <c r="U367" s="201">
        <v>0</v>
      </c>
      <c r="V367" s="202">
        <v>0</v>
      </c>
      <c r="W367" s="201">
        <v>0</v>
      </c>
      <c r="X367" s="202">
        <v>0</v>
      </c>
      <c r="Y367" s="201">
        <v>0</v>
      </c>
      <c r="Z367" s="202">
        <v>0</v>
      </c>
      <c r="AA367" s="201">
        <v>0</v>
      </c>
      <c r="AB367" s="202">
        <v>0</v>
      </c>
      <c r="AC367" s="58">
        <f t="shared" si="88"/>
        <v>5.0640000000000001</v>
      </c>
      <c r="AD367" s="58"/>
      <c r="AE367" s="58"/>
    </row>
    <row r="368" spans="2:31" x14ac:dyDescent="0.3">
      <c r="B368" s="57" t="s">
        <v>43</v>
      </c>
      <c r="C368" s="57"/>
      <c r="D368" s="57"/>
      <c r="E368" s="201">
        <v>0</v>
      </c>
      <c r="F368" s="202">
        <v>0</v>
      </c>
      <c r="G368" s="201">
        <v>0</v>
      </c>
      <c r="H368" s="202">
        <v>0</v>
      </c>
      <c r="I368" s="201">
        <v>0</v>
      </c>
      <c r="J368" s="202">
        <v>0</v>
      </c>
      <c r="K368" s="201">
        <v>0</v>
      </c>
      <c r="L368" s="202">
        <v>0</v>
      </c>
      <c r="M368" s="201">
        <v>0</v>
      </c>
      <c r="N368" s="202">
        <v>0</v>
      </c>
      <c r="O368" s="201">
        <v>0</v>
      </c>
      <c r="P368" s="202">
        <v>0</v>
      </c>
      <c r="Q368" s="201">
        <v>0.91549999999999343</v>
      </c>
      <c r="R368" s="202">
        <v>0</v>
      </c>
      <c r="S368" s="201">
        <v>4.5321666666666669</v>
      </c>
      <c r="T368" s="202">
        <v>2.3448333333333382</v>
      </c>
      <c r="U368" s="201">
        <v>2.9026666666666747</v>
      </c>
      <c r="V368" s="202">
        <v>2.8759999999999954</v>
      </c>
      <c r="W368" s="201">
        <v>0.14133333333333339</v>
      </c>
      <c r="X368" s="202">
        <v>0</v>
      </c>
      <c r="Y368" s="201">
        <v>0</v>
      </c>
      <c r="Z368" s="202">
        <v>0</v>
      </c>
      <c r="AA368" s="201">
        <v>0</v>
      </c>
      <c r="AB368" s="202">
        <v>0</v>
      </c>
      <c r="AC368" s="58">
        <f t="shared" si="88"/>
        <v>13.712500000000002</v>
      </c>
      <c r="AD368" s="58"/>
      <c r="AE368" s="58"/>
    </row>
    <row r="369" spans="2:31" x14ac:dyDescent="0.3">
      <c r="B369" s="57" t="s">
        <v>44</v>
      </c>
      <c r="C369" s="57"/>
      <c r="D369" s="57"/>
      <c r="E369" s="201">
        <v>0</v>
      </c>
      <c r="F369" s="202">
        <v>0</v>
      </c>
      <c r="G369" s="201">
        <v>0</v>
      </c>
      <c r="H369" s="202">
        <v>0</v>
      </c>
      <c r="I369" s="201">
        <v>0</v>
      </c>
      <c r="J369" s="202">
        <v>0</v>
      </c>
      <c r="K369" s="201">
        <v>0</v>
      </c>
      <c r="L369" s="202">
        <v>0</v>
      </c>
      <c r="M369" s="201">
        <v>0</v>
      </c>
      <c r="N369" s="202">
        <v>0</v>
      </c>
      <c r="O369" s="201">
        <v>0</v>
      </c>
      <c r="P369" s="202">
        <v>0</v>
      </c>
      <c r="Q369" s="201">
        <v>0</v>
      </c>
      <c r="R369" s="202">
        <v>0</v>
      </c>
      <c r="S369" s="201">
        <v>0</v>
      </c>
      <c r="T369" s="202">
        <v>0</v>
      </c>
      <c r="U369" s="201">
        <v>0</v>
      </c>
      <c r="V369" s="202">
        <v>0</v>
      </c>
      <c r="W369" s="201">
        <v>0</v>
      </c>
      <c r="X369" s="202">
        <v>0</v>
      </c>
      <c r="Y369" s="201">
        <v>0</v>
      </c>
      <c r="Z369" s="202">
        <v>0</v>
      </c>
      <c r="AA369" s="201">
        <v>0</v>
      </c>
      <c r="AB369" s="202">
        <v>0</v>
      </c>
      <c r="AC369" s="58">
        <f t="shared" si="88"/>
        <v>0</v>
      </c>
      <c r="AD369" s="58"/>
      <c r="AE369" s="58"/>
    </row>
    <row r="370" spans="2:31" x14ac:dyDescent="0.3">
      <c r="B370" s="57" t="s">
        <v>45</v>
      </c>
      <c r="C370" s="57"/>
      <c r="D370" s="57"/>
      <c r="E370" s="201">
        <v>0</v>
      </c>
      <c r="F370" s="202">
        <v>0</v>
      </c>
      <c r="G370" s="201">
        <v>0</v>
      </c>
      <c r="H370" s="202">
        <v>0</v>
      </c>
      <c r="I370" s="201">
        <v>0</v>
      </c>
      <c r="J370" s="202">
        <v>0</v>
      </c>
      <c r="K370" s="201">
        <v>0</v>
      </c>
      <c r="L370" s="202">
        <v>0</v>
      </c>
      <c r="M370" s="201">
        <v>0</v>
      </c>
      <c r="N370" s="202">
        <v>0</v>
      </c>
      <c r="O370" s="201">
        <v>0</v>
      </c>
      <c r="P370" s="202">
        <v>0</v>
      </c>
      <c r="Q370" s="201">
        <v>2.5999999999999447E-2</v>
      </c>
      <c r="R370" s="202">
        <v>0.64000000000000057</v>
      </c>
      <c r="S370" s="201">
        <v>0.43999999999999773</v>
      </c>
      <c r="T370" s="202">
        <v>0.17199999999999988</v>
      </c>
      <c r="U370" s="201">
        <v>0.68316666666666659</v>
      </c>
      <c r="V370" s="202">
        <v>0.93633333333333346</v>
      </c>
      <c r="W370" s="201">
        <v>5.0000000000000712E-3</v>
      </c>
      <c r="X370" s="202">
        <v>0</v>
      </c>
      <c r="Y370" s="201">
        <v>0</v>
      </c>
      <c r="Z370" s="202">
        <v>0</v>
      </c>
      <c r="AA370" s="201">
        <v>0</v>
      </c>
      <c r="AB370" s="202">
        <v>0</v>
      </c>
      <c r="AC370" s="58">
        <f t="shared" si="88"/>
        <v>2.9024999999999972</v>
      </c>
      <c r="AD370" s="58"/>
      <c r="AE370" s="58"/>
    </row>
    <row r="371" spans="2:31" x14ac:dyDescent="0.3">
      <c r="B371" s="57" t="s">
        <v>46</v>
      </c>
      <c r="C371" s="57"/>
      <c r="D371" s="57"/>
      <c r="E371" s="201">
        <v>0</v>
      </c>
      <c r="F371" s="202">
        <v>0</v>
      </c>
      <c r="G371" s="201">
        <v>0</v>
      </c>
      <c r="H371" s="202">
        <v>0</v>
      </c>
      <c r="I371" s="201">
        <v>0</v>
      </c>
      <c r="J371" s="202">
        <v>0</v>
      </c>
      <c r="K371" s="201">
        <v>0</v>
      </c>
      <c r="L371" s="202">
        <v>0</v>
      </c>
      <c r="M371" s="201">
        <v>0</v>
      </c>
      <c r="N371" s="202">
        <v>0</v>
      </c>
      <c r="O371" s="201">
        <v>0</v>
      </c>
      <c r="P371" s="202">
        <v>0</v>
      </c>
      <c r="Q371" s="201">
        <v>0.17416666666666458</v>
      </c>
      <c r="R371" s="202">
        <v>1.2481666666666702</v>
      </c>
      <c r="S371" s="201">
        <v>0</v>
      </c>
      <c r="T371" s="202">
        <v>0</v>
      </c>
      <c r="U371" s="201">
        <v>0</v>
      </c>
      <c r="V371" s="202">
        <v>0</v>
      </c>
      <c r="W371" s="201">
        <v>0</v>
      </c>
      <c r="X371" s="202">
        <v>0</v>
      </c>
      <c r="Y371" s="201">
        <v>0</v>
      </c>
      <c r="Z371" s="202">
        <v>0</v>
      </c>
      <c r="AA371" s="201">
        <v>0</v>
      </c>
      <c r="AB371" s="202">
        <v>0</v>
      </c>
      <c r="AC371" s="58">
        <f t="shared" si="88"/>
        <v>1.4223333333333348</v>
      </c>
      <c r="AD371" s="58"/>
      <c r="AE371" s="58"/>
    </row>
    <row r="372" spans="2:31" x14ac:dyDescent="0.3">
      <c r="B372" s="57" t="s">
        <v>47</v>
      </c>
      <c r="C372" s="57"/>
      <c r="D372" s="57"/>
      <c r="E372" s="201">
        <v>0</v>
      </c>
      <c r="F372" s="202">
        <v>0</v>
      </c>
      <c r="G372" s="201">
        <v>0</v>
      </c>
      <c r="H372" s="202">
        <v>0</v>
      </c>
      <c r="I372" s="201">
        <v>0</v>
      </c>
      <c r="J372" s="202">
        <v>0</v>
      </c>
      <c r="K372" s="201">
        <v>0</v>
      </c>
      <c r="L372" s="202">
        <v>0</v>
      </c>
      <c r="M372" s="201">
        <v>0</v>
      </c>
      <c r="N372" s="202">
        <v>0</v>
      </c>
      <c r="O372" s="201">
        <v>0</v>
      </c>
      <c r="P372" s="202">
        <v>0</v>
      </c>
      <c r="Q372" s="201">
        <v>6.0385000000000009</v>
      </c>
      <c r="R372" s="202">
        <v>0</v>
      </c>
      <c r="S372" s="201">
        <v>0</v>
      </c>
      <c r="T372" s="202">
        <v>0</v>
      </c>
      <c r="U372" s="201">
        <v>6.2900000000000027</v>
      </c>
      <c r="V372" s="202">
        <v>0</v>
      </c>
      <c r="W372" s="201">
        <v>0</v>
      </c>
      <c r="X372" s="202">
        <v>0</v>
      </c>
      <c r="Y372" s="201">
        <v>0</v>
      </c>
      <c r="Z372" s="202">
        <v>0</v>
      </c>
      <c r="AA372" s="201">
        <v>0</v>
      </c>
      <c r="AB372" s="202">
        <v>0</v>
      </c>
      <c r="AC372" s="58">
        <f t="shared" si="88"/>
        <v>12.328500000000004</v>
      </c>
      <c r="AD372" s="58"/>
      <c r="AE372" s="58"/>
    </row>
    <row r="373" spans="2:31" x14ac:dyDescent="0.3">
      <c r="B373" s="57" t="s">
        <v>48</v>
      </c>
      <c r="C373" s="57"/>
      <c r="D373" s="57"/>
      <c r="E373" s="201">
        <v>0</v>
      </c>
      <c r="F373" s="202">
        <v>0</v>
      </c>
      <c r="G373" s="201">
        <v>0</v>
      </c>
      <c r="H373" s="202">
        <v>0</v>
      </c>
      <c r="I373" s="201">
        <v>0</v>
      </c>
      <c r="J373" s="202">
        <v>0</v>
      </c>
      <c r="K373" s="201">
        <v>0</v>
      </c>
      <c r="L373" s="202">
        <v>0</v>
      </c>
      <c r="M373" s="201">
        <v>0</v>
      </c>
      <c r="N373" s="202">
        <v>0</v>
      </c>
      <c r="O373" s="201">
        <v>0</v>
      </c>
      <c r="P373" s="202">
        <v>0</v>
      </c>
      <c r="Q373" s="201">
        <v>0</v>
      </c>
      <c r="R373" s="202">
        <v>0</v>
      </c>
      <c r="S373" s="201">
        <v>0</v>
      </c>
      <c r="T373" s="202">
        <v>0</v>
      </c>
      <c r="U373" s="201">
        <v>4.8300000000000027</v>
      </c>
      <c r="V373" s="202">
        <v>0</v>
      </c>
      <c r="W373" s="201">
        <v>0</v>
      </c>
      <c r="X373" s="202">
        <v>0</v>
      </c>
      <c r="Y373" s="201">
        <v>0</v>
      </c>
      <c r="Z373" s="202">
        <v>0</v>
      </c>
      <c r="AA373" s="201">
        <v>0</v>
      </c>
      <c r="AB373" s="202">
        <v>0</v>
      </c>
      <c r="AC373" s="58">
        <f t="shared" si="88"/>
        <v>4.8300000000000027</v>
      </c>
      <c r="AD373" s="58"/>
      <c r="AE373" s="58"/>
    </row>
    <row r="374" spans="2:31" x14ac:dyDescent="0.3">
      <c r="B374" s="57" t="s">
        <v>49</v>
      </c>
      <c r="C374" s="57"/>
      <c r="D374" s="57"/>
      <c r="E374" s="201">
        <v>0</v>
      </c>
      <c r="F374" s="202">
        <v>0</v>
      </c>
      <c r="G374" s="201">
        <v>0</v>
      </c>
      <c r="H374" s="202">
        <v>0</v>
      </c>
      <c r="I374" s="201">
        <v>0</v>
      </c>
      <c r="J374" s="202">
        <v>0</v>
      </c>
      <c r="K374" s="201">
        <v>0</v>
      </c>
      <c r="L374" s="202">
        <v>0</v>
      </c>
      <c r="M374" s="201">
        <v>0</v>
      </c>
      <c r="N374" s="202">
        <v>0</v>
      </c>
      <c r="O374" s="201">
        <v>0</v>
      </c>
      <c r="P374" s="202">
        <v>0</v>
      </c>
      <c r="Q374" s="201">
        <v>0</v>
      </c>
      <c r="R374" s="202">
        <v>0</v>
      </c>
      <c r="S374" s="201">
        <v>0</v>
      </c>
      <c r="T374" s="202">
        <v>0</v>
      </c>
      <c r="U374" s="201">
        <v>0</v>
      </c>
      <c r="V374" s="202">
        <v>0</v>
      </c>
      <c r="W374" s="201">
        <v>0</v>
      </c>
      <c r="X374" s="202">
        <v>0</v>
      </c>
      <c r="Y374" s="201">
        <v>0</v>
      </c>
      <c r="Z374" s="202">
        <v>0</v>
      </c>
      <c r="AA374" s="201">
        <v>0</v>
      </c>
      <c r="AB374" s="202">
        <v>0</v>
      </c>
      <c r="AC374" s="58">
        <f t="shared" si="88"/>
        <v>0</v>
      </c>
      <c r="AD374" s="58"/>
      <c r="AE374" s="58"/>
    </row>
    <row r="375" spans="2:31" x14ac:dyDescent="0.3">
      <c r="B375" s="57" t="s">
        <v>50</v>
      </c>
      <c r="C375" s="57"/>
      <c r="D375" s="57"/>
      <c r="E375" s="201">
        <v>0</v>
      </c>
      <c r="F375" s="202">
        <v>0</v>
      </c>
      <c r="G375" s="201">
        <v>0</v>
      </c>
      <c r="H375" s="202">
        <v>0</v>
      </c>
      <c r="I375" s="201">
        <v>0</v>
      </c>
      <c r="J375" s="202">
        <v>0</v>
      </c>
      <c r="K375" s="201">
        <v>0</v>
      </c>
      <c r="L375" s="202">
        <v>0</v>
      </c>
      <c r="M375" s="201">
        <v>0</v>
      </c>
      <c r="N375" s="202">
        <v>0</v>
      </c>
      <c r="O375" s="201">
        <v>0</v>
      </c>
      <c r="P375" s="202">
        <v>1.2333333333333366E-2</v>
      </c>
      <c r="Q375" s="201">
        <v>1.2144999999999997</v>
      </c>
      <c r="R375" s="202">
        <v>3.4229999999999996</v>
      </c>
      <c r="S375" s="201">
        <v>3.6934999999999945</v>
      </c>
      <c r="T375" s="202">
        <v>4.0013333333333367</v>
      </c>
      <c r="U375" s="201">
        <v>16.309166666666666</v>
      </c>
      <c r="V375" s="202">
        <v>3.9198333333333335</v>
      </c>
      <c r="W375" s="201">
        <v>0</v>
      </c>
      <c r="X375" s="202">
        <v>0</v>
      </c>
      <c r="Y375" s="201">
        <v>0</v>
      </c>
      <c r="Z375" s="202">
        <v>0</v>
      </c>
      <c r="AA375" s="201">
        <v>0</v>
      </c>
      <c r="AB375" s="202">
        <v>0</v>
      </c>
      <c r="AC375" s="58">
        <f t="shared" si="88"/>
        <v>32.573666666666668</v>
      </c>
      <c r="AD375" s="58"/>
      <c r="AE375" s="58"/>
    </row>
    <row r="376" spans="2:31" x14ac:dyDescent="0.3">
      <c r="B376" s="57" t="s">
        <v>107</v>
      </c>
      <c r="C376" s="57"/>
      <c r="D376" s="57"/>
      <c r="E376" s="201">
        <v>0</v>
      </c>
      <c r="F376" s="202">
        <v>0</v>
      </c>
      <c r="G376" s="201">
        <v>0</v>
      </c>
      <c r="H376" s="202">
        <v>0</v>
      </c>
      <c r="I376" s="201">
        <v>0</v>
      </c>
      <c r="J376" s="202">
        <v>0</v>
      </c>
      <c r="K376" s="201">
        <v>0</v>
      </c>
      <c r="L376" s="202">
        <v>0</v>
      </c>
      <c r="M376" s="201">
        <v>0</v>
      </c>
      <c r="N376" s="202">
        <v>0</v>
      </c>
      <c r="O376" s="201">
        <v>0</v>
      </c>
      <c r="P376" s="202">
        <v>0</v>
      </c>
      <c r="Q376" s="201">
        <v>0</v>
      </c>
      <c r="R376" s="202">
        <v>0</v>
      </c>
      <c r="S376" s="201">
        <v>7.0166666666666683E-2</v>
      </c>
      <c r="T376" s="202">
        <v>0.24516666666666667</v>
      </c>
      <c r="U376" s="201">
        <v>8.8500000000000037E-2</v>
      </c>
      <c r="V376" s="202">
        <v>0</v>
      </c>
      <c r="W376" s="201">
        <v>0</v>
      </c>
      <c r="X376" s="202">
        <v>0</v>
      </c>
      <c r="Y376" s="201">
        <v>0</v>
      </c>
      <c r="Z376" s="202">
        <v>0</v>
      </c>
      <c r="AA376" s="201">
        <v>0</v>
      </c>
      <c r="AB376" s="202">
        <v>0</v>
      </c>
      <c r="AC376" s="58">
        <f t="shared" si="88"/>
        <v>0.40383333333333338</v>
      </c>
      <c r="AD376" s="58"/>
      <c r="AE376" s="58"/>
    </row>
    <row r="377" spans="2:31" x14ac:dyDescent="0.3">
      <c r="B377" s="57" t="s">
        <v>51</v>
      </c>
      <c r="C377" s="57"/>
      <c r="D377" s="57"/>
      <c r="E377" s="201">
        <v>0</v>
      </c>
      <c r="F377" s="202">
        <v>0</v>
      </c>
      <c r="G377" s="201">
        <v>0</v>
      </c>
      <c r="H377" s="202">
        <v>0</v>
      </c>
      <c r="I377" s="201">
        <v>0</v>
      </c>
      <c r="J377" s="202">
        <v>0</v>
      </c>
      <c r="K377" s="201">
        <v>0</v>
      </c>
      <c r="L377" s="202">
        <v>0</v>
      </c>
      <c r="M377" s="201">
        <v>0</v>
      </c>
      <c r="N377" s="202">
        <v>0</v>
      </c>
      <c r="O377" s="201">
        <v>0</v>
      </c>
      <c r="P377" s="202">
        <v>0</v>
      </c>
      <c r="Q377" s="201">
        <v>4.5898333333333401</v>
      </c>
      <c r="R377" s="202">
        <v>7.8738333333333435</v>
      </c>
      <c r="S377" s="201">
        <v>8.4886666666666777</v>
      </c>
      <c r="T377" s="202">
        <v>12.644333333333348</v>
      </c>
      <c r="U377" s="201">
        <v>28.960833333333344</v>
      </c>
      <c r="V377" s="202">
        <v>12.206333333333337</v>
      </c>
      <c r="W377" s="201">
        <v>0</v>
      </c>
      <c r="X377" s="202">
        <v>0</v>
      </c>
      <c r="Y377" s="201">
        <v>0.1666666666666666</v>
      </c>
      <c r="Z377" s="202">
        <v>0</v>
      </c>
      <c r="AA377" s="201">
        <v>0</v>
      </c>
      <c r="AB377" s="202">
        <v>0</v>
      </c>
      <c r="AC377" s="58">
        <f t="shared" si="88"/>
        <v>74.930500000000052</v>
      </c>
      <c r="AD377" s="58"/>
      <c r="AE377" s="58"/>
    </row>
    <row r="378" spans="2:31" x14ac:dyDescent="0.3">
      <c r="B378" s="57" t="s">
        <v>52</v>
      </c>
      <c r="C378" s="57"/>
      <c r="D378" s="57"/>
      <c r="E378" s="201">
        <v>0</v>
      </c>
      <c r="F378" s="202">
        <v>0</v>
      </c>
      <c r="G378" s="201">
        <v>0</v>
      </c>
      <c r="H378" s="202">
        <v>0</v>
      </c>
      <c r="I378" s="201">
        <v>0</v>
      </c>
      <c r="J378" s="202">
        <v>0</v>
      </c>
      <c r="K378" s="201">
        <v>0</v>
      </c>
      <c r="L378" s="202">
        <v>0</v>
      </c>
      <c r="M378" s="201">
        <v>0</v>
      </c>
      <c r="N378" s="202">
        <v>0</v>
      </c>
      <c r="O378" s="201">
        <v>0</v>
      </c>
      <c r="P378" s="202">
        <v>0</v>
      </c>
      <c r="Q378" s="201">
        <v>0</v>
      </c>
      <c r="R378" s="202">
        <v>0</v>
      </c>
      <c r="S378" s="201">
        <v>0</v>
      </c>
      <c r="T378" s="202">
        <v>0</v>
      </c>
      <c r="U378" s="201">
        <v>0</v>
      </c>
      <c r="V378" s="202">
        <v>0</v>
      </c>
      <c r="W378" s="201">
        <v>0</v>
      </c>
      <c r="X378" s="202">
        <v>0</v>
      </c>
      <c r="Y378" s="201">
        <v>0</v>
      </c>
      <c r="Z378" s="202">
        <v>0</v>
      </c>
      <c r="AA378" s="201">
        <v>0</v>
      </c>
      <c r="AB378" s="202">
        <v>0</v>
      </c>
      <c r="AC378" s="58">
        <f t="shared" si="88"/>
        <v>0</v>
      </c>
      <c r="AD378" s="58"/>
      <c r="AE378" s="58"/>
    </row>
    <row r="379" spans="2:31" x14ac:dyDescent="0.3">
      <c r="B379" s="57" t="s">
        <v>53</v>
      </c>
      <c r="C379" s="57"/>
      <c r="D379" s="57"/>
      <c r="E379" s="201">
        <v>0</v>
      </c>
      <c r="F379" s="202">
        <v>0</v>
      </c>
      <c r="G379" s="201">
        <v>0</v>
      </c>
      <c r="H379" s="202">
        <v>0</v>
      </c>
      <c r="I379" s="201">
        <v>0</v>
      </c>
      <c r="J379" s="202">
        <v>0</v>
      </c>
      <c r="K379" s="201">
        <v>0</v>
      </c>
      <c r="L379" s="202">
        <v>0</v>
      </c>
      <c r="M379" s="201">
        <v>0</v>
      </c>
      <c r="N379" s="202">
        <v>0</v>
      </c>
      <c r="O379" s="201">
        <v>0</v>
      </c>
      <c r="P379" s="202">
        <v>0</v>
      </c>
      <c r="Q379" s="201">
        <v>1.675000000000004</v>
      </c>
      <c r="R379" s="202">
        <v>4.8591666666666624</v>
      </c>
      <c r="S379" s="201">
        <v>1.4444999999999957</v>
      </c>
      <c r="T379" s="202">
        <v>12.956999999999997</v>
      </c>
      <c r="U379" s="201">
        <v>10.75266666666667</v>
      </c>
      <c r="V379" s="202">
        <v>2.5940000000000056</v>
      </c>
      <c r="W379" s="201">
        <v>0</v>
      </c>
      <c r="X379" s="202">
        <v>0</v>
      </c>
      <c r="Y379" s="201">
        <v>0</v>
      </c>
      <c r="Z379" s="202">
        <v>0</v>
      </c>
      <c r="AA379" s="201">
        <v>0</v>
      </c>
      <c r="AB379" s="202">
        <v>0</v>
      </c>
      <c r="AC379" s="58">
        <f t="shared" si="88"/>
        <v>34.282333333333334</v>
      </c>
      <c r="AD379" s="58"/>
      <c r="AE379" s="58"/>
    </row>
    <row r="380" spans="2:31" x14ac:dyDescent="0.3">
      <c r="B380" s="57" t="s">
        <v>54</v>
      </c>
      <c r="C380" s="57"/>
      <c r="D380" s="57"/>
      <c r="E380" s="201">
        <v>0</v>
      </c>
      <c r="F380" s="202">
        <v>0</v>
      </c>
      <c r="G380" s="201">
        <v>0</v>
      </c>
      <c r="H380" s="202">
        <v>0</v>
      </c>
      <c r="I380" s="201">
        <v>0</v>
      </c>
      <c r="J380" s="202">
        <v>0</v>
      </c>
      <c r="K380" s="201">
        <v>0</v>
      </c>
      <c r="L380" s="202">
        <v>0</v>
      </c>
      <c r="M380" s="201">
        <v>0</v>
      </c>
      <c r="N380" s="202">
        <v>0</v>
      </c>
      <c r="O380" s="201">
        <v>0</v>
      </c>
      <c r="P380" s="202">
        <v>0</v>
      </c>
      <c r="Q380" s="201">
        <v>45.825000000000003</v>
      </c>
      <c r="R380" s="202">
        <v>71</v>
      </c>
      <c r="S380" s="201">
        <v>72</v>
      </c>
      <c r="T380" s="202">
        <v>71.400000000000048</v>
      </c>
      <c r="U380" s="201">
        <v>69</v>
      </c>
      <c r="V380" s="202">
        <v>65.400000000000063</v>
      </c>
      <c r="W380" s="201">
        <v>23.119999999999987</v>
      </c>
      <c r="X380" s="202">
        <v>0</v>
      </c>
      <c r="Y380" s="201">
        <v>0</v>
      </c>
      <c r="Z380" s="202">
        <v>0</v>
      </c>
      <c r="AA380" s="201">
        <v>0</v>
      </c>
      <c r="AB380" s="202">
        <v>0</v>
      </c>
      <c r="AC380" s="58">
        <f t="shared" si="88"/>
        <v>417.74500000000012</v>
      </c>
      <c r="AD380" s="58"/>
      <c r="AE380" s="58"/>
    </row>
    <row r="381" spans="2:31" x14ac:dyDescent="0.3">
      <c r="B381" s="57" t="s">
        <v>55</v>
      </c>
      <c r="C381" s="57"/>
      <c r="D381" s="57"/>
      <c r="E381" s="201">
        <v>0</v>
      </c>
      <c r="F381" s="202">
        <v>0</v>
      </c>
      <c r="G381" s="201">
        <v>0</v>
      </c>
      <c r="H381" s="202">
        <v>0</v>
      </c>
      <c r="I381" s="201">
        <v>0</v>
      </c>
      <c r="J381" s="202">
        <v>0</v>
      </c>
      <c r="K381" s="201">
        <v>0</v>
      </c>
      <c r="L381" s="202">
        <v>0</v>
      </c>
      <c r="M381" s="201">
        <v>0</v>
      </c>
      <c r="N381" s="202">
        <v>0</v>
      </c>
      <c r="O381" s="201">
        <v>0</v>
      </c>
      <c r="P381" s="202">
        <v>0</v>
      </c>
      <c r="Q381" s="201">
        <v>0</v>
      </c>
      <c r="R381" s="202">
        <v>0</v>
      </c>
      <c r="S381" s="201">
        <v>0</v>
      </c>
      <c r="T381" s="202">
        <v>0.23949999999999985</v>
      </c>
      <c r="U381" s="201">
        <v>0</v>
      </c>
      <c r="V381" s="202">
        <v>0</v>
      </c>
      <c r="W381" s="201">
        <v>0</v>
      </c>
      <c r="X381" s="202">
        <v>0</v>
      </c>
      <c r="Y381" s="201">
        <v>0</v>
      </c>
      <c r="Z381" s="202">
        <v>0</v>
      </c>
      <c r="AA381" s="201">
        <v>0</v>
      </c>
      <c r="AB381" s="202">
        <v>0</v>
      </c>
      <c r="AC381" s="58">
        <f t="shared" si="88"/>
        <v>0.23949999999999985</v>
      </c>
      <c r="AD381" s="58"/>
      <c r="AE381" s="58"/>
    </row>
    <row r="382" spans="2:31" x14ac:dyDescent="0.3">
      <c r="B382" s="57" t="s">
        <v>56</v>
      </c>
      <c r="C382" s="57"/>
      <c r="D382" s="57"/>
      <c r="E382" s="201">
        <v>0</v>
      </c>
      <c r="F382" s="202">
        <v>0</v>
      </c>
      <c r="G382" s="201">
        <v>0</v>
      </c>
      <c r="H382" s="202">
        <v>0</v>
      </c>
      <c r="I382" s="201">
        <v>0</v>
      </c>
      <c r="J382" s="202">
        <v>0</v>
      </c>
      <c r="K382" s="201">
        <v>0</v>
      </c>
      <c r="L382" s="202">
        <v>0</v>
      </c>
      <c r="M382" s="201">
        <v>0</v>
      </c>
      <c r="N382" s="202">
        <v>0</v>
      </c>
      <c r="O382" s="201">
        <v>0</v>
      </c>
      <c r="P382" s="202">
        <v>0</v>
      </c>
      <c r="Q382" s="201">
        <v>0</v>
      </c>
      <c r="R382" s="202">
        <v>0.36599999999999988</v>
      </c>
      <c r="S382" s="201">
        <v>0</v>
      </c>
      <c r="T382" s="202">
        <v>0</v>
      </c>
      <c r="U382" s="201">
        <v>0</v>
      </c>
      <c r="V382" s="202">
        <v>0</v>
      </c>
      <c r="W382" s="201">
        <v>0</v>
      </c>
      <c r="X382" s="202">
        <v>0</v>
      </c>
      <c r="Y382" s="201">
        <v>8.3333333333333301E-2</v>
      </c>
      <c r="Z382" s="202">
        <v>0</v>
      </c>
      <c r="AA382" s="201">
        <v>0</v>
      </c>
      <c r="AB382" s="202">
        <v>0</v>
      </c>
      <c r="AC382" s="58">
        <f t="shared" si="88"/>
        <v>0.4493333333333332</v>
      </c>
      <c r="AD382" s="58"/>
      <c r="AE382" s="58"/>
    </row>
    <row r="383" spans="2:31" x14ac:dyDescent="0.3">
      <c r="B383" s="57" t="s">
        <v>89</v>
      </c>
      <c r="C383" s="57"/>
      <c r="D383" s="57"/>
      <c r="E383" s="201">
        <v>0</v>
      </c>
      <c r="F383" s="202">
        <v>0</v>
      </c>
      <c r="G383" s="201">
        <v>0</v>
      </c>
      <c r="H383" s="202">
        <v>0</v>
      </c>
      <c r="I383" s="201">
        <v>0</v>
      </c>
      <c r="J383" s="202">
        <v>0</v>
      </c>
      <c r="K383" s="201">
        <v>0</v>
      </c>
      <c r="L383" s="202">
        <v>0</v>
      </c>
      <c r="M383" s="201">
        <v>0</v>
      </c>
      <c r="N383" s="202">
        <v>0</v>
      </c>
      <c r="O383" s="201">
        <v>0</v>
      </c>
      <c r="P383" s="202">
        <v>0</v>
      </c>
      <c r="Q383" s="201">
        <v>0</v>
      </c>
      <c r="R383" s="202">
        <v>0</v>
      </c>
      <c r="S383" s="201">
        <v>0</v>
      </c>
      <c r="T383" s="202">
        <v>0</v>
      </c>
      <c r="U383" s="201">
        <v>0</v>
      </c>
      <c r="V383" s="202">
        <v>0</v>
      </c>
      <c r="W383" s="201">
        <v>0</v>
      </c>
      <c r="X383" s="202">
        <v>0</v>
      </c>
      <c r="Y383" s="201">
        <v>0.1666666666666666</v>
      </c>
      <c r="Z383" s="202">
        <v>0</v>
      </c>
      <c r="AA383" s="201">
        <v>0</v>
      </c>
      <c r="AB383" s="202">
        <v>0</v>
      </c>
      <c r="AC383" s="58">
        <f t="shared" si="88"/>
        <v>0.1666666666666666</v>
      </c>
      <c r="AD383" s="58"/>
      <c r="AE383" s="58"/>
    </row>
    <row r="384" spans="2:31" x14ac:dyDescent="0.3">
      <c r="B384" s="57" t="s">
        <v>57</v>
      </c>
      <c r="C384" s="57"/>
      <c r="D384" s="57"/>
      <c r="E384" s="201">
        <v>0</v>
      </c>
      <c r="F384" s="202">
        <v>0</v>
      </c>
      <c r="G384" s="201">
        <v>0</v>
      </c>
      <c r="H384" s="202">
        <v>0</v>
      </c>
      <c r="I384" s="201">
        <v>0</v>
      </c>
      <c r="J384" s="202">
        <v>0</v>
      </c>
      <c r="K384" s="201">
        <v>0</v>
      </c>
      <c r="L384" s="202">
        <v>0</v>
      </c>
      <c r="M384" s="201">
        <v>0</v>
      </c>
      <c r="N384" s="202">
        <v>0</v>
      </c>
      <c r="O384" s="201">
        <v>0</v>
      </c>
      <c r="P384" s="202">
        <v>0</v>
      </c>
      <c r="Q384" s="201">
        <v>0</v>
      </c>
      <c r="R384" s="202">
        <v>9.500000000000005E-3</v>
      </c>
      <c r="S384" s="201">
        <v>0</v>
      </c>
      <c r="T384" s="202">
        <v>0</v>
      </c>
      <c r="U384" s="201">
        <v>0</v>
      </c>
      <c r="V384" s="202">
        <v>0</v>
      </c>
      <c r="W384" s="201">
        <v>0</v>
      </c>
      <c r="X384" s="202">
        <v>0</v>
      </c>
      <c r="Y384" s="201">
        <v>0</v>
      </c>
      <c r="Z384" s="202">
        <v>0</v>
      </c>
      <c r="AA384" s="201">
        <v>0</v>
      </c>
      <c r="AB384" s="202">
        <v>0</v>
      </c>
      <c r="AC384" s="58">
        <f t="shared" si="88"/>
        <v>9.500000000000005E-3</v>
      </c>
      <c r="AD384" s="58"/>
      <c r="AE384" s="58"/>
    </row>
    <row r="385" spans="2:31" x14ac:dyDescent="0.3">
      <c r="B385" s="57" t="s">
        <v>58</v>
      </c>
      <c r="C385" s="57"/>
      <c r="D385" s="57"/>
      <c r="E385" s="201">
        <v>0</v>
      </c>
      <c r="F385" s="202">
        <v>0</v>
      </c>
      <c r="G385" s="201">
        <v>0</v>
      </c>
      <c r="H385" s="202">
        <v>0</v>
      </c>
      <c r="I385" s="201">
        <v>0</v>
      </c>
      <c r="J385" s="202">
        <v>0</v>
      </c>
      <c r="K385" s="201">
        <v>0</v>
      </c>
      <c r="L385" s="202">
        <v>0</v>
      </c>
      <c r="M385" s="201">
        <v>0</v>
      </c>
      <c r="N385" s="202">
        <v>0</v>
      </c>
      <c r="O385" s="201">
        <v>0</v>
      </c>
      <c r="P385" s="202">
        <v>0</v>
      </c>
      <c r="Q385" s="201">
        <v>0</v>
      </c>
      <c r="R385" s="202">
        <v>0</v>
      </c>
      <c r="S385" s="201">
        <v>0</v>
      </c>
      <c r="T385" s="202">
        <v>0</v>
      </c>
      <c r="U385" s="201">
        <v>0</v>
      </c>
      <c r="V385" s="202">
        <v>0</v>
      </c>
      <c r="W385" s="201">
        <v>0</v>
      </c>
      <c r="X385" s="202">
        <v>0</v>
      </c>
      <c r="Y385" s="201">
        <v>0</v>
      </c>
      <c r="Z385" s="202">
        <v>0</v>
      </c>
      <c r="AA385" s="201">
        <v>0</v>
      </c>
      <c r="AB385" s="202">
        <v>0</v>
      </c>
      <c r="AC385" s="58">
        <f t="shared" si="88"/>
        <v>0</v>
      </c>
      <c r="AD385" s="58"/>
      <c r="AE385" s="58"/>
    </row>
    <row r="386" spans="2:31" x14ac:dyDescent="0.3">
      <c r="B386" s="57" t="s">
        <v>90</v>
      </c>
      <c r="C386" s="57"/>
      <c r="D386" s="57"/>
      <c r="E386" s="201">
        <v>0</v>
      </c>
      <c r="F386" s="202">
        <v>0</v>
      </c>
      <c r="G386" s="201">
        <v>0</v>
      </c>
      <c r="H386" s="202">
        <v>0</v>
      </c>
      <c r="I386" s="201">
        <v>0</v>
      </c>
      <c r="J386" s="202">
        <v>0</v>
      </c>
      <c r="K386" s="201">
        <v>0</v>
      </c>
      <c r="L386" s="202">
        <v>0</v>
      </c>
      <c r="M386" s="201">
        <v>0</v>
      </c>
      <c r="N386" s="202">
        <v>0</v>
      </c>
      <c r="O386" s="201">
        <v>0</v>
      </c>
      <c r="P386" s="202">
        <v>0</v>
      </c>
      <c r="Q386" s="201">
        <v>0</v>
      </c>
      <c r="R386" s="202">
        <v>0</v>
      </c>
      <c r="S386" s="201">
        <v>0</v>
      </c>
      <c r="T386" s="202">
        <v>0</v>
      </c>
      <c r="U386" s="201">
        <v>0</v>
      </c>
      <c r="V386" s="202">
        <v>0</v>
      </c>
      <c r="W386" s="201">
        <v>0</v>
      </c>
      <c r="X386" s="202">
        <v>0</v>
      </c>
      <c r="Y386" s="201">
        <v>0</v>
      </c>
      <c r="Z386" s="202">
        <v>0</v>
      </c>
      <c r="AA386" s="201">
        <v>0</v>
      </c>
      <c r="AB386" s="202">
        <v>0</v>
      </c>
      <c r="AC386" s="58">
        <f t="shared" si="88"/>
        <v>0</v>
      </c>
      <c r="AD386" s="58"/>
      <c r="AE386" s="58"/>
    </row>
    <row r="387" spans="2:31" x14ac:dyDescent="0.3">
      <c r="B387" s="57" t="s">
        <v>59</v>
      </c>
      <c r="C387" s="57"/>
      <c r="D387" s="57"/>
      <c r="E387" s="201">
        <v>0</v>
      </c>
      <c r="F387" s="202">
        <v>0</v>
      </c>
      <c r="G387" s="201">
        <v>0</v>
      </c>
      <c r="H387" s="202">
        <v>0</v>
      </c>
      <c r="I387" s="201">
        <v>0</v>
      </c>
      <c r="J387" s="202">
        <v>0</v>
      </c>
      <c r="K387" s="201">
        <v>0</v>
      </c>
      <c r="L387" s="202">
        <v>0</v>
      </c>
      <c r="M387" s="201">
        <v>0</v>
      </c>
      <c r="N387" s="202">
        <v>0</v>
      </c>
      <c r="O387" s="201">
        <v>6.8755000000000051</v>
      </c>
      <c r="P387" s="202">
        <v>18.175000000000004</v>
      </c>
      <c r="Q387" s="201">
        <v>17.990333333333332</v>
      </c>
      <c r="R387" s="202">
        <v>17.634166666666673</v>
      </c>
      <c r="S387" s="201">
        <v>18.512833333333333</v>
      </c>
      <c r="T387" s="202">
        <v>18.410999999999998</v>
      </c>
      <c r="U387" s="201">
        <v>12.153833333333335</v>
      </c>
      <c r="V387" s="202">
        <v>14</v>
      </c>
      <c r="W387" s="201">
        <v>5.65</v>
      </c>
      <c r="X387" s="202">
        <v>0</v>
      </c>
      <c r="Y387" s="201">
        <v>0</v>
      </c>
      <c r="Z387" s="202">
        <v>0</v>
      </c>
      <c r="AA387" s="201">
        <v>0</v>
      </c>
      <c r="AB387" s="202">
        <v>0</v>
      </c>
      <c r="AC387" s="58">
        <f t="shared" si="88"/>
        <v>129.40266666666668</v>
      </c>
      <c r="AD387" s="58"/>
      <c r="AE387" s="58"/>
    </row>
    <row r="388" spans="2:31" x14ac:dyDescent="0.3">
      <c r="B388" s="57" t="s">
        <v>60</v>
      </c>
      <c r="C388" s="57"/>
      <c r="D388" s="57"/>
      <c r="E388" s="201">
        <v>0</v>
      </c>
      <c r="F388" s="202">
        <v>0</v>
      </c>
      <c r="G388" s="201">
        <v>0</v>
      </c>
      <c r="H388" s="202">
        <v>0</v>
      </c>
      <c r="I388" s="201">
        <v>0</v>
      </c>
      <c r="J388" s="202">
        <v>0</v>
      </c>
      <c r="K388" s="201">
        <v>0</v>
      </c>
      <c r="L388" s="202">
        <v>0</v>
      </c>
      <c r="M388" s="201">
        <v>0</v>
      </c>
      <c r="N388" s="202">
        <v>0</v>
      </c>
      <c r="O388" s="201">
        <v>0.73200000000000054</v>
      </c>
      <c r="P388" s="202">
        <v>4.1873333333333322</v>
      </c>
      <c r="Q388" s="201">
        <v>4.1959999999999988</v>
      </c>
      <c r="R388" s="202">
        <v>5.2930000000000028</v>
      </c>
      <c r="S388" s="201">
        <v>2.727666666666666</v>
      </c>
      <c r="T388" s="202">
        <v>8.0666666666665179E-2</v>
      </c>
      <c r="U388" s="201">
        <v>0</v>
      </c>
      <c r="V388" s="202">
        <v>0.6459999999999998</v>
      </c>
      <c r="W388" s="201">
        <v>0</v>
      </c>
      <c r="X388" s="202">
        <v>0</v>
      </c>
      <c r="Y388" s="201">
        <v>0</v>
      </c>
      <c r="Z388" s="202">
        <v>0</v>
      </c>
      <c r="AA388" s="201">
        <v>0</v>
      </c>
      <c r="AB388" s="202">
        <v>0</v>
      </c>
      <c r="AC388" s="58">
        <f t="shared" si="88"/>
        <v>17.862666666666669</v>
      </c>
      <c r="AD388" s="58"/>
      <c r="AE388" s="58"/>
    </row>
    <row r="389" spans="2:31" x14ac:dyDescent="0.3">
      <c r="B389" s="57" t="s">
        <v>61</v>
      </c>
      <c r="C389" s="57"/>
      <c r="D389" s="57"/>
      <c r="E389" s="201">
        <v>0</v>
      </c>
      <c r="F389" s="202">
        <v>0</v>
      </c>
      <c r="G389" s="201">
        <v>0</v>
      </c>
      <c r="H389" s="202">
        <v>0</v>
      </c>
      <c r="I389" s="201">
        <v>0</v>
      </c>
      <c r="J389" s="202">
        <v>0</v>
      </c>
      <c r="K389" s="201">
        <v>0</v>
      </c>
      <c r="L389" s="202">
        <v>0</v>
      </c>
      <c r="M389" s="201">
        <v>0</v>
      </c>
      <c r="N389" s="202">
        <v>0</v>
      </c>
      <c r="O389" s="201">
        <v>0</v>
      </c>
      <c r="P389" s="202">
        <v>5.150000000000006E-2</v>
      </c>
      <c r="Q389" s="201">
        <v>0.99533333333333684</v>
      </c>
      <c r="R389" s="202">
        <v>1.1160000000000001</v>
      </c>
      <c r="S389" s="201">
        <v>0.36899999999999861</v>
      </c>
      <c r="T389" s="202">
        <v>0.26066666666666621</v>
      </c>
      <c r="U389" s="201">
        <v>0.15616666666666673</v>
      </c>
      <c r="V389" s="202">
        <v>1.9868333333333328</v>
      </c>
      <c r="W389" s="201">
        <v>0.28283333333333366</v>
      </c>
      <c r="X389" s="202">
        <v>0</v>
      </c>
      <c r="Y389" s="201">
        <v>0.58333333333333326</v>
      </c>
      <c r="Z389" s="202">
        <v>0</v>
      </c>
      <c r="AA389" s="201">
        <v>0</v>
      </c>
      <c r="AB389" s="202">
        <v>0</v>
      </c>
      <c r="AC389" s="58">
        <f t="shared" si="88"/>
        <v>5.8016666666666676</v>
      </c>
      <c r="AD389" s="58"/>
      <c r="AE389" s="58"/>
    </row>
    <row r="390" spans="2:31" x14ac:dyDescent="0.3">
      <c r="B390" s="57" t="s">
        <v>62</v>
      </c>
      <c r="C390" s="57"/>
      <c r="D390" s="57"/>
      <c r="E390" s="201">
        <v>0</v>
      </c>
      <c r="F390" s="202">
        <v>0</v>
      </c>
      <c r="G390" s="201">
        <v>0</v>
      </c>
      <c r="H390" s="202">
        <v>0</v>
      </c>
      <c r="I390" s="201">
        <v>0</v>
      </c>
      <c r="J390" s="202">
        <v>0</v>
      </c>
      <c r="K390" s="201">
        <v>0</v>
      </c>
      <c r="L390" s="202">
        <v>0</v>
      </c>
      <c r="M390" s="201">
        <v>0</v>
      </c>
      <c r="N390" s="202">
        <v>0</v>
      </c>
      <c r="O390" s="201">
        <v>0</v>
      </c>
      <c r="P390" s="202">
        <v>0</v>
      </c>
      <c r="Q390" s="201">
        <v>0.20100000000000004</v>
      </c>
      <c r="R390" s="202">
        <v>1.633333333333328E-2</v>
      </c>
      <c r="S390" s="201">
        <v>0</v>
      </c>
      <c r="T390" s="202">
        <v>0</v>
      </c>
      <c r="U390" s="201">
        <v>0</v>
      </c>
      <c r="V390" s="202">
        <v>0</v>
      </c>
      <c r="W390" s="201">
        <v>0.27466666666666673</v>
      </c>
      <c r="X390" s="202">
        <v>0</v>
      </c>
      <c r="Y390" s="201">
        <v>0</v>
      </c>
      <c r="Z390" s="202">
        <v>0</v>
      </c>
      <c r="AA390" s="201">
        <v>0</v>
      </c>
      <c r="AB390" s="202">
        <v>0</v>
      </c>
      <c r="AC390" s="58">
        <f t="shared" si="88"/>
        <v>0.49200000000000005</v>
      </c>
      <c r="AD390" s="58"/>
      <c r="AE390" s="58"/>
    </row>
    <row r="391" spans="2:31" x14ac:dyDescent="0.3">
      <c r="B391" s="57" t="s">
        <v>63</v>
      </c>
      <c r="C391" s="57"/>
      <c r="D391" s="57"/>
      <c r="E391" s="201">
        <v>0</v>
      </c>
      <c r="F391" s="202">
        <v>0</v>
      </c>
      <c r="G391" s="201">
        <v>0</v>
      </c>
      <c r="H391" s="202">
        <v>0</v>
      </c>
      <c r="I391" s="201">
        <v>0</v>
      </c>
      <c r="J391" s="202">
        <v>0</v>
      </c>
      <c r="K391" s="201">
        <v>0</v>
      </c>
      <c r="L391" s="202">
        <v>0</v>
      </c>
      <c r="M391" s="201">
        <v>0</v>
      </c>
      <c r="N391" s="202">
        <v>0</v>
      </c>
      <c r="O391" s="201">
        <v>0</v>
      </c>
      <c r="P391" s="202">
        <v>0</v>
      </c>
      <c r="Q391" s="201">
        <v>0</v>
      </c>
      <c r="R391" s="202">
        <v>0</v>
      </c>
      <c r="S391" s="201">
        <v>0</v>
      </c>
      <c r="T391" s="202">
        <v>2.1448333333333363</v>
      </c>
      <c r="U391" s="201">
        <v>5.3781666666666732</v>
      </c>
      <c r="V391" s="202">
        <v>0</v>
      </c>
      <c r="W391" s="201">
        <v>0.58483333333333343</v>
      </c>
      <c r="X391" s="202">
        <v>0</v>
      </c>
      <c r="Y391" s="201">
        <v>0</v>
      </c>
      <c r="Z391" s="202">
        <v>0</v>
      </c>
      <c r="AA391" s="201">
        <v>0</v>
      </c>
      <c r="AB391" s="202">
        <v>0</v>
      </c>
      <c r="AC391" s="58">
        <f t="shared" si="88"/>
        <v>8.1078333333333426</v>
      </c>
      <c r="AD391" s="58"/>
      <c r="AE391" s="58"/>
    </row>
    <row r="392" spans="2:31" x14ac:dyDescent="0.3">
      <c r="B392" s="57" t="s">
        <v>64</v>
      </c>
      <c r="C392" s="57"/>
      <c r="D392" s="57"/>
      <c r="E392" s="201">
        <v>0</v>
      </c>
      <c r="F392" s="202">
        <v>0</v>
      </c>
      <c r="G392" s="201">
        <v>0</v>
      </c>
      <c r="H392" s="202">
        <v>0</v>
      </c>
      <c r="I392" s="201">
        <v>0</v>
      </c>
      <c r="J392" s="202">
        <v>0</v>
      </c>
      <c r="K392" s="201">
        <v>0</v>
      </c>
      <c r="L392" s="202">
        <v>0</v>
      </c>
      <c r="M392" s="201">
        <v>0</v>
      </c>
      <c r="N392" s="202">
        <v>0</v>
      </c>
      <c r="O392" s="201">
        <v>4.1733333333333302</v>
      </c>
      <c r="P392" s="202">
        <v>8.0503333333333309</v>
      </c>
      <c r="Q392" s="201">
        <v>8.7486666666666633</v>
      </c>
      <c r="R392" s="202">
        <v>9.1718333333333302</v>
      </c>
      <c r="S392" s="201">
        <v>8.840833333333336</v>
      </c>
      <c r="T392" s="202">
        <v>10.329333333333325</v>
      </c>
      <c r="U392" s="201">
        <v>11.332166666666657</v>
      </c>
      <c r="V392" s="202">
        <v>8.7861666666666753</v>
      </c>
      <c r="W392" s="201">
        <v>0</v>
      </c>
      <c r="X392" s="202">
        <v>0</v>
      </c>
      <c r="Y392" s="201">
        <v>0</v>
      </c>
      <c r="Z392" s="202">
        <v>0</v>
      </c>
      <c r="AA392" s="201">
        <v>0</v>
      </c>
      <c r="AB392" s="202">
        <v>0</v>
      </c>
      <c r="AC392" s="58">
        <f t="shared" si="88"/>
        <v>69.432666666666648</v>
      </c>
      <c r="AD392" s="58"/>
      <c r="AE392" s="58"/>
    </row>
    <row r="393" spans="2:31" x14ac:dyDescent="0.3">
      <c r="B393" s="57" t="s">
        <v>106</v>
      </c>
      <c r="C393" s="57"/>
      <c r="D393" s="57"/>
      <c r="E393" s="201">
        <v>0</v>
      </c>
      <c r="F393" s="202">
        <v>0</v>
      </c>
      <c r="G393" s="201">
        <v>0</v>
      </c>
      <c r="H393" s="202">
        <v>0</v>
      </c>
      <c r="I393" s="201">
        <v>0</v>
      </c>
      <c r="J393" s="202">
        <v>0</v>
      </c>
      <c r="K393" s="201">
        <v>0</v>
      </c>
      <c r="L393" s="202">
        <v>0</v>
      </c>
      <c r="M393" s="201">
        <v>0</v>
      </c>
      <c r="N393" s="202">
        <v>0</v>
      </c>
      <c r="O393" s="201">
        <v>0</v>
      </c>
      <c r="P393" s="202">
        <v>0</v>
      </c>
      <c r="Q393" s="201">
        <v>0</v>
      </c>
      <c r="R393" s="202">
        <v>0</v>
      </c>
      <c r="S393" s="201">
        <v>2.6983333333333386</v>
      </c>
      <c r="T393" s="202">
        <v>0.50416666666666976</v>
      </c>
      <c r="U393" s="201">
        <v>0</v>
      </c>
      <c r="V393" s="202">
        <v>0</v>
      </c>
      <c r="W393" s="201">
        <v>0.22600000000000003</v>
      </c>
      <c r="X393" s="202">
        <v>0</v>
      </c>
      <c r="Y393" s="201">
        <v>0</v>
      </c>
      <c r="Z393" s="202">
        <v>0</v>
      </c>
      <c r="AA393" s="201">
        <v>0</v>
      </c>
      <c r="AB393" s="202">
        <v>0</v>
      </c>
      <c r="AC393" s="58">
        <f t="shared" si="88"/>
        <v>3.4285000000000085</v>
      </c>
      <c r="AD393" s="58"/>
      <c r="AE393" s="58"/>
    </row>
    <row r="394" spans="2:31" x14ac:dyDescent="0.3">
      <c r="B394" s="57" t="s">
        <v>65</v>
      </c>
      <c r="C394" s="57"/>
      <c r="D394" s="57"/>
      <c r="E394" s="201">
        <v>0</v>
      </c>
      <c r="F394" s="202">
        <v>0</v>
      </c>
      <c r="G394" s="201">
        <v>0</v>
      </c>
      <c r="H394" s="202">
        <v>0</v>
      </c>
      <c r="I394" s="201">
        <v>0</v>
      </c>
      <c r="J394" s="202">
        <v>0</v>
      </c>
      <c r="K394" s="201">
        <v>0</v>
      </c>
      <c r="L394" s="202">
        <v>0</v>
      </c>
      <c r="M394" s="201">
        <v>0</v>
      </c>
      <c r="N394" s="202">
        <v>0</v>
      </c>
      <c r="O394" s="201">
        <v>0</v>
      </c>
      <c r="P394" s="202">
        <v>0</v>
      </c>
      <c r="Q394" s="201">
        <v>0</v>
      </c>
      <c r="R394" s="202">
        <v>0</v>
      </c>
      <c r="S394" s="201">
        <v>0</v>
      </c>
      <c r="T394" s="202">
        <v>0.58450000000000157</v>
      </c>
      <c r="U394" s="201">
        <v>1.704833333333333</v>
      </c>
      <c r="V394" s="202">
        <v>2.6161666666666679</v>
      </c>
      <c r="W394" s="201">
        <v>0</v>
      </c>
      <c r="X394" s="202">
        <v>0</v>
      </c>
      <c r="Y394" s="201">
        <v>0</v>
      </c>
      <c r="Z394" s="202">
        <v>0</v>
      </c>
      <c r="AA394" s="201">
        <v>0</v>
      </c>
      <c r="AB394" s="202">
        <v>0</v>
      </c>
      <c r="AC394" s="58">
        <f t="shared" si="88"/>
        <v>4.9055000000000017</v>
      </c>
      <c r="AD394" s="58"/>
      <c r="AE394" s="58"/>
    </row>
    <row r="395" spans="2:31" x14ac:dyDescent="0.3">
      <c r="B395" s="57" t="s">
        <v>66</v>
      </c>
      <c r="C395" s="57"/>
      <c r="D395" s="57"/>
      <c r="E395" s="201">
        <v>0</v>
      </c>
      <c r="F395" s="202">
        <v>0</v>
      </c>
      <c r="G395" s="201">
        <v>0</v>
      </c>
      <c r="H395" s="202">
        <v>0</v>
      </c>
      <c r="I395" s="201">
        <v>0</v>
      </c>
      <c r="J395" s="202">
        <v>0</v>
      </c>
      <c r="K395" s="201">
        <v>0</v>
      </c>
      <c r="L395" s="202">
        <v>0</v>
      </c>
      <c r="M395" s="201">
        <v>0</v>
      </c>
      <c r="N395" s="202">
        <v>1.0821666666666672</v>
      </c>
      <c r="O395" s="201">
        <v>12.457499999999998</v>
      </c>
      <c r="P395" s="202">
        <v>16.77933333333333</v>
      </c>
      <c r="Q395" s="201">
        <v>18.13516666666667</v>
      </c>
      <c r="R395" s="202">
        <v>19.363499999999995</v>
      </c>
      <c r="S395" s="201">
        <v>19.067666666666664</v>
      </c>
      <c r="T395" s="202">
        <v>19.538333333333341</v>
      </c>
      <c r="U395" s="201">
        <v>20.046166666666661</v>
      </c>
      <c r="V395" s="202">
        <v>19.377166666666671</v>
      </c>
      <c r="W395" s="201">
        <v>5.4031666666666682</v>
      </c>
      <c r="X395" s="202">
        <v>0</v>
      </c>
      <c r="Y395" s="201">
        <v>0.66666666666666641</v>
      </c>
      <c r="Z395" s="202">
        <v>0</v>
      </c>
      <c r="AA395" s="201">
        <v>0</v>
      </c>
      <c r="AB395" s="202">
        <v>0</v>
      </c>
      <c r="AC395" s="58">
        <f>SUM(E395:AB395)</f>
        <v>151.91683333333333</v>
      </c>
      <c r="AD395" s="58"/>
      <c r="AE395" s="58"/>
    </row>
    <row r="396" spans="2:31" x14ac:dyDescent="0.3">
      <c r="B396" s="57" t="s">
        <v>67</v>
      </c>
      <c r="C396" s="57"/>
      <c r="D396" s="57"/>
      <c r="E396" s="201">
        <v>0</v>
      </c>
      <c r="F396" s="202">
        <v>0</v>
      </c>
      <c r="G396" s="201">
        <v>0</v>
      </c>
      <c r="H396" s="202">
        <v>0</v>
      </c>
      <c r="I396" s="201">
        <v>0</v>
      </c>
      <c r="J396" s="202">
        <v>0</v>
      </c>
      <c r="K396" s="201">
        <v>0</v>
      </c>
      <c r="L396" s="202">
        <v>0</v>
      </c>
      <c r="M396" s="201">
        <v>0</v>
      </c>
      <c r="N396" s="202">
        <v>0</v>
      </c>
      <c r="O396" s="201">
        <v>0</v>
      </c>
      <c r="P396" s="202">
        <v>7.9833333333333562E-2</v>
      </c>
      <c r="Q396" s="201">
        <v>5.2666666666666639E-2</v>
      </c>
      <c r="R396" s="202">
        <v>0.35733333333333273</v>
      </c>
      <c r="S396" s="201">
        <v>0.21833333333333313</v>
      </c>
      <c r="T396" s="202">
        <v>3.5058333333333347</v>
      </c>
      <c r="U396" s="201">
        <v>3.3484999999999996</v>
      </c>
      <c r="V396" s="202">
        <v>1.7601666666666664</v>
      </c>
      <c r="W396" s="201">
        <v>2.183333333333334E-2</v>
      </c>
      <c r="X396" s="202">
        <v>0</v>
      </c>
      <c r="Y396" s="201">
        <v>8.3333333333333301E-2</v>
      </c>
      <c r="Z396" s="202">
        <v>0</v>
      </c>
      <c r="AA396" s="201">
        <v>0</v>
      </c>
      <c r="AB396" s="202">
        <v>0</v>
      </c>
      <c r="AC396" s="58">
        <f t="shared" ref="AC396:AC409" si="89">SUM(E396:AB396)</f>
        <v>9.427833333333334</v>
      </c>
      <c r="AD396" s="58"/>
      <c r="AE396" s="58"/>
    </row>
    <row r="397" spans="2:31" x14ac:dyDescent="0.3">
      <c r="B397" s="57" t="s">
        <v>68</v>
      </c>
      <c r="C397" s="57"/>
      <c r="D397" s="57"/>
      <c r="E397" s="201">
        <v>0</v>
      </c>
      <c r="F397" s="202">
        <v>0</v>
      </c>
      <c r="G397" s="201">
        <v>0</v>
      </c>
      <c r="H397" s="202">
        <v>0</v>
      </c>
      <c r="I397" s="201">
        <v>0</v>
      </c>
      <c r="J397" s="202">
        <v>0</v>
      </c>
      <c r="K397" s="201">
        <v>0</v>
      </c>
      <c r="L397" s="202">
        <v>0</v>
      </c>
      <c r="M397" s="201">
        <v>0</v>
      </c>
      <c r="N397" s="202">
        <v>0</v>
      </c>
      <c r="O397" s="201">
        <v>0</v>
      </c>
      <c r="P397" s="202">
        <v>0</v>
      </c>
      <c r="Q397" s="201">
        <v>0</v>
      </c>
      <c r="R397" s="202">
        <v>0</v>
      </c>
      <c r="S397" s="201">
        <v>0</v>
      </c>
      <c r="T397" s="202">
        <v>0</v>
      </c>
      <c r="U397" s="201">
        <v>0</v>
      </c>
      <c r="V397" s="202">
        <v>0</v>
      </c>
      <c r="W397" s="201">
        <v>0</v>
      </c>
      <c r="X397" s="202">
        <v>0</v>
      </c>
      <c r="Y397" s="201">
        <v>0.41666666666666669</v>
      </c>
      <c r="Z397" s="202">
        <v>0</v>
      </c>
      <c r="AA397" s="201">
        <v>0</v>
      </c>
      <c r="AB397" s="202">
        <v>0</v>
      </c>
      <c r="AC397" s="58">
        <f t="shared" si="89"/>
        <v>0.41666666666666669</v>
      </c>
      <c r="AD397" s="58"/>
      <c r="AE397" s="58"/>
    </row>
    <row r="398" spans="2:31" x14ac:dyDescent="0.3">
      <c r="B398" s="57" t="s">
        <v>69</v>
      </c>
      <c r="C398" s="57"/>
      <c r="D398" s="57"/>
      <c r="E398" s="201">
        <v>0</v>
      </c>
      <c r="F398" s="202">
        <v>0</v>
      </c>
      <c r="G398" s="201">
        <v>0</v>
      </c>
      <c r="H398" s="202">
        <v>0</v>
      </c>
      <c r="I398" s="201">
        <v>0</v>
      </c>
      <c r="J398" s="202">
        <v>0</v>
      </c>
      <c r="K398" s="201">
        <v>0</v>
      </c>
      <c r="L398" s="202">
        <v>0</v>
      </c>
      <c r="M398" s="201">
        <v>0</v>
      </c>
      <c r="N398" s="202">
        <v>0</v>
      </c>
      <c r="O398" s="201">
        <v>0</v>
      </c>
      <c r="P398" s="202">
        <v>0</v>
      </c>
      <c r="Q398" s="201">
        <v>6.3935000000000022</v>
      </c>
      <c r="R398" s="202">
        <v>10.462333333333337</v>
      </c>
      <c r="S398" s="201">
        <v>9.591999999999997</v>
      </c>
      <c r="T398" s="202">
        <v>9.6181666666666654</v>
      </c>
      <c r="U398" s="201">
        <v>9.4245000000000001</v>
      </c>
      <c r="V398" s="202">
        <v>2.9666666666666637</v>
      </c>
      <c r="W398" s="201">
        <v>0</v>
      </c>
      <c r="X398" s="202">
        <v>0</v>
      </c>
      <c r="Y398" s="201">
        <v>0</v>
      </c>
      <c r="Z398" s="202">
        <v>0</v>
      </c>
      <c r="AA398" s="201">
        <v>0</v>
      </c>
      <c r="AB398" s="202">
        <v>0</v>
      </c>
      <c r="AC398" s="58">
        <f t="shared" si="89"/>
        <v>48.457166666666666</v>
      </c>
      <c r="AD398" s="58"/>
      <c r="AE398" s="58"/>
    </row>
    <row r="399" spans="2:31" x14ac:dyDescent="0.3">
      <c r="B399" s="57" t="s">
        <v>70</v>
      </c>
      <c r="C399" s="57"/>
      <c r="D399" s="57"/>
      <c r="E399" s="201">
        <v>0</v>
      </c>
      <c r="F399" s="202">
        <v>0</v>
      </c>
      <c r="G399" s="201">
        <v>0</v>
      </c>
      <c r="H399" s="202">
        <v>0</v>
      </c>
      <c r="I399" s="201">
        <v>0</v>
      </c>
      <c r="J399" s="202">
        <v>0</v>
      </c>
      <c r="K399" s="201">
        <v>0</v>
      </c>
      <c r="L399" s="202">
        <v>0</v>
      </c>
      <c r="M399" s="201">
        <v>0</v>
      </c>
      <c r="N399" s="202">
        <v>0</v>
      </c>
      <c r="O399" s="201">
        <v>0</v>
      </c>
      <c r="P399" s="202">
        <v>0</v>
      </c>
      <c r="Q399" s="201">
        <v>0</v>
      </c>
      <c r="R399" s="202">
        <v>0</v>
      </c>
      <c r="S399" s="201">
        <v>0</v>
      </c>
      <c r="T399" s="202">
        <v>0</v>
      </c>
      <c r="U399" s="201">
        <v>0</v>
      </c>
      <c r="V399" s="202">
        <v>0</v>
      </c>
      <c r="W399" s="201">
        <v>0</v>
      </c>
      <c r="X399" s="202">
        <v>0</v>
      </c>
      <c r="Y399" s="201">
        <v>0.1666666666666666</v>
      </c>
      <c r="Z399" s="202">
        <v>0</v>
      </c>
      <c r="AA399" s="201">
        <v>0</v>
      </c>
      <c r="AB399" s="202">
        <v>0</v>
      </c>
      <c r="AC399" s="58">
        <f t="shared" si="89"/>
        <v>0.1666666666666666</v>
      </c>
      <c r="AD399" s="58"/>
      <c r="AE399" s="58"/>
    </row>
    <row r="400" spans="2:31" x14ac:dyDescent="0.3">
      <c r="B400" s="57" t="s">
        <v>71</v>
      </c>
      <c r="C400" s="57"/>
      <c r="D400" s="57"/>
      <c r="E400" s="201">
        <v>0</v>
      </c>
      <c r="F400" s="202">
        <v>0</v>
      </c>
      <c r="G400" s="201">
        <v>0</v>
      </c>
      <c r="H400" s="202">
        <v>0</v>
      </c>
      <c r="I400" s="201">
        <v>0</v>
      </c>
      <c r="J400" s="202">
        <v>0</v>
      </c>
      <c r="K400" s="201">
        <v>0</v>
      </c>
      <c r="L400" s="202">
        <v>0</v>
      </c>
      <c r="M400" s="201">
        <v>0</v>
      </c>
      <c r="N400" s="202">
        <v>0</v>
      </c>
      <c r="O400" s="201">
        <v>0</v>
      </c>
      <c r="P400" s="202">
        <v>0</v>
      </c>
      <c r="Q400" s="201">
        <v>3.5000000000001328E-3</v>
      </c>
      <c r="R400" s="202">
        <v>0</v>
      </c>
      <c r="S400" s="201">
        <v>0.12583333333332974</v>
      </c>
      <c r="T400" s="202">
        <v>0.40383333333333693</v>
      </c>
      <c r="U400" s="201">
        <v>1.8333333333333238E-3</v>
      </c>
      <c r="V400" s="202">
        <v>0</v>
      </c>
      <c r="W400" s="201">
        <v>0</v>
      </c>
      <c r="X400" s="202">
        <v>0</v>
      </c>
      <c r="Y400" s="201">
        <v>0</v>
      </c>
      <c r="Z400" s="202">
        <v>0</v>
      </c>
      <c r="AA400" s="201">
        <v>0</v>
      </c>
      <c r="AB400" s="202">
        <v>0</v>
      </c>
      <c r="AC400" s="58">
        <f t="shared" si="89"/>
        <v>0.53500000000000014</v>
      </c>
      <c r="AD400" s="58"/>
      <c r="AE400" s="58"/>
    </row>
    <row r="401" spans="2:31" x14ac:dyDescent="0.3">
      <c r="B401" s="57" t="s">
        <v>72</v>
      </c>
      <c r="C401" s="57"/>
      <c r="D401" s="57"/>
      <c r="E401" s="201">
        <v>0</v>
      </c>
      <c r="F401" s="202">
        <v>0</v>
      </c>
      <c r="G401" s="201">
        <v>0</v>
      </c>
      <c r="H401" s="202">
        <v>0</v>
      </c>
      <c r="I401" s="201">
        <v>0</v>
      </c>
      <c r="J401" s="202">
        <v>0</v>
      </c>
      <c r="K401" s="201">
        <v>0</v>
      </c>
      <c r="L401" s="202">
        <v>0</v>
      </c>
      <c r="M401" s="201">
        <v>0</v>
      </c>
      <c r="N401" s="202">
        <v>0</v>
      </c>
      <c r="O401" s="201">
        <v>0</v>
      </c>
      <c r="P401" s="202">
        <v>0</v>
      </c>
      <c r="Q401" s="201">
        <v>0</v>
      </c>
      <c r="R401" s="202">
        <v>0</v>
      </c>
      <c r="S401" s="201">
        <v>0</v>
      </c>
      <c r="T401" s="202">
        <v>0</v>
      </c>
      <c r="U401" s="201">
        <v>0</v>
      </c>
      <c r="V401" s="202">
        <v>0</v>
      </c>
      <c r="W401" s="201">
        <v>0</v>
      </c>
      <c r="X401" s="202">
        <v>0</v>
      </c>
      <c r="Y401" s="201">
        <v>0</v>
      </c>
      <c r="Z401" s="202">
        <v>0</v>
      </c>
      <c r="AA401" s="201">
        <v>0</v>
      </c>
      <c r="AB401" s="202">
        <v>0</v>
      </c>
      <c r="AC401" s="58">
        <f t="shared" si="89"/>
        <v>0</v>
      </c>
      <c r="AD401" s="58"/>
      <c r="AE401" s="58"/>
    </row>
    <row r="402" spans="2:31" x14ac:dyDescent="0.3">
      <c r="B402" s="57" t="s">
        <v>73</v>
      </c>
      <c r="C402" s="57"/>
      <c r="D402" s="57"/>
      <c r="E402" s="201">
        <v>0</v>
      </c>
      <c r="F402" s="202">
        <v>0</v>
      </c>
      <c r="G402" s="201">
        <v>0</v>
      </c>
      <c r="H402" s="202">
        <v>0</v>
      </c>
      <c r="I402" s="201">
        <v>0</v>
      </c>
      <c r="J402" s="202">
        <v>0</v>
      </c>
      <c r="K402" s="201">
        <v>0</v>
      </c>
      <c r="L402" s="202">
        <v>0</v>
      </c>
      <c r="M402" s="201">
        <v>0</v>
      </c>
      <c r="N402" s="202">
        <v>0</v>
      </c>
      <c r="O402" s="201">
        <v>0</v>
      </c>
      <c r="P402" s="202">
        <v>0</v>
      </c>
      <c r="Q402" s="201">
        <v>2.1648333333333287</v>
      </c>
      <c r="R402" s="202">
        <v>5.9101666666666777</v>
      </c>
      <c r="S402" s="201">
        <v>7.2673333333333288</v>
      </c>
      <c r="T402" s="202">
        <v>7.2145000000000001</v>
      </c>
      <c r="U402" s="201">
        <v>7.4366666666666807</v>
      </c>
      <c r="V402" s="202">
        <v>2.2233333333333225</v>
      </c>
      <c r="W402" s="201">
        <v>0</v>
      </c>
      <c r="X402" s="202">
        <v>0</v>
      </c>
      <c r="Y402" s="201">
        <v>0</v>
      </c>
      <c r="Z402" s="202">
        <v>0</v>
      </c>
      <c r="AA402" s="201">
        <v>0</v>
      </c>
      <c r="AB402" s="202">
        <v>0</v>
      </c>
      <c r="AC402" s="58">
        <f t="shared" si="89"/>
        <v>32.216833333333341</v>
      </c>
      <c r="AD402" s="58"/>
      <c r="AE402" s="58"/>
    </row>
    <row r="403" spans="2:31" x14ac:dyDescent="0.3">
      <c r="B403" s="57" t="s">
        <v>74</v>
      </c>
      <c r="C403" s="57"/>
      <c r="D403" s="57"/>
      <c r="E403" s="201">
        <v>0</v>
      </c>
      <c r="F403" s="202">
        <v>0</v>
      </c>
      <c r="G403" s="201">
        <v>0</v>
      </c>
      <c r="H403" s="202">
        <v>0</v>
      </c>
      <c r="I403" s="201">
        <v>0</v>
      </c>
      <c r="J403" s="202">
        <v>0</v>
      </c>
      <c r="K403" s="201">
        <v>0</v>
      </c>
      <c r="L403" s="202">
        <v>0</v>
      </c>
      <c r="M403" s="201">
        <v>0</v>
      </c>
      <c r="N403" s="202">
        <v>0</v>
      </c>
      <c r="O403" s="201">
        <v>0</v>
      </c>
      <c r="P403" s="202">
        <v>0</v>
      </c>
      <c r="Q403" s="201">
        <v>0.41633333333333328</v>
      </c>
      <c r="R403" s="202">
        <v>1.1429999999999998</v>
      </c>
      <c r="S403" s="201">
        <v>2.2871666666666668</v>
      </c>
      <c r="T403" s="202">
        <v>2.2243333333333339</v>
      </c>
      <c r="U403" s="201">
        <v>1.4095000000000004</v>
      </c>
      <c r="V403" s="202">
        <v>1.1201666666666665</v>
      </c>
      <c r="W403" s="201">
        <v>0.29233333333333339</v>
      </c>
      <c r="X403" s="202">
        <v>0</v>
      </c>
      <c r="Y403" s="201">
        <v>0</v>
      </c>
      <c r="Z403" s="202">
        <v>0</v>
      </c>
      <c r="AA403" s="201">
        <v>0</v>
      </c>
      <c r="AB403" s="202">
        <v>0</v>
      </c>
      <c r="AC403" s="58">
        <f t="shared" si="89"/>
        <v>8.8928333333333338</v>
      </c>
      <c r="AD403" s="58"/>
      <c r="AE403" s="58"/>
    </row>
    <row r="404" spans="2:31" x14ac:dyDescent="0.3">
      <c r="B404" s="57" t="s">
        <v>75</v>
      </c>
      <c r="C404" s="57"/>
      <c r="D404" s="57"/>
      <c r="E404" s="201">
        <v>0</v>
      </c>
      <c r="F404" s="202">
        <v>0</v>
      </c>
      <c r="G404" s="201">
        <v>0</v>
      </c>
      <c r="H404" s="202">
        <v>0</v>
      </c>
      <c r="I404" s="201">
        <v>0</v>
      </c>
      <c r="J404" s="202">
        <v>0</v>
      </c>
      <c r="K404" s="201">
        <v>0</v>
      </c>
      <c r="L404" s="202">
        <v>0</v>
      </c>
      <c r="M404" s="201">
        <v>0</v>
      </c>
      <c r="N404" s="202">
        <v>0</v>
      </c>
      <c r="O404" s="201">
        <v>0</v>
      </c>
      <c r="P404" s="202">
        <v>0</v>
      </c>
      <c r="Q404" s="201">
        <v>0.30283333333333456</v>
      </c>
      <c r="R404" s="202">
        <v>11.382833333333327</v>
      </c>
      <c r="S404" s="201">
        <v>13.094833333333346</v>
      </c>
      <c r="T404" s="202">
        <v>5.7921666666666702</v>
      </c>
      <c r="U404" s="201">
        <v>4.2345000000000059</v>
      </c>
      <c r="V404" s="202">
        <v>5.2306666666666644</v>
      </c>
      <c r="W404" s="201">
        <v>0.48250000000000148</v>
      </c>
      <c r="X404" s="202">
        <v>0</v>
      </c>
      <c r="Y404" s="201">
        <v>0</v>
      </c>
      <c r="Z404" s="202">
        <v>0</v>
      </c>
      <c r="AA404" s="201">
        <v>0</v>
      </c>
      <c r="AB404" s="202">
        <v>0</v>
      </c>
      <c r="AC404" s="58">
        <f t="shared" si="89"/>
        <v>40.520333333333348</v>
      </c>
      <c r="AD404" s="58"/>
      <c r="AE404" s="58"/>
    </row>
    <row r="405" spans="2:31" x14ac:dyDescent="0.3">
      <c r="B405" s="57" t="s">
        <v>76</v>
      </c>
      <c r="C405" s="57"/>
      <c r="D405" s="57"/>
      <c r="E405" s="201">
        <v>0</v>
      </c>
      <c r="F405" s="202">
        <v>0</v>
      </c>
      <c r="G405" s="201">
        <v>0</v>
      </c>
      <c r="H405" s="202">
        <v>0</v>
      </c>
      <c r="I405" s="201">
        <v>0</v>
      </c>
      <c r="J405" s="202">
        <v>0</v>
      </c>
      <c r="K405" s="201">
        <v>0</v>
      </c>
      <c r="L405" s="202">
        <v>0</v>
      </c>
      <c r="M405" s="201">
        <v>0</v>
      </c>
      <c r="N405" s="202">
        <v>0</v>
      </c>
      <c r="O405" s="201">
        <v>0</v>
      </c>
      <c r="P405" s="202">
        <v>0</v>
      </c>
      <c r="Q405" s="201">
        <v>1.0148333333333324</v>
      </c>
      <c r="R405" s="202">
        <v>1.3655000000000048</v>
      </c>
      <c r="S405" s="201">
        <v>0.49816666666666692</v>
      </c>
      <c r="T405" s="202">
        <v>2.6389999999999949</v>
      </c>
      <c r="U405" s="201">
        <v>4.6614999999999949</v>
      </c>
      <c r="V405" s="202">
        <v>1.6540000000000004</v>
      </c>
      <c r="W405" s="201">
        <v>0.14316666666666661</v>
      </c>
      <c r="X405" s="202">
        <v>0</v>
      </c>
      <c r="Y405" s="201">
        <v>0</v>
      </c>
      <c r="Z405" s="202">
        <v>0</v>
      </c>
      <c r="AA405" s="201">
        <v>0</v>
      </c>
      <c r="AB405" s="202">
        <v>0</v>
      </c>
      <c r="AC405" s="58">
        <f t="shared" si="89"/>
        <v>11.976166666666661</v>
      </c>
      <c r="AD405" s="58"/>
      <c r="AE405" s="58"/>
    </row>
    <row r="406" spans="2:31" x14ac:dyDescent="0.3">
      <c r="B406" s="57" t="s">
        <v>77</v>
      </c>
      <c r="C406" s="57"/>
      <c r="D406" s="57"/>
      <c r="E406" s="201">
        <v>0</v>
      </c>
      <c r="F406" s="202">
        <v>0</v>
      </c>
      <c r="G406" s="201">
        <v>0</v>
      </c>
      <c r="H406" s="202">
        <v>0</v>
      </c>
      <c r="I406" s="201">
        <v>0</v>
      </c>
      <c r="J406" s="202">
        <v>0</v>
      </c>
      <c r="K406" s="201">
        <v>0</v>
      </c>
      <c r="L406" s="202">
        <v>0</v>
      </c>
      <c r="M406" s="201">
        <v>0</v>
      </c>
      <c r="N406" s="202">
        <v>0</v>
      </c>
      <c r="O406" s="201">
        <v>0</v>
      </c>
      <c r="P406" s="202">
        <v>0</v>
      </c>
      <c r="Q406" s="201">
        <v>0</v>
      </c>
      <c r="R406" s="202">
        <v>0</v>
      </c>
      <c r="S406" s="201">
        <v>0</v>
      </c>
      <c r="T406" s="202">
        <v>0</v>
      </c>
      <c r="U406" s="201">
        <v>0</v>
      </c>
      <c r="V406" s="202">
        <v>4.2833333333333341E-2</v>
      </c>
      <c r="W406" s="201">
        <v>0</v>
      </c>
      <c r="X406" s="202">
        <v>0</v>
      </c>
      <c r="Y406" s="201">
        <v>0</v>
      </c>
      <c r="Z406" s="202">
        <v>0</v>
      </c>
      <c r="AA406" s="201">
        <v>0</v>
      </c>
      <c r="AB406" s="202">
        <v>0</v>
      </c>
      <c r="AC406" s="58">
        <f t="shared" si="89"/>
        <v>4.2833333333333341E-2</v>
      </c>
      <c r="AD406" s="58"/>
      <c r="AE406" s="58"/>
    </row>
    <row r="407" spans="2:31" x14ac:dyDescent="0.3">
      <c r="B407" s="57" t="s">
        <v>78</v>
      </c>
      <c r="C407" s="57"/>
      <c r="D407" s="57"/>
      <c r="E407" s="201">
        <v>0</v>
      </c>
      <c r="F407" s="202">
        <v>0</v>
      </c>
      <c r="G407" s="201">
        <v>0</v>
      </c>
      <c r="H407" s="202">
        <v>0</v>
      </c>
      <c r="I407" s="201">
        <v>0</v>
      </c>
      <c r="J407" s="202">
        <v>0</v>
      </c>
      <c r="K407" s="201">
        <v>0</v>
      </c>
      <c r="L407" s="202">
        <v>0</v>
      </c>
      <c r="M407" s="201">
        <v>0</v>
      </c>
      <c r="N407" s="202">
        <v>0</v>
      </c>
      <c r="O407" s="201">
        <v>0</v>
      </c>
      <c r="P407" s="202">
        <v>0</v>
      </c>
      <c r="Q407" s="201">
        <v>0</v>
      </c>
      <c r="R407" s="202">
        <v>0</v>
      </c>
      <c r="S407" s="201">
        <v>0</v>
      </c>
      <c r="T407" s="202">
        <v>0</v>
      </c>
      <c r="U407" s="201">
        <v>0</v>
      </c>
      <c r="V407" s="202">
        <v>0</v>
      </c>
      <c r="W407" s="201">
        <v>0</v>
      </c>
      <c r="X407" s="202">
        <v>0</v>
      </c>
      <c r="Y407" s="201">
        <v>0</v>
      </c>
      <c r="Z407" s="202">
        <v>0</v>
      </c>
      <c r="AA407" s="201">
        <v>0</v>
      </c>
      <c r="AB407" s="202">
        <v>0</v>
      </c>
      <c r="AC407" s="58">
        <f t="shared" si="89"/>
        <v>0</v>
      </c>
      <c r="AD407" s="58"/>
      <c r="AE407" s="58"/>
    </row>
    <row r="408" spans="2:31" x14ac:dyDescent="0.3">
      <c r="B408" s="57" t="s">
        <v>79</v>
      </c>
      <c r="C408" s="57"/>
      <c r="D408" s="57"/>
      <c r="E408" s="201">
        <v>0</v>
      </c>
      <c r="F408" s="202">
        <v>0</v>
      </c>
      <c r="G408" s="201">
        <v>0</v>
      </c>
      <c r="H408" s="202">
        <v>0</v>
      </c>
      <c r="I408" s="201">
        <v>0</v>
      </c>
      <c r="J408" s="202">
        <v>0</v>
      </c>
      <c r="K408" s="201">
        <v>0</v>
      </c>
      <c r="L408" s="202">
        <v>0</v>
      </c>
      <c r="M408" s="201">
        <v>0</v>
      </c>
      <c r="N408" s="202">
        <v>0</v>
      </c>
      <c r="O408" s="201">
        <v>0</v>
      </c>
      <c r="P408" s="202">
        <v>0</v>
      </c>
      <c r="Q408" s="201">
        <v>0</v>
      </c>
      <c r="R408" s="202">
        <v>0</v>
      </c>
      <c r="S408" s="201">
        <v>0</v>
      </c>
      <c r="T408" s="202">
        <v>0</v>
      </c>
      <c r="U408" s="201">
        <v>0</v>
      </c>
      <c r="V408" s="202">
        <v>0</v>
      </c>
      <c r="W408" s="201">
        <v>0</v>
      </c>
      <c r="X408" s="202">
        <v>0</v>
      </c>
      <c r="Y408" s="201">
        <v>0</v>
      </c>
      <c r="Z408" s="202">
        <v>0</v>
      </c>
      <c r="AA408" s="201">
        <v>0</v>
      </c>
      <c r="AB408" s="202">
        <v>0</v>
      </c>
      <c r="AC408" s="58">
        <f t="shared" si="89"/>
        <v>0</v>
      </c>
      <c r="AD408" s="58"/>
      <c r="AE408" s="58"/>
    </row>
    <row r="409" spans="2:31" x14ac:dyDescent="0.3">
      <c r="B409" s="57" t="s">
        <v>80</v>
      </c>
      <c r="C409" s="57"/>
      <c r="D409" s="57"/>
      <c r="E409" s="201">
        <v>0</v>
      </c>
      <c r="F409" s="202">
        <v>0</v>
      </c>
      <c r="G409" s="201">
        <v>0</v>
      </c>
      <c r="H409" s="202">
        <v>0</v>
      </c>
      <c r="I409" s="201">
        <v>0</v>
      </c>
      <c r="J409" s="202">
        <v>0</v>
      </c>
      <c r="K409" s="201">
        <v>0</v>
      </c>
      <c r="L409" s="202">
        <v>0</v>
      </c>
      <c r="M409" s="201">
        <v>0</v>
      </c>
      <c r="N409" s="202">
        <v>0</v>
      </c>
      <c r="O409" s="201">
        <v>0</v>
      </c>
      <c r="P409" s="202">
        <v>0</v>
      </c>
      <c r="Q409" s="201">
        <v>0</v>
      </c>
      <c r="R409" s="202">
        <v>0</v>
      </c>
      <c r="S409" s="201">
        <v>0</v>
      </c>
      <c r="T409" s="202">
        <v>0</v>
      </c>
      <c r="U409" s="201">
        <v>0</v>
      </c>
      <c r="V409" s="202">
        <v>0</v>
      </c>
      <c r="W409" s="201">
        <v>0</v>
      </c>
      <c r="X409" s="202">
        <v>0</v>
      </c>
      <c r="Y409" s="201">
        <v>0</v>
      </c>
      <c r="Z409" s="202">
        <v>0</v>
      </c>
      <c r="AA409" s="201">
        <v>0</v>
      </c>
      <c r="AB409" s="202">
        <v>0</v>
      </c>
      <c r="AC409" s="58">
        <f t="shared" si="89"/>
        <v>0</v>
      </c>
      <c r="AD409" s="58"/>
      <c r="AE409" s="58"/>
    </row>
    <row r="410" spans="2:31" x14ac:dyDescent="0.3">
      <c r="B410" s="57" t="s">
        <v>88</v>
      </c>
      <c r="C410" s="57"/>
      <c r="D410" s="57"/>
      <c r="E410" s="201">
        <v>0</v>
      </c>
      <c r="F410" s="202">
        <v>0</v>
      </c>
      <c r="G410" s="201">
        <v>0</v>
      </c>
      <c r="H410" s="202">
        <v>0</v>
      </c>
      <c r="I410" s="201">
        <v>0</v>
      </c>
      <c r="J410" s="202">
        <v>0</v>
      </c>
      <c r="K410" s="201">
        <v>0</v>
      </c>
      <c r="L410" s="202">
        <v>0</v>
      </c>
      <c r="M410" s="201">
        <v>0</v>
      </c>
      <c r="N410" s="202">
        <v>0</v>
      </c>
      <c r="O410" s="201">
        <v>0</v>
      </c>
      <c r="P410" s="202">
        <v>0</v>
      </c>
      <c r="Q410" s="201">
        <v>0</v>
      </c>
      <c r="R410" s="202">
        <v>0</v>
      </c>
      <c r="S410" s="201">
        <v>0</v>
      </c>
      <c r="T410" s="202">
        <v>0</v>
      </c>
      <c r="U410" s="201">
        <v>0</v>
      </c>
      <c r="V410" s="202">
        <v>0</v>
      </c>
      <c r="W410" s="201">
        <v>0</v>
      </c>
      <c r="X410" s="202">
        <v>0</v>
      </c>
      <c r="Y410" s="201">
        <v>0</v>
      </c>
      <c r="Z410" s="202">
        <v>0</v>
      </c>
      <c r="AA410" s="201">
        <v>0</v>
      </c>
      <c r="AB410" s="202">
        <v>0</v>
      </c>
      <c r="AC410" s="58">
        <f>SUM(E410:AB410)</f>
        <v>0</v>
      </c>
      <c r="AD410" s="58"/>
      <c r="AE410" s="58"/>
    </row>
    <row r="411" spans="2:31" x14ac:dyDescent="0.3">
      <c r="B411" s="12" t="s">
        <v>105</v>
      </c>
      <c r="C411" s="12"/>
      <c r="D411" s="12"/>
      <c r="E411" s="201">
        <v>0</v>
      </c>
      <c r="F411" s="202">
        <v>0</v>
      </c>
      <c r="G411" s="201">
        <v>0</v>
      </c>
      <c r="H411" s="202">
        <v>0</v>
      </c>
      <c r="I411" s="201">
        <v>0</v>
      </c>
      <c r="J411" s="202">
        <v>0</v>
      </c>
      <c r="K411" s="201">
        <v>0</v>
      </c>
      <c r="L411" s="202">
        <v>0</v>
      </c>
      <c r="M411" s="201">
        <v>0</v>
      </c>
      <c r="N411" s="202">
        <v>0</v>
      </c>
      <c r="O411" s="201">
        <v>9.3333333333333712E-2</v>
      </c>
      <c r="P411" s="202">
        <v>0</v>
      </c>
      <c r="Q411" s="201">
        <v>0</v>
      </c>
      <c r="R411" s="202">
        <v>0</v>
      </c>
      <c r="S411" s="201">
        <v>5.9266666666666632</v>
      </c>
      <c r="T411" s="202">
        <v>3.875</v>
      </c>
      <c r="U411" s="201">
        <v>2.6298333333333348</v>
      </c>
      <c r="V411" s="202">
        <v>2.9506666666666659</v>
      </c>
      <c r="W411" s="201">
        <v>0</v>
      </c>
      <c r="X411" s="202">
        <v>0</v>
      </c>
      <c r="Y411" s="201">
        <v>8.3333333333333301E-2</v>
      </c>
      <c r="Z411" s="202">
        <v>0</v>
      </c>
      <c r="AA411" s="201">
        <v>0</v>
      </c>
      <c r="AB411" s="202">
        <v>0</v>
      </c>
      <c r="AC411" s="58">
        <f t="shared" ref="AC411:AC414" si="90">SUM(E411:AB411)</f>
        <v>15.558833333333331</v>
      </c>
      <c r="AD411" s="58"/>
      <c r="AE411" s="58"/>
    </row>
    <row r="412" spans="2:31" x14ac:dyDescent="0.3">
      <c r="B412" s="4" t="s">
        <v>102</v>
      </c>
      <c r="C412" s="12"/>
      <c r="D412" s="12"/>
      <c r="E412" s="201">
        <v>0</v>
      </c>
      <c r="F412" s="202">
        <v>0</v>
      </c>
      <c r="G412" s="201">
        <v>0</v>
      </c>
      <c r="H412" s="202">
        <v>0</v>
      </c>
      <c r="I412" s="201">
        <v>0</v>
      </c>
      <c r="J412" s="202">
        <v>0</v>
      </c>
      <c r="K412" s="201">
        <v>0</v>
      </c>
      <c r="L412" s="202">
        <v>0</v>
      </c>
      <c r="M412" s="201">
        <v>0</v>
      </c>
      <c r="N412" s="202">
        <v>0</v>
      </c>
      <c r="O412" s="201">
        <v>0.14500000000000265</v>
      </c>
      <c r="P412" s="202">
        <v>3.2544999999999953</v>
      </c>
      <c r="Q412" s="201">
        <v>3.6976666666666635</v>
      </c>
      <c r="R412" s="202">
        <v>7.2201666666666826</v>
      </c>
      <c r="S412" s="201">
        <v>9.9211666666666538</v>
      </c>
      <c r="T412" s="202">
        <v>10.319166666666655</v>
      </c>
      <c r="U412" s="201">
        <v>12.552833333333341</v>
      </c>
      <c r="V412" s="202">
        <v>6.0009999999999915</v>
      </c>
      <c r="W412" s="201">
        <v>0.22816666666666616</v>
      </c>
      <c r="X412" s="202">
        <v>0</v>
      </c>
      <c r="Y412" s="201">
        <v>0.25000000000000022</v>
      </c>
      <c r="Z412" s="202">
        <v>0</v>
      </c>
      <c r="AA412" s="201">
        <v>0</v>
      </c>
      <c r="AB412" s="202">
        <v>0</v>
      </c>
      <c r="AC412" s="58">
        <f t="shared" si="90"/>
        <v>53.589666666666652</v>
      </c>
      <c r="AD412" s="58"/>
      <c r="AE412" s="58"/>
    </row>
    <row r="413" spans="2:31" x14ac:dyDescent="0.3">
      <c r="B413" s="4" t="s">
        <v>103</v>
      </c>
      <c r="C413" s="12"/>
      <c r="D413" s="12"/>
      <c r="E413" s="201">
        <v>0</v>
      </c>
      <c r="F413" s="202">
        <v>0</v>
      </c>
      <c r="G413" s="201">
        <v>0</v>
      </c>
      <c r="H413" s="202">
        <v>0</v>
      </c>
      <c r="I413" s="201">
        <v>0</v>
      </c>
      <c r="J413" s="202">
        <v>0</v>
      </c>
      <c r="K413" s="201">
        <v>0</v>
      </c>
      <c r="L413" s="202">
        <v>0</v>
      </c>
      <c r="M413" s="201">
        <v>0</v>
      </c>
      <c r="N413" s="202">
        <v>0</v>
      </c>
      <c r="O413" s="201">
        <v>0</v>
      </c>
      <c r="P413" s="202">
        <v>0</v>
      </c>
      <c r="Q413" s="201">
        <v>0</v>
      </c>
      <c r="R413" s="202">
        <v>0</v>
      </c>
      <c r="S413" s="201">
        <v>0</v>
      </c>
      <c r="T413" s="202">
        <v>0</v>
      </c>
      <c r="U413" s="201">
        <v>0</v>
      </c>
      <c r="V413" s="202">
        <v>0</v>
      </c>
      <c r="W413" s="201">
        <v>0</v>
      </c>
      <c r="X413" s="202">
        <v>0</v>
      </c>
      <c r="Y413" s="201">
        <v>0</v>
      </c>
      <c r="Z413" s="202">
        <v>0</v>
      </c>
      <c r="AA413" s="201">
        <v>0</v>
      </c>
      <c r="AB413" s="202">
        <v>0</v>
      </c>
      <c r="AC413" s="58">
        <f t="shared" si="90"/>
        <v>0</v>
      </c>
      <c r="AD413" s="58"/>
      <c r="AE413" s="58"/>
    </row>
    <row r="414" spans="2:31" x14ac:dyDescent="0.3">
      <c r="B414" s="4" t="s">
        <v>104</v>
      </c>
      <c r="C414" s="12"/>
      <c r="D414" s="12"/>
      <c r="E414" s="201">
        <v>0</v>
      </c>
      <c r="F414" s="202">
        <v>0</v>
      </c>
      <c r="G414" s="201">
        <v>0</v>
      </c>
      <c r="H414" s="202">
        <v>0</v>
      </c>
      <c r="I414" s="201">
        <v>0</v>
      </c>
      <c r="J414" s="202">
        <v>0</v>
      </c>
      <c r="K414" s="201">
        <v>0</v>
      </c>
      <c r="L414" s="202">
        <v>0</v>
      </c>
      <c r="M414" s="201">
        <v>0</v>
      </c>
      <c r="N414" s="202">
        <v>0</v>
      </c>
      <c r="O414" s="201">
        <v>0</v>
      </c>
      <c r="P414" s="202">
        <v>0</v>
      </c>
      <c r="Q414" s="201">
        <v>0</v>
      </c>
      <c r="R414" s="202">
        <v>0</v>
      </c>
      <c r="S414" s="201">
        <v>0</v>
      </c>
      <c r="T414" s="202">
        <v>0</v>
      </c>
      <c r="U414" s="201">
        <v>0</v>
      </c>
      <c r="V414" s="202">
        <v>0</v>
      </c>
      <c r="W414" s="201">
        <v>0</v>
      </c>
      <c r="X414" s="202">
        <v>0</v>
      </c>
      <c r="Y414" s="201">
        <v>0</v>
      </c>
      <c r="Z414" s="202">
        <v>0</v>
      </c>
      <c r="AA414" s="201">
        <v>0</v>
      </c>
      <c r="AB414" s="202">
        <v>0</v>
      </c>
      <c r="AC414" s="58">
        <f t="shared" si="90"/>
        <v>0</v>
      </c>
      <c r="AD414" s="58"/>
      <c r="AE414" s="58"/>
    </row>
    <row r="415" spans="2:31" x14ac:dyDescent="0.3">
      <c r="B415" s="13" t="s">
        <v>2</v>
      </c>
      <c r="C415" s="13"/>
      <c r="D415" s="13"/>
      <c r="E415" s="14">
        <f>SUM(E362:E414)</f>
        <v>0</v>
      </c>
      <c r="F415" s="14">
        <f t="shared" ref="F415" si="91">SUM(F362:F414)</f>
        <v>0</v>
      </c>
      <c r="G415" s="14">
        <f t="shared" ref="G415" si="92">SUM(G362:G414)</f>
        <v>0</v>
      </c>
      <c r="H415" s="14">
        <f t="shared" ref="H415" si="93">SUM(H362:H414)</f>
        <v>0</v>
      </c>
      <c r="I415" s="14">
        <f t="shared" ref="I415" si="94">SUM(I362:I414)</f>
        <v>0</v>
      </c>
      <c r="J415" s="14">
        <f t="shared" ref="J415" si="95">SUM(J362:J414)</f>
        <v>0</v>
      </c>
      <c r="K415" s="14">
        <f t="shared" ref="K415" si="96">SUM(K362:K414)</f>
        <v>0</v>
      </c>
      <c r="L415" s="14">
        <f t="shared" ref="L415" si="97">SUM(L362:L414)</f>
        <v>0</v>
      </c>
      <c r="M415" s="14">
        <f t="shared" ref="M415" si="98">SUM(M362:M414)</f>
        <v>0</v>
      </c>
      <c r="N415" s="14">
        <f t="shared" ref="N415" si="99">SUM(N362:N414)</f>
        <v>1.0821666666666672</v>
      </c>
      <c r="O415" s="14">
        <f t="shared" ref="O415" si="100">SUM(O362:O414)</f>
        <v>24.47666666666667</v>
      </c>
      <c r="P415" s="14">
        <f t="shared" ref="P415" si="101">SUM(P362:P414)</f>
        <v>50.590166666666654</v>
      </c>
      <c r="Q415" s="14">
        <f t="shared" ref="Q415" si="102">SUM(Q362:Q414)</f>
        <v>130.92166666666665</v>
      </c>
      <c r="R415" s="14">
        <f t="shared" ref="R415" si="103">SUM(R362:R414)</f>
        <v>184.04166666666669</v>
      </c>
      <c r="S415" s="14">
        <f t="shared" ref="S415" si="104">SUM(S362:S414)</f>
        <v>194.62350000000004</v>
      </c>
      <c r="T415" s="14">
        <f t="shared" ref="T415" si="105">SUM(T362:T414)</f>
        <v>208.85733333333334</v>
      </c>
      <c r="U415" s="14">
        <f t="shared" ref="U415" si="106">SUM(U362:U414)</f>
        <v>239.6553333333334</v>
      </c>
      <c r="V415" s="14">
        <f t="shared" ref="V415" si="107">SUM(V362:V414)</f>
        <v>165.66583333333347</v>
      </c>
      <c r="W415" s="14">
        <f t="shared" ref="W415" si="108">SUM(W362:W414)</f>
        <v>37.167999999999992</v>
      </c>
      <c r="X415" s="14">
        <f t="shared" ref="X415" si="109">SUM(X362:X414)</f>
        <v>0</v>
      </c>
      <c r="Y415" s="14">
        <f t="shared" ref="Y415" si="110">SUM(Y362:Y414)</f>
        <v>2.6666666666666661</v>
      </c>
      <c r="Z415" s="14">
        <f t="shared" ref="Z415" si="111">SUM(Z362:Z414)</f>
        <v>0</v>
      </c>
      <c r="AA415" s="14">
        <f t="shared" ref="AA415" si="112">SUM(AA362:AA414)</f>
        <v>0</v>
      </c>
      <c r="AB415" s="14">
        <f t="shared" ref="AB415" si="113">SUM(AB362:AB414)</f>
        <v>0</v>
      </c>
      <c r="AC415" s="63">
        <f>SUM(AC362:AE414)</f>
        <v>1239.7490000000003</v>
      </c>
      <c r="AD415" s="63"/>
      <c r="AE415" s="63"/>
    </row>
    <row r="416" spans="2:31" x14ac:dyDescent="0.3">
      <c r="B416" s="15"/>
      <c r="C416" s="16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</row>
    <row r="417" spans="2:31" x14ac:dyDescent="0.3">
      <c r="B417" s="15"/>
      <c r="C417" s="16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</row>
    <row r="418" spans="2:31" x14ac:dyDescent="0.3">
      <c r="B418" s="8">
        <f>'Resumen-Mensual'!$L$22</f>
        <v>44993</v>
      </c>
    </row>
    <row r="419" spans="2:31" x14ac:dyDescent="0.3">
      <c r="B419" s="8"/>
    </row>
    <row r="420" spans="2:31" x14ac:dyDescent="0.3">
      <c r="B420" s="9" t="s">
        <v>81</v>
      </c>
      <c r="C420" s="10"/>
      <c r="D420" s="10"/>
      <c r="E420" s="11">
        <v>1</v>
      </c>
      <c r="F420" s="11">
        <v>2</v>
      </c>
      <c r="G420" s="11">
        <v>3</v>
      </c>
      <c r="H420" s="11">
        <v>4</v>
      </c>
      <c r="I420" s="11">
        <v>5</v>
      </c>
      <c r="J420" s="11">
        <v>6</v>
      </c>
      <c r="K420" s="11">
        <v>7</v>
      </c>
      <c r="L420" s="11">
        <v>8</v>
      </c>
      <c r="M420" s="11">
        <v>9</v>
      </c>
      <c r="N420" s="11">
        <v>10</v>
      </c>
      <c r="O420" s="11">
        <v>11</v>
      </c>
      <c r="P420" s="11">
        <v>12</v>
      </c>
      <c r="Q420" s="11">
        <v>13</v>
      </c>
      <c r="R420" s="11">
        <v>14</v>
      </c>
      <c r="S420" s="11">
        <v>15</v>
      </c>
      <c r="T420" s="11">
        <v>16</v>
      </c>
      <c r="U420" s="11">
        <v>17</v>
      </c>
      <c r="V420" s="11">
        <v>18</v>
      </c>
      <c r="W420" s="11">
        <v>19</v>
      </c>
      <c r="X420" s="11">
        <v>20</v>
      </c>
      <c r="Y420" s="11">
        <v>21</v>
      </c>
      <c r="Z420" s="11">
        <v>22</v>
      </c>
      <c r="AA420" s="11">
        <v>23</v>
      </c>
      <c r="AB420" s="11">
        <v>24</v>
      </c>
      <c r="AC420" s="61" t="s">
        <v>2</v>
      </c>
      <c r="AD420" s="61"/>
      <c r="AE420" s="61"/>
    </row>
    <row r="421" spans="2:31" x14ac:dyDescent="0.3">
      <c r="B421" s="57" t="s">
        <v>37</v>
      </c>
      <c r="C421" s="57"/>
      <c r="D421" s="57"/>
      <c r="E421" s="203">
        <v>0</v>
      </c>
      <c r="F421" s="204">
        <v>0</v>
      </c>
      <c r="G421" s="203">
        <v>0</v>
      </c>
      <c r="H421" s="204">
        <v>0</v>
      </c>
      <c r="I421" s="203">
        <v>0</v>
      </c>
      <c r="J421" s="204">
        <v>0</v>
      </c>
      <c r="K421" s="203">
        <v>0</v>
      </c>
      <c r="L421" s="204">
        <v>0</v>
      </c>
      <c r="M421" s="203">
        <v>0</v>
      </c>
      <c r="N421" s="204">
        <v>0</v>
      </c>
      <c r="O421" s="203">
        <v>0</v>
      </c>
      <c r="P421" s="204">
        <v>0</v>
      </c>
      <c r="Q421" s="203">
        <v>0</v>
      </c>
      <c r="R421" s="204">
        <v>0</v>
      </c>
      <c r="S421" s="203">
        <v>0</v>
      </c>
      <c r="T421" s="204">
        <v>3.7166666666666556E-2</v>
      </c>
      <c r="U421" s="203">
        <v>0.35383333333333317</v>
      </c>
      <c r="V421" s="204">
        <v>0.22583333333333352</v>
      </c>
      <c r="W421" s="203">
        <v>0</v>
      </c>
      <c r="X421" s="204">
        <v>0</v>
      </c>
      <c r="Y421" s="203">
        <v>0</v>
      </c>
      <c r="Z421" s="204">
        <v>0</v>
      </c>
      <c r="AA421" s="203">
        <v>0</v>
      </c>
      <c r="AB421" s="204">
        <v>0</v>
      </c>
      <c r="AC421" s="58">
        <f t="shared" ref="AC421:AC453" si="114">SUM(E421:AB421)</f>
        <v>0.61683333333333323</v>
      </c>
      <c r="AD421" s="58"/>
      <c r="AE421" s="58"/>
    </row>
    <row r="422" spans="2:31" x14ac:dyDescent="0.3">
      <c r="B422" s="57" t="s">
        <v>38</v>
      </c>
      <c r="C422" s="57"/>
      <c r="D422" s="57"/>
      <c r="E422" s="203">
        <v>0</v>
      </c>
      <c r="F422" s="204">
        <v>0</v>
      </c>
      <c r="G422" s="203">
        <v>0</v>
      </c>
      <c r="H422" s="204">
        <v>0</v>
      </c>
      <c r="I422" s="203">
        <v>0</v>
      </c>
      <c r="J422" s="204">
        <v>0</v>
      </c>
      <c r="K422" s="203">
        <v>0</v>
      </c>
      <c r="L422" s="204">
        <v>0</v>
      </c>
      <c r="M422" s="203">
        <v>0</v>
      </c>
      <c r="N422" s="204">
        <v>0</v>
      </c>
      <c r="O422" s="203">
        <v>0</v>
      </c>
      <c r="P422" s="204">
        <v>0</v>
      </c>
      <c r="Q422" s="203">
        <v>0</v>
      </c>
      <c r="R422" s="204">
        <v>8.4999999999999971E-3</v>
      </c>
      <c r="S422" s="203">
        <v>0.10766666666666672</v>
      </c>
      <c r="T422" s="204">
        <v>0</v>
      </c>
      <c r="U422" s="203">
        <v>2.9999999999999953E-3</v>
      </c>
      <c r="V422" s="204">
        <v>1.8333333333333535E-3</v>
      </c>
      <c r="W422" s="203">
        <v>0</v>
      </c>
      <c r="X422" s="204">
        <v>0</v>
      </c>
      <c r="Y422" s="203">
        <v>0</v>
      </c>
      <c r="Z422" s="204">
        <v>0</v>
      </c>
      <c r="AA422" s="203">
        <v>0</v>
      </c>
      <c r="AB422" s="204">
        <v>0</v>
      </c>
      <c r="AC422" s="58">
        <f t="shared" si="114"/>
        <v>0.12100000000000005</v>
      </c>
      <c r="AD422" s="58"/>
      <c r="AE422" s="58"/>
    </row>
    <row r="423" spans="2:31" x14ac:dyDescent="0.3">
      <c r="B423" s="57" t="s">
        <v>39</v>
      </c>
      <c r="C423" s="57"/>
      <c r="D423" s="57"/>
      <c r="E423" s="203">
        <v>0</v>
      </c>
      <c r="F423" s="204">
        <v>0</v>
      </c>
      <c r="G423" s="203">
        <v>0</v>
      </c>
      <c r="H423" s="204">
        <v>0</v>
      </c>
      <c r="I423" s="203">
        <v>0</v>
      </c>
      <c r="J423" s="204">
        <v>0</v>
      </c>
      <c r="K423" s="203">
        <v>0</v>
      </c>
      <c r="L423" s="204">
        <v>0</v>
      </c>
      <c r="M423" s="203">
        <v>0</v>
      </c>
      <c r="N423" s="204">
        <v>0</v>
      </c>
      <c r="O423" s="203">
        <v>0</v>
      </c>
      <c r="P423" s="204">
        <v>5.1666666666666449E-3</v>
      </c>
      <c r="Q423" s="203">
        <v>1.8585000000000014</v>
      </c>
      <c r="R423" s="204">
        <v>2.0616666666666674</v>
      </c>
      <c r="S423" s="203">
        <v>2.3820000000000006</v>
      </c>
      <c r="T423" s="204">
        <v>7.6400000000000015</v>
      </c>
      <c r="U423" s="203">
        <v>0.49666666666666665</v>
      </c>
      <c r="V423" s="204">
        <v>1.0450000000000004</v>
      </c>
      <c r="W423" s="203">
        <v>0.30050000000000004</v>
      </c>
      <c r="X423" s="204">
        <v>0</v>
      </c>
      <c r="Y423" s="203">
        <v>0</v>
      </c>
      <c r="Z423" s="204">
        <v>0</v>
      </c>
      <c r="AA423" s="203">
        <v>0</v>
      </c>
      <c r="AB423" s="204">
        <v>0</v>
      </c>
      <c r="AC423" s="58">
        <f t="shared" si="114"/>
        <v>15.789500000000002</v>
      </c>
      <c r="AD423" s="58"/>
      <c r="AE423" s="58"/>
    </row>
    <row r="424" spans="2:31" x14ac:dyDescent="0.3">
      <c r="B424" s="57" t="s">
        <v>40</v>
      </c>
      <c r="C424" s="57"/>
      <c r="D424" s="57"/>
      <c r="E424" s="203">
        <v>0</v>
      </c>
      <c r="F424" s="204">
        <v>0</v>
      </c>
      <c r="G424" s="203">
        <v>0</v>
      </c>
      <c r="H424" s="204">
        <v>0</v>
      </c>
      <c r="I424" s="203">
        <v>0</v>
      </c>
      <c r="J424" s="204">
        <v>0</v>
      </c>
      <c r="K424" s="203">
        <v>0</v>
      </c>
      <c r="L424" s="204">
        <v>0</v>
      </c>
      <c r="M424" s="203">
        <v>0</v>
      </c>
      <c r="N424" s="204">
        <v>0</v>
      </c>
      <c r="O424" s="203">
        <v>0</v>
      </c>
      <c r="P424" s="204">
        <v>0</v>
      </c>
      <c r="Q424" s="203">
        <v>0</v>
      </c>
      <c r="R424" s="204">
        <v>0</v>
      </c>
      <c r="S424" s="203">
        <v>0</v>
      </c>
      <c r="T424" s="204">
        <v>0</v>
      </c>
      <c r="U424" s="203">
        <v>0</v>
      </c>
      <c r="V424" s="204">
        <v>0</v>
      </c>
      <c r="W424" s="203">
        <v>0</v>
      </c>
      <c r="X424" s="204">
        <v>0</v>
      </c>
      <c r="Y424" s="203">
        <v>0</v>
      </c>
      <c r="Z424" s="204">
        <v>0</v>
      </c>
      <c r="AA424" s="203">
        <v>0</v>
      </c>
      <c r="AB424" s="204">
        <v>0</v>
      </c>
      <c r="AC424" s="58">
        <f t="shared" si="114"/>
        <v>0</v>
      </c>
      <c r="AD424" s="58"/>
      <c r="AE424" s="58"/>
    </row>
    <row r="425" spans="2:31" x14ac:dyDescent="0.3">
      <c r="B425" s="57" t="s">
        <v>41</v>
      </c>
      <c r="C425" s="57"/>
      <c r="D425" s="57"/>
      <c r="E425" s="203">
        <v>0</v>
      </c>
      <c r="F425" s="204">
        <v>0</v>
      </c>
      <c r="G425" s="203">
        <v>0</v>
      </c>
      <c r="H425" s="204">
        <v>0</v>
      </c>
      <c r="I425" s="203">
        <v>0</v>
      </c>
      <c r="J425" s="204">
        <v>0</v>
      </c>
      <c r="K425" s="203">
        <v>0</v>
      </c>
      <c r="L425" s="204">
        <v>0</v>
      </c>
      <c r="M425" s="203">
        <v>0</v>
      </c>
      <c r="N425" s="204">
        <v>0</v>
      </c>
      <c r="O425" s="203">
        <v>0</v>
      </c>
      <c r="P425" s="204">
        <v>0</v>
      </c>
      <c r="Q425" s="203">
        <v>0</v>
      </c>
      <c r="R425" s="204">
        <v>0</v>
      </c>
      <c r="S425" s="203">
        <v>0</v>
      </c>
      <c r="T425" s="204">
        <v>0.46216666666666983</v>
      </c>
      <c r="U425" s="203">
        <v>1.9518333333333346</v>
      </c>
      <c r="V425" s="204">
        <v>0</v>
      </c>
      <c r="W425" s="203">
        <v>3.9500000000000077E-2</v>
      </c>
      <c r="X425" s="204">
        <v>0</v>
      </c>
      <c r="Y425" s="203">
        <v>0</v>
      </c>
      <c r="Z425" s="204">
        <v>0</v>
      </c>
      <c r="AA425" s="203">
        <v>0</v>
      </c>
      <c r="AB425" s="204">
        <v>0</v>
      </c>
      <c r="AC425" s="58">
        <f t="shared" si="114"/>
        <v>2.4535000000000045</v>
      </c>
      <c r="AD425" s="58"/>
      <c r="AE425" s="58"/>
    </row>
    <row r="426" spans="2:31" x14ac:dyDescent="0.3">
      <c r="B426" s="57" t="s">
        <v>42</v>
      </c>
      <c r="C426" s="57"/>
      <c r="D426" s="57"/>
      <c r="E426" s="203">
        <v>0</v>
      </c>
      <c r="F426" s="204">
        <v>0</v>
      </c>
      <c r="G426" s="203">
        <v>0</v>
      </c>
      <c r="H426" s="204">
        <v>0</v>
      </c>
      <c r="I426" s="203">
        <v>0</v>
      </c>
      <c r="J426" s="204">
        <v>0</v>
      </c>
      <c r="K426" s="203">
        <v>0</v>
      </c>
      <c r="L426" s="204">
        <v>0</v>
      </c>
      <c r="M426" s="203">
        <v>0</v>
      </c>
      <c r="N426" s="204">
        <v>0</v>
      </c>
      <c r="O426" s="203">
        <v>0</v>
      </c>
      <c r="P426" s="204">
        <v>4.2666666666666707E-2</v>
      </c>
      <c r="Q426" s="203">
        <v>1.3585000000000085</v>
      </c>
      <c r="R426" s="204">
        <v>6.3833333333333062E-2</v>
      </c>
      <c r="S426" s="203">
        <v>1.0416666666666667</v>
      </c>
      <c r="T426" s="204">
        <v>19.199999999999992</v>
      </c>
      <c r="U426" s="203">
        <v>1.9193333333333318</v>
      </c>
      <c r="V426" s="204">
        <v>0</v>
      </c>
      <c r="W426" s="203">
        <v>0</v>
      </c>
      <c r="X426" s="204">
        <v>0</v>
      </c>
      <c r="Y426" s="203">
        <v>0</v>
      </c>
      <c r="Z426" s="204">
        <v>0</v>
      </c>
      <c r="AA426" s="203">
        <v>0</v>
      </c>
      <c r="AB426" s="204">
        <v>0</v>
      </c>
      <c r="AC426" s="58">
        <f t="shared" si="114"/>
        <v>23.625999999999998</v>
      </c>
      <c r="AD426" s="58"/>
      <c r="AE426" s="58"/>
    </row>
    <row r="427" spans="2:31" x14ac:dyDescent="0.3">
      <c r="B427" s="57" t="s">
        <v>43</v>
      </c>
      <c r="C427" s="57"/>
      <c r="D427" s="57"/>
      <c r="E427" s="203">
        <v>0</v>
      </c>
      <c r="F427" s="204">
        <v>0</v>
      </c>
      <c r="G427" s="203">
        <v>0</v>
      </c>
      <c r="H427" s="204">
        <v>0</v>
      </c>
      <c r="I427" s="203">
        <v>0</v>
      </c>
      <c r="J427" s="204">
        <v>0</v>
      </c>
      <c r="K427" s="203">
        <v>0</v>
      </c>
      <c r="L427" s="204">
        <v>0</v>
      </c>
      <c r="M427" s="203">
        <v>0</v>
      </c>
      <c r="N427" s="204">
        <v>0</v>
      </c>
      <c r="O427" s="203">
        <v>0</v>
      </c>
      <c r="P427" s="204">
        <v>0</v>
      </c>
      <c r="Q427" s="203">
        <v>0</v>
      </c>
      <c r="R427" s="204">
        <v>0</v>
      </c>
      <c r="S427" s="203">
        <v>0</v>
      </c>
      <c r="T427" s="204">
        <v>4.0998333333333328</v>
      </c>
      <c r="U427" s="203">
        <v>0</v>
      </c>
      <c r="V427" s="204">
        <v>9.1259999999999959</v>
      </c>
      <c r="W427" s="203">
        <v>1.3474999999999999</v>
      </c>
      <c r="X427" s="204">
        <v>0</v>
      </c>
      <c r="Y427" s="203">
        <v>0</v>
      </c>
      <c r="Z427" s="204">
        <v>0</v>
      </c>
      <c r="AA427" s="203">
        <v>0</v>
      </c>
      <c r="AB427" s="204">
        <v>0</v>
      </c>
      <c r="AC427" s="58">
        <f t="shared" si="114"/>
        <v>14.573333333333329</v>
      </c>
      <c r="AD427" s="58"/>
      <c r="AE427" s="58"/>
    </row>
    <row r="428" spans="2:31" x14ac:dyDescent="0.3">
      <c r="B428" s="57" t="s">
        <v>44</v>
      </c>
      <c r="C428" s="57"/>
      <c r="D428" s="57"/>
      <c r="E428" s="203">
        <v>0</v>
      </c>
      <c r="F428" s="204">
        <v>0</v>
      </c>
      <c r="G428" s="203">
        <v>0</v>
      </c>
      <c r="H428" s="204">
        <v>0</v>
      </c>
      <c r="I428" s="203">
        <v>0</v>
      </c>
      <c r="J428" s="204">
        <v>0</v>
      </c>
      <c r="K428" s="203">
        <v>0</v>
      </c>
      <c r="L428" s="204">
        <v>0</v>
      </c>
      <c r="M428" s="203">
        <v>0</v>
      </c>
      <c r="N428" s="204">
        <v>0</v>
      </c>
      <c r="O428" s="203">
        <v>0</v>
      </c>
      <c r="P428" s="204">
        <v>0</v>
      </c>
      <c r="Q428" s="203">
        <v>0</v>
      </c>
      <c r="R428" s="204">
        <v>0</v>
      </c>
      <c r="S428" s="203">
        <v>0.48733333333333417</v>
      </c>
      <c r="T428" s="204">
        <v>6.0318333333333349</v>
      </c>
      <c r="U428" s="203">
        <v>2.1886666666666694</v>
      </c>
      <c r="V428" s="204">
        <v>0</v>
      </c>
      <c r="W428" s="203">
        <v>0</v>
      </c>
      <c r="X428" s="204">
        <v>0</v>
      </c>
      <c r="Y428" s="203">
        <v>0</v>
      </c>
      <c r="Z428" s="204">
        <v>0</v>
      </c>
      <c r="AA428" s="203">
        <v>0</v>
      </c>
      <c r="AB428" s="204">
        <v>0</v>
      </c>
      <c r="AC428" s="58">
        <f t="shared" si="114"/>
        <v>8.7078333333333386</v>
      </c>
      <c r="AD428" s="58"/>
      <c r="AE428" s="58"/>
    </row>
    <row r="429" spans="2:31" x14ac:dyDescent="0.3">
      <c r="B429" s="57" t="s">
        <v>45</v>
      </c>
      <c r="C429" s="57"/>
      <c r="D429" s="57"/>
      <c r="E429" s="203">
        <v>0</v>
      </c>
      <c r="F429" s="204">
        <v>0</v>
      </c>
      <c r="G429" s="203">
        <v>0</v>
      </c>
      <c r="H429" s="204">
        <v>0</v>
      </c>
      <c r="I429" s="203">
        <v>0</v>
      </c>
      <c r="J429" s="204">
        <v>0</v>
      </c>
      <c r="K429" s="203">
        <v>0</v>
      </c>
      <c r="L429" s="204">
        <v>0</v>
      </c>
      <c r="M429" s="203">
        <v>0</v>
      </c>
      <c r="N429" s="204">
        <v>0</v>
      </c>
      <c r="O429" s="203">
        <v>0</v>
      </c>
      <c r="P429" s="204">
        <v>0</v>
      </c>
      <c r="Q429" s="203">
        <v>0.6573333333333341</v>
      </c>
      <c r="R429" s="204">
        <v>4.8600000000000074</v>
      </c>
      <c r="S429" s="203">
        <v>4.7599999999999927</v>
      </c>
      <c r="T429" s="204">
        <v>3.56</v>
      </c>
      <c r="U429" s="203">
        <v>0</v>
      </c>
      <c r="V429" s="204">
        <v>0</v>
      </c>
      <c r="W429" s="203">
        <v>0</v>
      </c>
      <c r="X429" s="204">
        <v>0</v>
      </c>
      <c r="Y429" s="203">
        <v>0</v>
      </c>
      <c r="Z429" s="204">
        <v>0</v>
      </c>
      <c r="AA429" s="203">
        <v>0</v>
      </c>
      <c r="AB429" s="204">
        <v>0</v>
      </c>
      <c r="AC429" s="58">
        <f t="shared" si="114"/>
        <v>13.837333333333335</v>
      </c>
      <c r="AD429" s="58"/>
      <c r="AE429" s="58"/>
    </row>
    <row r="430" spans="2:31" x14ac:dyDescent="0.3">
      <c r="B430" s="57" t="s">
        <v>46</v>
      </c>
      <c r="C430" s="57"/>
      <c r="D430" s="57"/>
      <c r="E430" s="203">
        <v>0</v>
      </c>
      <c r="F430" s="204">
        <v>0</v>
      </c>
      <c r="G430" s="203">
        <v>0</v>
      </c>
      <c r="H430" s="204">
        <v>0</v>
      </c>
      <c r="I430" s="203">
        <v>0</v>
      </c>
      <c r="J430" s="204">
        <v>0</v>
      </c>
      <c r="K430" s="203">
        <v>0</v>
      </c>
      <c r="L430" s="204">
        <v>0</v>
      </c>
      <c r="M430" s="203">
        <v>0</v>
      </c>
      <c r="N430" s="204">
        <v>0</v>
      </c>
      <c r="O430" s="203">
        <v>0</v>
      </c>
      <c r="P430" s="204">
        <v>6.3333333333334945E-3</v>
      </c>
      <c r="Q430" s="203">
        <v>3.8178333333333336</v>
      </c>
      <c r="R430" s="204">
        <v>0</v>
      </c>
      <c r="S430" s="203">
        <v>8.7361666666666586</v>
      </c>
      <c r="T430" s="204">
        <v>7.6701666666666712</v>
      </c>
      <c r="U430" s="203">
        <v>10.440166666666657</v>
      </c>
      <c r="V430" s="204">
        <v>2.4374999999999916</v>
      </c>
      <c r="W430" s="203">
        <v>9.0166666666666728E-2</v>
      </c>
      <c r="X430" s="204">
        <v>0</v>
      </c>
      <c r="Y430" s="203">
        <v>0</v>
      </c>
      <c r="Z430" s="204">
        <v>0</v>
      </c>
      <c r="AA430" s="203">
        <v>0</v>
      </c>
      <c r="AB430" s="204">
        <v>0</v>
      </c>
      <c r="AC430" s="58">
        <f t="shared" si="114"/>
        <v>33.198333333333316</v>
      </c>
      <c r="AD430" s="58"/>
      <c r="AE430" s="58"/>
    </row>
    <row r="431" spans="2:31" x14ac:dyDescent="0.3">
      <c r="B431" s="57" t="s">
        <v>47</v>
      </c>
      <c r="C431" s="57"/>
      <c r="D431" s="57"/>
      <c r="E431" s="203">
        <v>0</v>
      </c>
      <c r="F431" s="204">
        <v>0</v>
      </c>
      <c r="G431" s="203">
        <v>0</v>
      </c>
      <c r="H431" s="204">
        <v>0</v>
      </c>
      <c r="I431" s="203">
        <v>0</v>
      </c>
      <c r="J431" s="204">
        <v>0</v>
      </c>
      <c r="K431" s="203">
        <v>0</v>
      </c>
      <c r="L431" s="204">
        <v>0</v>
      </c>
      <c r="M431" s="203">
        <v>0</v>
      </c>
      <c r="N431" s="204">
        <v>0</v>
      </c>
      <c r="O431" s="203">
        <v>0</v>
      </c>
      <c r="P431" s="204">
        <v>1.8316666666666672</v>
      </c>
      <c r="Q431" s="203">
        <v>0</v>
      </c>
      <c r="R431" s="204">
        <v>0</v>
      </c>
      <c r="S431" s="203">
        <v>0</v>
      </c>
      <c r="T431" s="204">
        <v>0</v>
      </c>
      <c r="U431" s="203">
        <v>0</v>
      </c>
      <c r="V431" s="204">
        <v>0</v>
      </c>
      <c r="W431" s="203">
        <v>0</v>
      </c>
      <c r="X431" s="204">
        <v>0</v>
      </c>
      <c r="Y431" s="203">
        <v>0</v>
      </c>
      <c r="Z431" s="204">
        <v>0</v>
      </c>
      <c r="AA431" s="203">
        <v>0</v>
      </c>
      <c r="AB431" s="204">
        <v>0</v>
      </c>
      <c r="AC431" s="58">
        <f t="shared" si="114"/>
        <v>1.8316666666666672</v>
      </c>
      <c r="AD431" s="58"/>
      <c r="AE431" s="58"/>
    </row>
    <row r="432" spans="2:31" x14ac:dyDescent="0.3">
      <c r="B432" s="57" t="s">
        <v>48</v>
      </c>
      <c r="C432" s="57"/>
      <c r="D432" s="57"/>
      <c r="E432" s="203">
        <v>0</v>
      </c>
      <c r="F432" s="204">
        <v>0</v>
      </c>
      <c r="G432" s="203">
        <v>0</v>
      </c>
      <c r="H432" s="204">
        <v>0</v>
      </c>
      <c r="I432" s="203">
        <v>0</v>
      </c>
      <c r="J432" s="204">
        <v>0</v>
      </c>
      <c r="K432" s="203">
        <v>0</v>
      </c>
      <c r="L432" s="204">
        <v>0</v>
      </c>
      <c r="M432" s="203">
        <v>0</v>
      </c>
      <c r="N432" s="204">
        <v>0</v>
      </c>
      <c r="O432" s="203">
        <v>0</v>
      </c>
      <c r="P432" s="204">
        <v>1.371666666666667</v>
      </c>
      <c r="Q432" s="203">
        <v>0</v>
      </c>
      <c r="R432" s="204">
        <v>0</v>
      </c>
      <c r="S432" s="203">
        <v>0</v>
      </c>
      <c r="T432" s="204">
        <v>0</v>
      </c>
      <c r="U432" s="203">
        <v>0</v>
      </c>
      <c r="V432" s="204">
        <v>0</v>
      </c>
      <c r="W432" s="203">
        <v>0</v>
      </c>
      <c r="X432" s="204">
        <v>0</v>
      </c>
      <c r="Y432" s="203">
        <v>0</v>
      </c>
      <c r="Z432" s="204">
        <v>0</v>
      </c>
      <c r="AA432" s="203">
        <v>0</v>
      </c>
      <c r="AB432" s="204">
        <v>0</v>
      </c>
      <c r="AC432" s="58">
        <f t="shared" si="114"/>
        <v>1.371666666666667</v>
      </c>
      <c r="AD432" s="58"/>
      <c r="AE432" s="58"/>
    </row>
    <row r="433" spans="2:31" x14ac:dyDescent="0.3">
      <c r="B433" s="57" t="s">
        <v>49</v>
      </c>
      <c r="C433" s="57"/>
      <c r="D433" s="57"/>
      <c r="E433" s="203">
        <v>0</v>
      </c>
      <c r="F433" s="204">
        <v>0</v>
      </c>
      <c r="G433" s="203">
        <v>0</v>
      </c>
      <c r="H433" s="204">
        <v>0</v>
      </c>
      <c r="I433" s="203">
        <v>0</v>
      </c>
      <c r="J433" s="204">
        <v>0</v>
      </c>
      <c r="K433" s="203">
        <v>0</v>
      </c>
      <c r="L433" s="204">
        <v>0</v>
      </c>
      <c r="M433" s="203">
        <v>0</v>
      </c>
      <c r="N433" s="204">
        <v>0</v>
      </c>
      <c r="O433" s="203">
        <v>0</v>
      </c>
      <c r="P433" s="204">
        <v>9.3441666666666627</v>
      </c>
      <c r="Q433" s="203">
        <v>32.694833333333349</v>
      </c>
      <c r="R433" s="204">
        <v>0</v>
      </c>
      <c r="S433" s="203">
        <v>42.213166666666666</v>
      </c>
      <c r="T433" s="204">
        <v>11.651333333333339</v>
      </c>
      <c r="U433" s="203">
        <v>36.268000000000001</v>
      </c>
      <c r="V433" s="204">
        <v>46.733666666666686</v>
      </c>
      <c r="W433" s="203">
        <v>0</v>
      </c>
      <c r="X433" s="204">
        <v>0</v>
      </c>
      <c r="Y433" s="203">
        <v>0</v>
      </c>
      <c r="Z433" s="204">
        <v>0</v>
      </c>
      <c r="AA433" s="203">
        <v>0</v>
      </c>
      <c r="AB433" s="204">
        <v>0</v>
      </c>
      <c r="AC433" s="58">
        <f t="shared" si="114"/>
        <v>178.90516666666673</v>
      </c>
      <c r="AD433" s="58"/>
      <c r="AE433" s="58"/>
    </row>
    <row r="434" spans="2:31" x14ac:dyDescent="0.3">
      <c r="B434" s="57" t="s">
        <v>50</v>
      </c>
      <c r="C434" s="57"/>
      <c r="D434" s="57"/>
      <c r="E434" s="203">
        <v>0</v>
      </c>
      <c r="F434" s="204">
        <v>0</v>
      </c>
      <c r="G434" s="203">
        <v>0</v>
      </c>
      <c r="H434" s="204">
        <v>0</v>
      </c>
      <c r="I434" s="203">
        <v>0</v>
      </c>
      <c r="J434" s="204">
        <v>0</v>
      </c>
      <c r="K434" s="203">
        <v>0</v>
      </c>
      <c r="L434" s="204">
        <v>0</v>
      </c>
      <c r="M434" s="203">
        <v>0</v>
      </c>
      <c r="N434" s="204">
        <v>0</v>
      </c>
      <c r="O434" s="203">
        <v>0</v>
      </c>
      <c r="P434" s="204">
        <v>0</v>
      </c>
      <c r="Q434" s="203">
        <v>0.81483333333333341</v>
      </c>
      <c r="R434" s="204">
        <v>0.51100000000000123</v>
      </c>
      <c r="S434" s="203">
        <v>0.11433333333333474</v>
      </c>
      <c r="T434" s="204">
        <v>0.14099999999999965</v>
      </c>
      <c r="U434" s="203">
        <v>0</v>
      </c>
      <c r="V434" s="204">
        <v>0.96266666666666945</v>
      </c>
      <c r="W434" s="203">
        <v>0</v>
      </c>
      <c r="X434" s="204">
        <v>0</v>
      </c>
      <c r="Y434" s="203">
        <v>0</v>
      </c>
      <c r="Z434" s="204">
        <v>0</v>
      </c>
      <c r="AA434" s="203">
        <v>0</v>
      </c>
      <c r="AB434" s="204">
        <v>0</v>
      </c>
      <c r="AC434" s="58">
        <f t="shared" si="114"/>
        <v>2.5438333333333381</v>
      </c>
      <c r="AD434" s="58"/>
      <c r="AE434" s="58"/>
    </row>
    <row r="435" spans="2:31" x14ac:dyDescent="0.3">
      <c r="B435" s="57" t="s">
        <v>107</v>
      </c>
      <c r="C435" s="57"/>
      <c r="D435" s="57"/>
      <c r="E435" s="203">
        <v>0</v>
      </c>
      <c r="F435" s="204">
        <v>0</v>
      </c>
      <c r="G435" s="203">
        <v>0</v>
      </c>
      <c r="H435" s="204">
        <v>0</v>
      </c>
      <c r="I435" s="203">
        <v>0</v>
      </c>
      <c r="J435" s="204">
        <v>0</v>
      </c>
      <c r="K435" s="203">
        <v>0</v>
      </c>
      <c r="L435" s="204">
        <v>0</v>
      </c>
      <c r="M435" s="203">
        <v>0</v>
      </c>
      <c r="N435" s="204">
        <v>0</v>
      </c>
      <c r="O435" s="203">
        <v>0</v>
      </c>
      <c r="P435" s="204">
        <v>0</v>
      </c>
      <c r="Q435" s="203">
        <v>0.79900000000000138</v>
      </c>
      <c r="R435" s="204">
        <v>1.2774999999999967</v>
      </c>
      <c r="S435" s="203">
        <v>0.11500000000000009</v>
      </c>
      <c r="T435" s="204">
        <v>5.6999999999999912E-2</v>
      </c>
      <c r="U435" s="203">
        <v>0</v>
      </c>
      <c r="V435" s="204">
        <v>0</v>
      </c>
      <c r="W435" s="203">
        <v>0</v>
      </c>
      <c r="X435" s="204">
        <v>0</v>
      </c>
      <c r="Y435" s="203">
        <v>0</v>
      </c>
      <c r="Z435" s="204">
        <v>0</v>
      </c>
      <c r="AA435" s="203">
        <v>0</v>
      </c>
      <c r="AB435" s="204">
        <v>0</v>
      </c>
      <c r="AC435" s="58">
        <f t="shared" si="114"/>
        <v>2.2484999999999982</v>
      </c>
      <c r="AD435" s="58"/>
      <c r="AE435" s="58"/>
    </row>
    <row r="436" spans="2:31" x14ac:dyDescent="0.3">
      <c r="B436" s="57" t="s">
        <v>51</v>
      </c>
      <c r="C436" s="57"/>
      <c r="D436" s="57"/>
      <c r="E436" s="203">
        <v>0</v>
      </c>
      <c r="F436" s="204">
        <v>0</v>
      </c>
      <c r="G436" s="203">
        <v>0</v>
      </c>
      <c r="H436" s="204">
        <v>0</v>
      </c>
      <c r="I436" s="203">
        <v>0</v>
      </c>
      <c r="J436" s="204">
        <v>0</v>
      </c>
      <c r="K436" s="203">
        <v>0</v>
      </c>
      <c r="L436" s="204">
        <v>0</v>
      </c>
      <c r="M436" s="203">
        <v>0</v>
      </c>
      <c r="N436" s="204">
        <v>0</v>
      </c>
      <c r="O436" s="203">
        <v>0</v>
      </c>
      <c r="P436" s="204">
        <v>0</v>
      </c>
      <c r="Q436" s="203">
        <v>6.4135000000000035</v>
      </c>
      <c r="R436" s="204">
        <v>13.69816666666668</v>
      </c>
      <c r="S436" s="203">
        <v>16.022000000000009</v>
      </c>
      <c r="T436" s="204">
        <v>17.185833333333346</v>
      </c>
      <c r="U436" s="203">
        <v>21.558166666666679</v>
      </c>
      <c r="V436" s="204">
        <v>33.692500000000017</v>
      </c>
      <c r="W436" s="203">
        <v>8.4035000000000011</v>
      </c>
      <c r="X436" s="204">
        <v>0</v>
      </c>
      <c r="Y436" s="203">
        <v>0</v>
      </c>
      <c r="Z436" s="204">
        <v>0</v>
      </c>
      <c r="AA436" s="203">
        <v>0</v>
      </c>
      <c r="AB436" s="204">
        <v>0</v>
      </c>
      <c r="AC436" s="58">
        <f t="shared" si="114"/>
        <v>116.97366666666673</v>
      </c>
      <c r="AD436" s="58"/>
      <c r="AE436" s="58"/>
    </row>
    <row r="437" spans="2:31" x14ac:dyDescent="0.3">
      <c r="B437" s="57" t="s">
        <v>52</v>
      </c>
      <c r="C437" s="57"/>
      <c r="D437" s="57"/>
      <c r="E437" s="203">
        <v>0</v>
      </c>
      <c r="F437" s="204">
        <v>0</v>
      </c>
      <c r="G437" s="203">
        <v>0</v>
      </c>
      <c r="H437" s="204">
        <v>0</v>
      </c>
      <c r="I437" s="203">
        <v>0</v>
      </c>
      <c r="J437" s="204">
        <v>0</v>
      </c>
      <c r="K437" s="203">
        <v>0</v>
      </c>
      <c r="L437" s="204">
        <v>0</v>
      </c>
      <c r="M437" s="203">
        <v>0</v>
      </c>
      <c r="N437" s="204">
        <v>0</v>
      </c>
      <c r="O437" s="203">
        <v>0</v>
      </c>
      <c r="P437" s="204">
        <v>0</v>
      </c>
      <c r="Q437" s="203">
        <v>2.1210000000000004</v>
      </c>
      <c r="R437" s="204">
        <v>0</v>
      </c>
      <c r="S437" s="203">
        <v>3.0003333333333293</v>
      </c>
      <c r="T437" s="204">
        <v>0</v>
      </c>
      <c r="U437" s="203">
        <v>0</v>
      </c>
      <c r="V437" s="204">
        <v>0</v>
      </c>
      <c r="W437" s="203">
        <v>0</v>
      </c>
      <c r="X437" s="204">
        <v>0</v>
      </c>
      <c r="Y437" s="203">
        <v>0</v>
      </c>
      <c r="Z437" s="204">
        <v>0</v>
      </c>
      <c r="AA437" s="203">
        <v>0</v>
      </c>
      <c r="AB437" s="204">
        <v>0</v>
      </c>
      <c r="AC437" s="58">
        <f t="shared" si="114"/>
        <v>5.1213333333333297</v>
      </c>
      <c r="AD437" s="58"/>
      <c r="AE437" s="58"/>
    </row>
    <row r="438" spans="2:31" x14ac:dyDescent="0.3">
      <c r="B438" s="57" t="s">
        <v>53</v>
      </c>
      <c r="C438" s="57"/>
      <c r="D438" s="57"/>
      <c r="E438" s="203">
        <v>0</v>
      </c>
      <c r="F438" s="204">
        <v>0</v>
      </c>
      <c r="G438" s="203">
        <v>0</v>
      </c>
      <c r="H438" s="204">
        <v>0</v>
      </c>
      <c r="I438" s="203">
        <v>0</v>
      </c>
      <c r="J438" s="204">
        <v>0</v>
      </c>
      <c r="K438" s="203">
        <v>0</v>
      </c>
      <c r="L438" s="204">
        <v>0</v>
      </c>
      <c r="M438" s="203">
        <v>0</v>
      </c>
      <c r="N438" s="204">
        <v>0</v>
      </c>
      <c r="O438" s="203">
        <v>0</v>
      </c>
      <c r="P438" s="204">
        <v>0.65100000000000002</v>
      </c>
      <c r="Q438" s="203">
        <v>0</v>
      </c>
      <c r="R438" s="204">
        <v>0</v>
      </c>
      <c r="S438" s="203">
        <v>12.6805</v>
      </c>
      <c r="T438" s="204">
        <v>12.818666666666669</v>
      </c>
      <c r="U438" s="203">
        <v>0</v>
      </c>
      <c r="V438" s="204">
        <v>0</v>
      </c>
      <c r="W438" s="203">
        <v>6.5000000000000092E-3</v>
      </c>
      <c r="X438" s="204">
        <v>0</v>
      </c>
      <c r="Y438" s="203">
        <v>0.50000000000000044</v>
      </c>
      <c r="Z438" s="204">
        <v>0</v>
      </c>
      <c r="AA438" s="203">
        <v>0</v>
      </c>
      <c r="AB438" s="204">
        <v>0</v>
      </c>
      <c r="AC438" s="58">
        <f t="shared" si="114"/>
        <v>26.65666666666667</v>
      </c>
      <c r="AD438" s="58"/>
      <c r="AE438" s="58"/>
    </row>
    <row r="439" spans="2:31" x14ac:dyDescent="0.3">
      <c r="B439" s="57" t="s">
        <v>54</v>
      </c>
      <c r="C439" s="57"/>
      <c r="D439" s="57"/>
      <c r="E439" s="203">
        <v>0</v>
      </c>
      <c r="F439" s="204">
        <v>0</v>
      </c>
      <c r="G439" s="203">
        <v>0</v>
      </c>
      <c r="H439" s="204">
        <v>0</v>
      </c>
      <c r="I439" s="203">
        <v>0</v>
      </c>
      <c r="J439" s="204">
        <v>0</v>
      </c>
      <c r="K439" s="203">
        <v>0</v>
      </c>
      <c r="L439" s="204">
        <v>0</v>
      </c>
      <c r="M439" s="203">
        <v>0</v>
      </c>
      <c r="N439" s="204">
        <v>0</v>
      </c>
      <c r="O439" s="203">
        <v>0</v>
      </c>
      <c r="P439" s="204">
        <v>12.450000000000001</v>
      </c>
      <c r="Q439" s="203">
        <v>74.900000000000034</v>
      </c>
      <c r="R439" s="204">
        <v>74.699999999999918</v>
      </c>
      <c r="S439" s="203">
        <v>74.300000000000082</v>
      </c>
      <c r="T439" s="204">
        <v>74.400000000000034</v>
      </c>
      <c r="U439" s="203">
        <v>75.699999999999918</v>
      </c>
      <c r="V439" s="204">
        <v>73.5</v>
      </c>
      <c r="W439" s="203">
        <v>31.091666666666665</v>
      </c>
      <c r="X439" s="204">
        <v>0</v>
      </c>
      <c r="Y439" s="203">
        <v>0</v>
      </c>
      <c r="Z439" s="204">
        <v>0</v>
      </c>
      <c r="AA439" s="203">
        <v>0</v>
      </c>
      <c r="AB439" s="204">
        <v>0</v>
      </c>
      <c r="AC439" s="58">
        <f t="shared" si="114"/>
        <v>491.04166666666663</v>
      </c>
      <c r="AD439" s="58"/>
      <c r="AE439" s="58"/>
    </row>
    <row r="440" spans="2:31" x14ac:dyDescent="0.3">
      <c r="B440" s="57" t="s">
        <v>55</v>
      </c>
      <c r="C440" s="57"/>
      <c r="D440" s="57"/>
      <c r="E440" s="203">
        <v>0</v>
      </c>
      <c r="F440" s="204">
        <v>0</v>
      </c>
      <c r="G440" s="203">
        <v>0</v>
      </c>
      <c r="H440" s="204">
        <v>0</v>
      </c>
      <c r="I440" s="203">
        <v>0</v>
      </c>
      <c r="J440" s="204">
        <v>0</v>
      </c>
      <c r="K440" s="203">
        <v>0</v>
      </c>
      <c r="L440" s="204">
        <v>0</v>
      </c>
      <c r="M440" s="203">
        <v>0</v>
      </c>
      <c r="N440" s="204">
        <v>0</v>
      </c>
      <c r="O440" s="203">
        <v>0</v>
      </c>
      <c r="P440" s="204">
        <v>0</v>
      </c>
      <c r="Q440" s="203">
        <v>0</v>
      </c>
      <c r="R440" s="204">
        <v>0</v>
      </c>
      <c r="S440" s="203">
        <v>0</v>
      </c>
      <c r="T440" s="204">
        <v>0.14300000000000021</v>
      </c>
      <c r="U440" s="203">
        <v>7.6566666666666565</v>
      </c>
      <c r="V440" s="204">
        <v>8.7699999999999854</v>
      </c>
      <c r="W440" s="203">
        <v>0</v>
      </c>
      <c r="X440" s="204">
        <v>0</v>
      </c>
      <c r="Y440" s="203">
        <v>0</v>
      </c>
      <c r="Z440" s="204">
        <v>0</v>
      </c>
      <c r="AA440" s="203">
        <v>0</v>
      </c>
      <c r="AB440" s="204">
        <v>0</v>
      </c>
      <c r="AC440" s="58">
        <f t="shared" si="114"/>
        <v>16.569666666666642</v>
      </c>
      <c r="AD440" s="58"/>
      <c r="AE440" s="58"/>
    </row>
    <row r="441" spans="2:31" x14ac:dyDescent="0.3">
      <c r="B441" s="57" t="s">
        <v>56</v>
      </c>
      <c r="C441" s="57"/>
      <c r="D441" s="57"/>
      <c r="E441" s="203">
        <v>0</v>
      </c>
      <c r="F441" s="204">
        <v>0</v>
      </c>
      <c r="G441" s="203">
        <v>0</v>
      </c>
      <c r="H441" s="204">
        <v>0</v>
      </c>
      <c r="I441" s="203">
        <v>0</v>
      </c>
      <c r="J441" s="204">
        <v>0</v>
      </c>
      <c r="K441" s="203">
        <v>0</v>
      </c>
      <c r="L441" s="204">
        <v>0</v>
      </c>
      <c r="M441" s="203">
        <v>0</v>
      </c>
      <c r="N441" s="204">
        <v>0</v>
      </c>
      <c r="O441" s="203">
        <v>0</v>
      </c>
      <c r="P441" s="204">
        <v>0</v>
      </c>
      <c r="Q441" s="203">
        <v>6.6666666666666428E-3</v>
      </c>
      <c r="R441" s="204">
        <v>7.333333333333295E-3</v>
      </c>
      <c r="S441" s="203">
        <v>1.8333333333333238E-3</v>
      </c>
      <c r="T441" s="204">
        <v>3.2333333333332347E-2</v>
      </c>
      <c r="U441" s="203">
        <v>8.8333333333333527E-3</v>
      </c>
      <c r="V441" s="204">
        <v>0</v>
      </c>
      <c r="W441" s="203">
        <v>0</v>
      </c>
      <c r="X441" s="204">
        <v>0</v>
      </c>
      <c r="Y441" s="203">
        <v>8.3333333333333301E-2</v>
      </c>
      <c r="Z441" s="204">
        <v>0</v>
      </c>
      <c r="AA441" s="203">
        <v>0</v>
      </c>
      <c r="AB441" s="204">
        <v>0</v>
      </c>
      <c r="AC441" s="58">
        <f t="shared" si="114"/>
        <v>0.14033333333333226</v>
      </c>
      <c r="AD441" s="58"/>
      <c r="AE441" s="58"/>
    </row>
    <row r="442" spans="2:31" x14ac:dyDescent="0.3">
      <c r="B442" s="57" t="s">
        <v>89</v>
      </c>
      <c r="C442" s="57"/>
      <c r="D442" s="57"/>
      <c r="E442" s="203">
        <v>0</v>
      </c>
      <c r="F442" s="204">
        <v>0</v>
      </c>
      <c r="G442" s="203">
        <v>0</v>
      </c>
      <c r="H442" s="204">
        <v>0</v>
      </c>
      <c r="I442" s="203">
        <v>0</v>
      </c>
      <c r="J442" s="204">
        <v>0</v>
      </c>
      <c r="K442" s="203">
        <v>0</v>
      </c>
      <c r="L442" s="204">
        <v>0</v>
      </c>
      <c r="M442" s="203">
        <v>0</v>
      </c>
      <c r="N442" s="204">
        <v>0</v>
      </c>
      <c r="O442" s="203">
        <v>0</v>
      </c>
      <c r="P442" s="204">
        <v>0</v>
      </c>
      <c r="Q442" s="203">
        <v>0</v>
      </c>
      <c r="R442" s="204">
        <v>0</v>
      </c>
      <c r="S442" s="203">
        <v>0</v>
      </c>
      <c r="T442" s="204">
        <v>0</v>
      </c>
      <c r="U442" s="203">
        <v>0</v>
      </c>
      <c r="V442" s="204">
        <v>0</v>
      </c>
      <c r="W442" s="203">
        <v>0</v>
      </c>
      <c r="X442" s="204">
        <v>0</v>
      </c>
      <c r="Y442" s="203">
        <v>8.3333333333333301E-2</v>
      </c>
      <c r="Z442" s="204">
        <v>0</v>
      </c>
      <c r="AA442" s="203">
        <v>0</v>
      </c>
      <c r="AB442" s="204">
        <v>0</v>
      </c>
      <c r="AC442" s="58">
        <f t="shared" si="114"/>
        <v>8.3333333333333301E-2</v>
      </c>
      <c r="AD442" s="58"/>
      <c r="AE442" s="58"/>
    </row>
    <row r="443" spans="2:31" x14ac:dyDescent="0.3">
      <c r="B443" s="57" t="s">
        <v>57</v>
      </c>
      <c r="C443" s="57"/>
      <c r="D443" s="57"/>
      <c r="E443" s="203">
        <v>0</v>
      </c>
      <c r="F443" s="204">
        <v>0</v>
      </c>
      <c r="G443" s="203">
        <v>0</v>
      </c>
      <c r="H443" s="204">
        <v>0</v>
      </c>
      <c r="I443" s="203">
        <v>0</v>
      </c>
      <c r="J443" s="204">
        <v>0</v>
      </c>
      <c r="K443" s="203">
        <v>0</v>
      </c>
      <c r="L443" s="204">
        <v>0</v>
      </c>
      <c r="M443" s="203">
        <v>0</v>
      </c>
      <c r="N443" s="204">
        <v>0</v>
      </c>
      <c r="O443" s="203">
        <v>0</v>
      </c>
      <c r="P443" s="204">
        <v>0</v>
      </c>
      <c r="Q443" s="203">
        <v>0</v>
      </c>
      <c r="R443" s="204">
        <v>1.5500000000000114E-2</v>
      </c>
      <c r="S443" s="203">
        <v>0</v>
      </c>
      <c r="T443" s="204">
        <v>0</v>
      </c>
      <c r="U443" s="203">
        <v>0.10783333333333325</v>
      </c>
      <c r="V443" s="204">
        <v>1.6666666666669271E-4</v>
      </c>
      <c r="W443" s="203">
        <v>0</v>
      </c>
      <c r="X443" s="204">
        <v>0</v>
      </c>
      <c r="Y443" s="203">
        <v>0</v>
      </c>
      <c r="Z443" s="204">
        <v>0</v>
      </c>
      <c r="AA443" s="203">
        <v>0</v>
      </c>
      <c r="AB443" s="204">
        <v>0</v>
      </c>
      <c r="AC443" s="58">
        <f t="shared" si="114"/>
        <v>0.12350000000000005</v>
      </c>
      <c r="AD443" s="58"/>
      <c r="AE443" s="58"/>
    </row>
    <row r="444" spans="2:31" x14ac:dyDescent="0.3">
      <c r="B444" s="57" t="s">
        <v>58</v>
      </c>
      <c r="C444" s="57"/>
      <c r="D444" s="57"/>
      <c r="E444" s="203">
        <v>0</v>
      </c>
      <c r="F444" s="204">
        <v>0</v>
      </c>
      <c r="G444" s="203">
        <v>0</v>
      </c>
      <c r="H444" s="204">
        <v>0</v>
      </c>
      <c r="I444" s="203">
        <v>0</v>
      </c>
      <c r="J444" s="204">
        <v>0</v>
      </c>
      <c r="K444" s="203">
        <v>0</v>
      </c>
      <c r="L444" s="204">
        <v>0</v>
      </c>
      <c r="M444" s="203">
        <v>0</v>
      </c>
      <c r="N444" s="204">
        <v>0</v>
      </c>
      <c r="O444" s="203">
        <v>0</v>
      </c>
      <c r="P444" s="204">
        <v>0</v>
      </c>
      <c r="Q444" s="203">
        <v>0</v>
      </c>
      <c r="R444" s="204">
        <v>0</v>
      </c>
      <c r="S444" s="203">
        <v>0</v>
      </c>
      <c r="T444" s="204">
        <v>0</v>
      </c>
      <c r="U444" s="203">
        <v>0</v>
      </c>
      <c r="V444" s="204">
        <v>0</v>
      </c>
      <c r="W444" s="203">
        <v>0</v>
      </c>
      <c r="X444" s="204">
        <v>0</v>
      </c>
      <c r="Y444" s="203">
        <v>0</v>
      </c>
      <c r="Z444" s="204">
        <v>0</v>
      </c>
      <c r="AA444" s="203">
        <v>0</v>
      </c>
      <c r="AB444" s="204">
        <v>0</v>
      </c>
      <c r="AC444" s="58">
        <f t="shared" si="114"/>
        <v>0</v>
      </c>
      <c r="AD444" s="58"/>
      <c r="AE444" s="58"/>
    </row>
    <row r="445" spans="2:31" x14ac:dyDescent="0.3">
      <c r="B445" s="57" t="s">
        <v>90</v>
      </c>
      <c r="C445" s="57"/>
      <c r="D445" s="57"/>
      <c r="E445" s="203">
        <v>0</v>
      </c>
      <c r="F445" s="204">
        <v>0</v>
      </c>
      <c r="G445" s="203">
        <v>0</v>
      </c>
      <c r="H445" s="204">
        <v>0</v>
      </c>
      <c r="I445" s="203">
        <v>0</v>
      </c>
      <c r="J445" s="204">
        <v>0</v>
      </c>
      <c r="K445" s="203">
        <v>0</v>
      </c>
      <c r="L445" s="204">
        <v>0</v>
      </c>
      <c r="M445" s="203">
        <v>0</v>
      </c>
      <c r="N445" s="204">
        <v>0</v>
      </c>
      <c r="O445" s="203">
        <v>0</v>
      </c>
      <c r="P445" s="204">
        <v>0</v>
      </c>
      <c r="Q445" s="203">
        <v>0</v>
      </c>
      <c r="R445" s="204">
        <v>0</v>
      </c>
      <c r="S445" s="203">
        <v>0</v>
      </c>
      <c r="T445" s="204">
        <v>0</v>
      </c>
      <c r="U445" s="203">
        <v>0</v>
      </c>
      <c r="V445" s="204">
        <v>0</v>
      </c>
      <c r="W445" s="203">
        <v>0</v>
      </c>
      <c r="X445" s="204">
        <v>0</v>
      </c>
      <c r="Y445" s="203">
        <v>0</v>
      </c>
      <c r="Z445" s="204">
        <v>0</v>
      </c>
      <c r="AA445" s="203">
        <v>0</v>
      </c>
      <c r="AB445" s="204">
        <v>0</v>
      </c>
      <c r="AC445" s="58">
        <f t="shared" si="114"/>
        <v>0</v>
      </c>
      <c r="AD445" s="58"/>
      <c r="AE445" s="58"/>
    </row>
    <row r="446" spans="2:31" x14ac:dyDescent="0.3">
      <c r="B446" s="57" t="s">
        <v>59</v>
      </c>
      <c r="C446" s="57"/>
      <c r="D446" s="57"/>
      <c r="E446" s="203">
        <v>0</v>
      </c>
      <c r="F446" s="204">
        <v>0</v>
      </c>
      <c r="G446" s="203">
        <v>0</v>
      </c>
      <c r="H446" s="204">
        <v>0</v>
      </c>
      <c r="I446" s="203">
        <v>0</v>
      </c>
      <c r="J446" s="204">
        <v>0</v>
      </c>
      <c r="K446" s="203">
        <v>0</v>
      </c>
      <c r="L446" s="204">
        <v>0</v>
      </c>
      <c r="M446" s="203">
        <v>0</v>
      </c>
      <c r="N446" s="204">
        <v>0.42366666666666669</v>
      </c>
      <c r="O446" s="203">
        <v>15.385166666666665</v>
      </c>
      <c r="P446" s="204">
        <v>16.52516666666666</v>
      </c>
      <c r="Q446" s="203">
        <v>17.477833333333333</v>
      </c>
      <c r="R446" s="204">
        <v>18.382333333333325</v>
      </c>
      <c r="S446" s="203">
        <v>0</v>
      </c>
      <c r="T446" s="204">
        <v>0</v>
      </c>
      <c r="U446" s="203">
        <v>0</v>
      </c>
      <c r="V446" s="204">
        <v>13.996833333333337</v>
      </c>
      <c r="W446" s="203">
        <v>0.59350000000000169</v>
      </c>
      <c r="X446" s="204">
        <v>0</v>
      </c>
      <c r="Y446" s="203">
        <v>0</v>
      </c>
      <c r="Z446" s="204">
        <v>0</v>
      </c>
      <c r="AA446" s="203">
        <v>0</v>
      </c>
      <c r="AB446" s="204">
        <v>0</v>
      </c>
      <c r="AC446" s="58">
        <f t="shared" si="114"/>
        <v>82.784499999999994</v>
      </c>
      <c r="AD446" s="58"/>
      <c r="AE446" s="58"/>
    </row>
    <row r="447" spans="2:31" x14ac:dyDescent="0.3">
      <c r="B447" s="57" t="s">
        <v>60</v>
      </c>
      <c r="C447" s="57"/>
      <c r="D447" s="57"/>
      <c r="E447" s="203">
        <v>0</v>
      </c>
      <c r="F447" s="204">
        <v>0</v>
      </c>
      <c r="G447" s="203">
        <v>0</v>
      </c>
      <c r="H447" s="204">
        <v>0</v>
      </c>
      <c r="I447" s="203">
        <v>0</v>
      </c>
      <c r="J447" s="204">
        <v>0</v>
      </c>
      <c r="K447" s="203">
        <v>0</v>
      </c>
      <c r="L447" s="204">
        <v>0</v>
      </c>
      <c r="M447" s="203">
        <v>0</v>
      </c>
      <c r="N447" s="204">
        <v>0</v>
      </c>
      <c r="O447" s="203">
        <v>0</v>
      </c>
      <c r="P447" s="204">
        <v>1.5618333333333301</v>
      </c>
      <c r="Q447" s="203">
        <v>1.7473333333333321</v>
      </c>
      <c r="R447" s="204">
        <v>2.0523333333333307</v>
      </c>
      <c r="S447" s="203">
        <v>0</v>
      </c>
      <c r="T447" s="204">
        <v>0</v>
      </c>
      <c r="U447" s="203">
        <v>0</v>
      </c>
      <c r="V447" s="204">
        <v>0.16816666666666755</v>
      </c>
      <c r="W447" s="203">
        <v>0</v>
      </c>
      <c r="X447" s="204">
        <v>0</v>
      </c>
      <c r="Y447" s="203">
        <v>0</v>
      </c>
      <c r="Z447" s="204">
        <v>0</v>
      </c>
      <c r="AA447" s="203">
        <v>0</v>
      </c>
      <c r="AB447" s="204">
        <v>0</v>
      </c>
      <c r="AC447" s="58">
        <f t="shared" si="114"/>
        <v>5.5296666666666603</v>
      </c>
      <c r="AD447" s="58"/>
      <c r="AE447" s="58"/>
    </row>
    <row r="448" spans="2:31" x14ac:dyDescent="0.3">
      <c r="B448" s="57" t="s">
        <v>61</v>
      </c>
      <c r="C448" s="57"/>
      <c r="D448" s="57"/>
      <c r="E448" s="203">
        <v>0</v>
      </c>
      <c r="F448" s="204">
        <v>0</v>
      </c>
      <c r="G448" s="203">
        <v>0</v>
      </c>
      <c r="H448" s="204">
        <v>0</v>
      </c>
      <c r="I448" s="203">
        <v>0</v>
      </c>
      <c r="J448" s="204">
        <v>0</v>
      </c>
      <c r="K448" s="203">
        <v>0</v>
      </c>
      <c r="L448" s="204">
        <v>0</v>
      </c>
      <c r="M448" s="203">
        <v>0</v>
      </c>
      <c r="N448" s="204">
        <v>0</v>
      </c>
      <c r="O448" s="203">
        <v>0</v>
      </c>
      <c r="P448" s="204">
        <v>0</v>
      </c>
      <c r="Q448" s="203">
        <v>0.11166666666666696</v>
      </c>
      <c r="R448" s="204">
        <v>2.5833333333333524E-2</v>
      </c>
      <c r="S448" s="203">
        <v>0</v>
      </c>
      <c r="T448" s="204">
        <v>0</v>
      </c>
      <c r="U448" s="203">
        <v>0</v>
      </c>
      <c r="V448" s="204">
        <v>6.5408333333333362</v>
      </c>
      <c r="W448" s="203">
        <v>0.2819999999999997</v>
      </c>
      <c r="X448" s="204">
        <v>0</v>
      </c>
      <c r="Y448" s="203">
        <v>0.3333333333333332</v>
      </c>
      <c r="Z448" s="204">
        <v>0</v>
      </c>
      <c r="AA448" s="203">
        <v>0</v>
      </c>
      <c r="AB448" s="204">
        <v>0</v>
      </c>
      <c r="AC448" s="58">
        <f t="shared" si="114"/>
        <v>7.2936666666666694</v>
      </c>
      <c r="AD448" s="58"/>
      <c r="AE448" s="58"/>
    </row>
    <row r="449" spans="2:31" x14ac:dyDescent="0.3">
      <c r="B449" s="57" t="s">
        <v>62</v>
      </c>
      <c r="C449" s="57"/>
      <c r="D449" s="57"/>
      <c r="E449" s="203">
        <v>0</v>
      </c>
      <c r="F449" s="204">
        <v>0</v>
      </c>
      <c r="G449" s="203">
        <v>0</v>
      </c>
      <c r="H449" s="204">
        <v>0</v>
      </c>
      <c r="I449" s="203">
        <v>0</v>
      </c>
      <c r="J449" s="204">
        <v>0</v>
      </c>
      <c r="K449" s="203">
        <v>0</v>
      </c>
      <c r="L449" s="204">
        <v>0</v>
      </c>
      <c r="M449" s="203">
        <v>0</v>
      </c>
      <c r="N449" s="204">
        <v>0</v>
      </c>
      <c r="O449" s="203">
        <v>0</v>
      </c>
      <c r="P449" s="204">
        <v>0</v>
      </c>
      <c r="Q449" s="203">
        <v>0.49166666666666609</v>
      </c>
      <c r="R449" s="204">
        <v>0</v>
      </c>
      <c r="S449" s="203">
        <v>0</v>
      </c>
      <c r="T449" s="204">
        <v>0</v>
      </c>
      <c r="U449" s="203">
        <v>0</v>
      </c>
      <c r="V449" s="204">
        <v>0</v>
      </c>
      <c r="W449" s="203">
        <v>0</v>
      </c>
      <c r="X449" s="204">
        <v>0</v>
      </c>
      <c r="Y449" s="203">
        <v>0</v>
      </c>
      <c r="Z449" s="204">
        <v>0</v>
      </c>
      <c r="AA449" s="203">
        <v>0</v>
      </c>
      <c r="AB449" s="204">
        <v>0</v>
      </c>
      <c r="AC449" s="58">
        <f t="shared" si="114"/>
        <v>0.49166666666666609</v>
      </c>
      <c r="AD449" s="58"/>
      <c r="AE449" s="58"/>
    </row>
    <row r="450" spans="2:31" x14ac:dyDescent="0.3">
      <c r="B450" s="57" t="s">
        <v>63</v>
      </c>
      <c r="C450" s="57"/>
      <c r="D450" s="57"/>
      <c r="E450" s="203">
        <v>0</v>
      </c>
      <c r="F450" s="204">
        <v>0</v>
      </c>
      <c r="G450" s="203">
        <v>0</v>
      </c>
      <c r="H450" s="204">
        <v>0</v>
      </c>
      <c r="I450" s="203">
        <v>0</v>
      </c>
      <c r="J450" s="204">
        <v>0</v>
      </c>
      <c r="K450" s="203">
        <v>0</v>
      </c>
      <c r="L450" s="204">
        <v>0</v>
      </c>
      <c r="M450" s="203">
        <v>0</v>
      </c>
      <c r="N450" s="204">
        <v>0</v>
      </c>
      <c r="O450" s="203">
        <v>0</v>
      </c>
      <c r="P450" s="204">
        <v>0</v>
      </c>
      <c r="Q450" s="203">
        <v>0</v>
      </c>
      <c r="R450" s="204">
        <v>0</v>
      </c>
      <c r="S450" s="203">
        <v>0</v>
      </c>
      <c r="T450" s="204">
        <v>0</v>
      </c>
      <c r="U450" s="203">
        <v>0</v>
      </c>
      <c r="V450" s="204">
        <v>0</v>
      </c>
      <c r="W450" s="203">
        <v>0</v>
      </c>
      <c r="X450" s="204">
        <v>0</v>
      </c>
      <c r="Y450" s="203">
        <v>0</v>
      </c>
      <c r="Z450" s="204">
        <v>0</v>
      </c>
      <c r="AA450" s="203">
        <v>0</v>
      </c>
      <c r="AB450" s="204">
        <v>0</v>
      </c>
      <c r="AC450" s="58">
        <f t="shared" si="114"/>
        <v>0</v>
      </c>
      <c r="AD450" s="58"/>
      <c r="AE450" s="58"/>
    </row>
    <row r="451" spans="2:31" x14ac:dyDescent="0.3">
      <c r="B451" s="57" t="s">
        <v>64</v>
      </c>
      <c r="C451" s="57"/>
      <c r="D451" s="57"/>
      <c r="E451" s="203">
        <v>0</v>
      </c>
      <c r="F451" s="204">
        <v>0</v>
      </c>
      <c r="G451" s="203">
        <v>0</v>
      </c>
      <c r="H451" s="204">
        <v>0</v>
      </c>
      <c r="I451" s="203">
        <v>0</v>
      </c>
      <c r="J451" s="204">
        <v>0</v>
      </c>
      <c r="K451" s="203">
        <v>0</v>
      </c>
      <c r="L451" s="204">
        <v>0</v>
      </c>
      <c r="M451" s="203">
        <v>0</v>
      </c>
      <c r="N451" s="204">
        <v>0</v>
      </c>
      <c r="O451" s="203">
        <v>5.530999999999997</v>
      </c>
      <c r="P451" s="204">
        <v>7.3568333333333218</v>
      </c>
      <c r="Q451" s="203">
        <v>9.2013333333333271</v>
      </c>
      <c r="R451" s="204">
        <v>9.3199999999999985</v>
      </c>
      <c r="S451" s="203">
        <v>10.781833333333344</v>
      </c>
      <c r="T451" s="204">
        <v>0</v>
      </c>
      <c r="U451" s="203">
        <v>14.396499999999984</v>
      </c>
      <c r="V451" s="204">
        <v>13.648666666666678</v>
      </c>
      <c r="W451" s="203">
        <v>0</v>
      </c>
      <c r="X451" s="204">
        <v>0</v>
      </c>
      <c r="Y451" s="203">
        <v>0</v>
      </c>
      <c r="Z451" s="204">
        <v>0</v>
      </c>
      <c r="AA451" s="203">
        <v>0</v>
      </c>
      <c r="AB451" s="204">
        <v>0</v>
      </c>
      <c r="AC451" s="58">
        <f t="shared" si="114"/>
        <v>70.236166666666648</v>
      </c>
      <c r="AD451" s="58"/>
      <c r="AE451" s="58"/>
    </row>
    <row r="452" spans="2:31" x14ac:dyDescent="0.3">
      <c r="B452" s="57" t="s">
        <v>106</v>
      </c>
      <c r="C452" s="57"/>
      <c r="D452" s="57"/>
      <c r="E452" s="203">
        <v>0</v>
      </c>
      <c r="F452" s="204">
        <v>0</v>
      </c>
      <c r="G452" s="203">
        <v>0</v>
      </c>
      <c r="H452" s="204">
        <v>0</v>
      </c>
      <c r="I452" s="203">
        <v>0</v>
      </c>
      <c r="J452" s="204">
        <v>0</v>
      </c>
      <c r="K452" s="203">
        <v>0</v>
      </c>
      <c r="L452" s="204">
        <v>0</v>
      </c>
      <c r="M452" s="203">
        <v>0</v>
      </c>
      <c r="N452" s="204">
        <v>0</v>
      </c>
      <c r="O452" s="203">
        <v>0</v>
      </c>
      <c r="P452" s="204">
        <v>0</v>
      </c>
      <c r="Q452" s="203">
        <v>0</v>
      </c>
      <c r="R452" s="204">
        <v>0</v>
      </c>
      <c r="S452" s="203">
        <v>0</v>
      </c>
      <c r="T452" s="204">
        <v>0</v>
      </c>
      <c r="U452" s="203">
        <v>0.18383333333333407</v>
      </c>
      <c r="V452" s="204">
        <v>0.20216666666667157</v>
      </c>
      <c r="W452" s="203">
        <v>0.11083333333333331</v>
      </c>
      <c r="X452" s="204">
        <v>0</v>
      </c>
      <c r="Y452" s="203">
        <v>0</v>
      </c>
      <c r="Z452" s="204">
        <v>0</v>
      </c>
      <c r="AA452" s="203">
        <v>0</v>
      </c>
      <c r="AB452" s="204">
        <v>0</v>
      </c>
      <c r="AC452" s="58">
        <f t="shared" si="114"/>
        <v>0.49683333333333901</v>
      </c>
      <c r="AD452" s="58"/>
      <c r="AE452" s="58"/>
    </row>
    <row r="453" spans="2:31" x14ac:dyDescent="0.3">
      <c r="B453" s="57" t="s">
        <v>65</v>
      </c>
      <c r="C453" s="57"/>
      <c r="D453" s="57"/>
      <c r="E453" s="203">
        <v>0</v>
      </c>
      <c r="F453" s="204">
        <v>0</v>
      </c>
      <c r="G453" s="203">
        <v>0</v>
      </c>
      <c r="H453" s="204">
        <v>0</v>
      </c>
      <c r="I453" s="203">
        <v>0</v>
      </c>
      <c r="J453" s="204">
        <v>0</v>
      </c>
      <c r="K453" s="203">
        <v>0</v>
      </c>
      <c r="L453" s="204">
        <v>0</v>
      </c>
      <c r="M453" s="203">
        <v>0</v>
      </c>
      <c r="N453" s="204">
        <v>0</v>
      </c>
      <c r="O453" s="203">
        <v>0</v>
      </c>
      <c r="P453" s="204">
        <v>0.239666666666666</v>
      </c>
      <c r="Q453" s="203">
        <v>1.4859999999999998</v>
      </c>
      <c r="R453" s="204">
        <v>1.7173333333333334</v>
      </c>
      <c r="S453" s="203">
        <v>2.5493333333333337</v>
      </c>
      <c r="T453" s="204">
        <v>0</v>
      </c>
      <c r="U453" s="203">
        <v>3.8993333333333333</v>
      </c>
      <c r="V453" s="204">
        <v>3.5114999999999998</v>
      </c>
      <c r="W453" s="203">
        <v>0</v>
      </c>
      <c r="X453" s="204">
        <v>0</v>
      </c>
      <c r="Y453" s="203">
        <v>0</v>
      </c>
      <c r="Z453" s="204">
        <v>0</v>
      </c>
      <c r="AA453" s="203">
        <v>0</v>
      </c>
      <c r="AB453" s="204">
        <v>0</v>
      </c>
      <c r="AC453" s="58">
        <f t="shared" si="114"/>
        <v>13.403166666666666</v>
      </c>
      <c r="AD453" s="58"/>
      <c r="AE453" s="58"/>
    </row>
    <row r="454" spans="2:31" x14ac:dyDescent="0.3">
      <c r="B454" s="57" t="s">
        <v>66</v>
      </c>
      <c r="C454" s="57"/>
      <c r="D454" s="57"/>
      <c r="E454" s="203">
        <v>0</v>
      </c>
      <c r="F454" s="204">
        <v>0</v>
      </c>
      <c r="G454" s="203">
        <v>0</v>
      </c>
      <c r="H454" s="204">
        <v>0</v>
      </c>
      <c r="I454" s="203">
        <v>0</v>
      </c>
      <c r="J454" s="204">
        <v>0</v>
      </c>
      <c r="K454" s="203">
        <v>0</v>
      </c>
      <c r="L454" s="204">
        <v>0</v>
      </c>
      <c r="M454" s="203">
        <v>0</v>
      </c>
      <c r="N454" s="204">
        <v>1.6849999999999992</v>
      </c>
      <c r="O454" s="203">
        <v>14.969833333333336</v>
      </c>
      <c r="P454" s="204">
        <v>16.533499999999989</v>
      </c>
      <c r="Q454" s="203">
        <v>18.815666666666662</v>
      </c>
      <c r="R454" s="204">
        <v>18.989833333333326</v>
      </c>
      <c r="S454" s="203">
        <v>0</v>
      </c>
      <c r="T454" s="204">
        <v>0</v>
      </c>
      <c r="U454" s="203">
        <v>19.938166666666671</v>
      </c>
      <c r="V454" s="204">
        <v>21.174666666666678</v>
      </c>
      <c r="W454" s="203">
        <v>6.4863333333333371</v>
      </c>
      <c r="X454" s="204">
        <v>0</v>
      </c>
      <c r="Y454" s="203">
        <v>0.66666666666666641</v>
      </c>
      <c r="Z454" s="204">
        <v>0</v>
      </c>
      <c r="AA454" s="203">
        <v>0</v>
      </c>
      <c r="AB454" s="204">
        <v>0</v>
      </c>
      <c r="AC454" s="58">
        <f>SUM(E454:AB454)</f>
        <v>119.25966666666667</v>
      </c>
      <c r="AD454" s="58"/>
      <c r="AE454" s="58"/>
    </row>
    <row r="455" spans="2:31" x14ac:dyDescent="0.3">
      <c r="B455" s="57" t="s">
        <v>67</v>
      </c>
      <c r="C455" s="57"/>
      <c r="D455" s="57"/>
      <c r="E455" s="203">
        <v>0</v>
      </c>
      <c r="F455" s="204">
        <v>0</v>
      </c>
      <c r="G455" s="203">
        <v>0</v>
      </c>
      <c r="H455" s="204">
        <v>0</v>
      </c>
      <c r="I455" s="203">
        <v>0</v>
      </c>
      <c r="J455" s="204">
        <v>0</v>
      </c>
      <c r="K455" s="203">
        <v>0</v>
      </c>
      <c r="L455" s="204">
        <v>0</v>
      </c>
      <c r="M455" s="203">
        <v>0</v>
      </c>
      <c r="N455" s="204">
        <v>0</v>
      </c>
      <c r="O455" s="203">
        <v>0</v>
      </c>
      <c r="P455" s="204">
        <v>6.5000000000000092E-3</v>
      </c>
      <c r="Q455" s="203">
        <v>1.633333333333337E-2</v>
      </c>
      <c r="R455" s="204">
        <v>5.6666666666666645E-3</v>
      </c>
      <c r="S455" s="203">
        <v>0.42916666666666736</v>
      </c>
      <c r="T455" s="204">
        <v>0</v>
      </c>
      <c r="U455" s="203">
        <v>0.79549999999999921</v>
      </c>
      <c r="V455" s="204">
        <v>0.6066666666666668</v>
      </c>
      <c r="W455" s="203">
        <v>7.2999999999999829E-2</v>
      </c>
      <c r="X455" s="204">
        <v>0</v>
      </c>
      <c r="Y455" s="203">
        <v>8.3333333333333301E-2</v>
      </c>
      <c r="Z455" s="204">
        <v>0</v>
      </c>
      <c r="AA455" s="203">
        <v>0</v>
      </c>
      <c r="AB455" s="204">
        <v>0</v>
      </c>
      <c r="AC455" s="58">
        <f t="shared" ref="AC455:AC468" si="115">SUM(E455:AB455)</f>
        <v>2.0161666666666664</v>
      </c>
      <c r="AD455" s="58"/>
      <c r="AE455" s="58"/>
    </row>
    <row r="456" spans="2:31" x14ac:dyDescent="0.3">
      <c r="B456" s="57" t="s">
        <v>68</v>
      </c>
      <c r="C456" s="57"/>
      <c r="D456" s="57"/>
      <c r="E456" s="203">
        <v>0</v>
      </c>
      <c r="F456" s="204">
        <v>0</v>
      </c>
      <c r="G456" s="203">
        <v>0</v>
      </c>
      <c r="H456" s="204">
        <v>0</v>
      </c>
      <c r="I456" s="203">
        <v>0</v>
      </c>
      <c r="J456" s="204">
        <v>0</v>
      </c>
      <c r="K456" s="203">
        <v>0</v>
      </c>
      <c r="L456" s="204">
        <v>0</v>
      </c>
      <c r="M456" s="203">
        <v>0</v>
      </c>
      <c r="N456" s="204">
        <v>0</v>
      </c>
      <c r="O456" s="203">
        <v>0</v>
      </c>
      <c r="P456" s="204">
        <v>3.0640000000000005</v>
      </c>
      <c r="Q456" s="203">
        <v>42.734666666666698</v>
      </c>
      <c r="R456" s="204">
        <v>50.106999999999978</v>
      </c>
      <c r="S456" s="203">
        <v>53.40866666666669</v>
      </c>
      <c r="T456" s="204">
        <v>53.656999999999968</v>
      </c>
      <c r="U456" s="203">
        <v>63.989999999999981</v>
      </c>
      <c r="V456" s="204">
        <v>65.907833333333343</v>
      </c>
      <c r="W456" s="203">
        <v>2.1666666666665907E-3</v>
      </c>
      <c r="X456" s="204">
        <v>0</v>
      </c>
      <c r="Y456" s="203">
        <v>0</v>
      </c>
      <c r="Z456" s="204">
        <v>0</v>
      </c>
      <c r="AA456" s="203">
        <v>0</v>
      </c>
      <c r="AB456" s="204">
        <v>0</v>
      </c>
      <c r="AC456" s="58">
        <f t="shared" si="115"/>
        <v>332.87133333333327</v>
      </c>
      <c r="AD456" s="58"/>
      <c r="AE456" s="58"/>
    </row>
    <row r="457" spans="2:31" x14ac:dyDescent="0.3">
      <c r="B457" s="57" t="s">
        <v>69</v>
      </c>
      <c r="C457" s="57"/>
      <c r="D457" s="57"/>
      <c r="E457" s="203">
        <v>0</v>
      </c>
      <c r="F457" s="204">
        <v>0</v>
      </c>
      <c r="G457" s="203">
        <v>0</v>
      </c>
      <c r="H457" s="204">
        <v>0</v>
      </c>
      <c r="I457" s="203">
        <v>0</v>
      </c>
      <c r="J457" s="204">
        <v>0</v>
      </c>
      <c r="K457" s="203">
        <v>0</v>
      </c>
      <c r="L457" s="204">
        <v>0</v>
      </c>
      <c r="M457" s="203">
        <v>0</v>
      </c>
      <c r="N457" s="204">
        <v>0</v>
      </c>
      <c r="O457" s="203">
        <v>0</v>
      </c>
      <c r="P457" s="204">
        <v>1.071500000000001</v>
      </c>
      <c r="Q457" s="203">
        <v>9.1539999999999981</v>
      </c>
      <c r="R457" s="204">
        <v>9.3631666666666735</v>
      </c>
      <c r="S457" s="203">
        <v>10.737166666666674</v>
      </c>
      <c r="T457" s="204">
        <v>10.247166666666663</v>
      </c>
      <c r="U457" s="203">
        <v>11.846833333333336</v>
      </c>
      <c r="V457" s="204">
        <v>6.6341666666666619</v>
      </c>
      <c r="W457" s="203">
        <v>0.23266666666666669</v>
      </c>
      <c r="X457" s="204">
        <v>0</v>
      </c>
      <c r="Y457" s="203">
        <v>0</v>
      </c>
      <c r="Z457" s="204">
        <v>0</v>
      </c>
      <c r="AA457" s="203">
        <v>0</v>
      </c>
      <c r="AB457" s="204">
        <v>0</v>
      </c>
      <c r="AC457" s="58">
        <f t="shared" si="115"/>
        <v>59.286666666666669</v>
      </c>
      <c r="AD457" s="58"/>
      <c r="AE457" s="58"/>
    </row>
    <row r="458" spans="2:31" x14ac:dyDescent="0.3">
      <c r="B458" s="57" t="s">
        <v>70</v>
      </c>
      <c r="C458" s="57"/>
      <c r="D458" s="57"/>
      <c r="E458" s="203">
        <v>0</v>
      </c>
      <c r="F458" s="204">
        <v>0</v>
      </c>
      <c r="G458" s="203">
        <v>0</v>
      </c>
      <c r="H458" s="204">
        <v>0</v>
      </c>
      <c r="I458" s="203">
        <v>0</v>
      </c>
      <c r="J458" s="204">
        <v>0</v>
      </c>
      <c r="K458" s="203">
        <v>0</v>
      </c>
      <c r="L458" s="204">
        <v>0</v>
      </c>
      <c r="M458" s="203">
        <v>0</v>
      </c>
      <c r="N458" s="204">
        <v>0</v>
      </c>
      <c r="O458" s="203">
        <v>0</v>
      </c>
      <c r="P458" s="204">
        <v>0</v>
      </c>
      <c r="Q458" s="203">
        <v>0</v>
      </c>
      <c r="R458" s="204">
        <v>0</v>
      </c>
      <c r="S458" s="203">
        <v>0</v>
      </c>
      <c r="T458" s="204">
        <v>0</v>
      </c>
      <c r="U458" s="203">
        <v>0</v>
      </c>
      <c r="V458" s="204">
        <v>0</v>
      </c>
      <c r="W458" s="203">
        <v>0</v>
      </c>
      <c r="X458" s="204">
        <v>0</v>
      </c>
      <c r="Y458" s="203">
        <v>0.1666666666666666</v>
      </c>
      <c r="Z458" s="204">
        <v>0</v>
      </c>
      <c r="AA458" s="203">
        <v>0</v>
      </c>
      <c r="AB458" s="204">
        <v>0</v>
      </c>
      <c r="AC458" s="58">
        <f t="shared" si="115"/>
        <v>0.1666666666666666</v>
      </c>
      <c r="AD458" s="58"/>
      <c r="AE458" s="58"/>
    </row>
    <row r="459" spans="2:31" x14ac:dyDescent="0.3">
      <c r="B459" s="57" t="s">
        <v>71</v>
      </c>
      <c r="C459" s="57"/>
      <c r="D459" s="57"/>
      <c r="E459" s="203">
        <v>0</v>
      </c>
      <c r="F459" s="204">
        <v>0</v>
      </c>
      <c r="G459" s="203">
        <v>0</v>
      </c>
      <c r="H459" s="204">
        <v>0</v>
      </c>
      <c r="I459" s="203">
        <v>0</v>
      </c>
      <c r="J459" s="204">
        <v>0</v>
      </c>
      <c r="K459" s="203">
        <v>0</v>
      </c>
      <c r="L459" s="204">
        <v>0</v>
      </c>
      <c r="M459" s="203">
        <v>0</v>
      </c>
      <c r="N459" s="204">
        <v>0</v>
      </c>
      <c r="O459" s="203">
        <v>0</v>
      </c>
      <c r="P459" s="204">
        <v>0</v>
      </c>
      <c r="Q459" s="203">
        <v>0</v>
      </c>
      <c r="R459" s="204">
        <v>0</v>
      </c>
      <c r="S459" s="203">
        <v>2.5000000000000946E-3</v>
      </c>
      <c r="T459" s="204">
        <v>7.4999999999998106E-3</v>
      </c>
      <c r="U459" s="203">
        <v>0.12016666666666206</v>
      </c>
      <c r="V459" s="204">
        <v>1.5598333333333314</v>
      </c>
      <c r="W459" s="203">
        <v>0</v>
      </c>
      <c r="X459" s="204">
        <v>0</v>
      </c>
      <c r="Y459" s="203">
        <v>0</v>
      </c>
      <c r="Z459" s="204">
        <v>0</v>
      </c>
      <c r="AA459" s="203">
        <v>0</v>
      </c>
      <c r="AB459" s="204">
        <v>0</v>
      </c>
      <c r="AC459" s="58">
        <f t="shared" si="115"/>
        <v>1.6899999999999933</v>
      </c>
      <c r="AD459" s="58"/>
      <c r="AE459" s="58"/>
    </row>
    <row r="460" spans="2:31" x14ac:dyDescent="0.3">
      <c r="B460" s="57" t="s">
        <v>72</v>
      </c>
      <c r="C460" s="57"/>
      <c r="D460" s="57"/>
      <c r="E460" s="203">
        <v>0</v>
      </c>
      <c r="F460" s="204">
        <v>0</v>
      </c>
      <c r="G460" s="203">
        <v>0</v>
      </c>
      <c r="H460" s="204">
        <v>0</v>
      </c>
      <c r="I460" s="203">
        <v>0</v>
      </c>
      <c r="J460" s="204">
        <v>0</v>
      </c>
      <c r="K460" s="203">
        <v>0</v>
      </c>
      <c r="L460" s="204">
        <v>0</v>
      </c>
      <c r="M460" s="203">
        <v>0</v>
      </c>
      <c r="N460" s="204">
        <v>0</v>
      </c>
      <c r="O460" s="203">
        <v>0</v>
      </c>
      <c r="P460" s="204">
        <v>0</v>
      </c>
      <c r="Q460" s="203">
        <v>0</v>
      </c>
      <c r="R460" s="204">
        <v>0</v>
      </c>
      <c r="S460" s="203">
        <v>0</v>
      </c>
      <c r="T460" s="204">
        <v>0</v>
      </c>
      <c r="U460" s="203">
        <v>0</v>
      </c>
      <c r="V460" s="204">
        <v>0</v>
      </c>
      <c r="W460" s="203">
        <v>0</v>
      </c>
      <c r="X460" s="204">
        <v>0</v>
      </c>
      <c r="Y460" s="203">
        <v>0</v>
      </c>
      <c r="Z460" s="204">
        <v>0</v>
      </c>
      <c r="AA460" s="203">
        <v>0</v>
      </c>
      <c r="AB460" s="204">
        <v>0</v>
      </c>
      <c r="AC460" s="58">
        <f t="shared" si="115"/>
        <v>0</v>
      </c>
      <c r="AD460" s="58"/>
      <c r="AE460" s="58"/>
    </row>
    <row r="461" spans="2:31" x14ac:dyDescent="0.3">
      <c r="B461" s="57" t="s">
        <v>73</v>
      </c>
      <c r="C461" s="57"/>
      <c r="D461" s="57"/>
      <c r="E461" s="203">
        <v>0</v>
      </c>
      <c r="F461" s="204">
        <v>0</v>
      </c>
      <c r="G461" s="203">
        <v>0</v>
      </c>
      <c r="H461" s="204">
        <v>0</v>
      </c>
      <c r="I461" s="203">
        <v>0</v>
      </c>
      <c r="J461" s="204">
        <v>0</v>
      </c>
      <c r="K461" s="203">
        <v>0</v>
      </c>
      <c r="L461" s="204">
        <v>0</v>
      </c>
      <c r="M461" s="203">
        <v>0</v>
      </c>
      <c r="N461" s="204">
        <v>0</v>
      </c>
      <c r="O461" s="203">
        <v>0</v>
      </c>
      <c r="P461" s="204">
        <v>0.1439999999999993</v>
      </c>
      <c r="Q461" s="203">
        <v>4.7618333333333185</v>
      </c>
      <c r="R461" s="204">
        <v>5.1638333333333488</v>
      </c>
      <c r="S461" s="203">
        <v>8.4676666666666645</v>
      </c>
      <c r="T461" s="204">
        <v>8.044666666666668</v>
      </c>
      <c r="U461" s="203">
        <v>14.222166666666674</v>
      </c>
      <c r="V461" s="204">
        <v>12.019</v>
      </c>
      <c r="W461" s="203">
        <v>0</v>
      </c>
      <c r="X461" s="204">
        <v>0</v>
      </c>
      <c r="Y461" s="203">
        <v>0</v>
      </c>
      <c r="Z461" s="204">
        <v>0</v>
      </c>
      <c r="AA461" s="203">
        <v>0</v>
      </c>
      <c r="AB461" s="204">
        <v>0</v>
      </c>
      <c r="AC461" s="58">
        <f t="shared" si="115"/>
        <v>52.823166666666673</v>
      </c>
      <c r="AD461" s="58"/>
      <c r="AE461" s="58"/>
    </row>
    <row r="462" spans="2:31" x14ac:dyDescent="0.3">
      <c r="B462" s="57" t="s">
        <v>74</v>
      </c>
      <c r="C462" s="57"/>
      <c r="D462" s="57"/>
      <c r="E462" s="203">
        <v>0</v>
      </c>
      <c r="F462" s="204">
        <v>0</v>
      </c>
      <c r="G462" s="203">
        <v>0</v>
      </c>
      <c r="H462" s="204">
        <v>0</v>
      </c>
      <c r="I462" s="203">
        <v>0</v>
      </c>
      <c r="J462" s="204">
        <v>0</v>
      </c>
      <c r="K462" s="203">
        <v>0</v>
      </c>
      <c r="L462" s="204">
        <v>0</v>
      </c>
      <c r="M462" s="203">
        <v>0</v>
      </c>
      <c r="N462" s="204">
        <v>0</v>
      </c>
      <c r="O462" s="203">
        <v>0</v>
      </c>
      <c r="P462" s="204">
        <v>0</v>
      </c>
      <c r="Q462" s="203">
        <v>0.29250000000000009</v>
      </c>
      <c r="R462" s="204">
        <v>0.21433333333333285</v>
      </c>
      <c r="S462" s="203">
        <v>2.2401666666666653</v>
      </c>
      <c r="T462" s="204">
        <v>1.5936666666666668</v>
      </c>
      <c r="U462" s="203">
        <v>0.38</v>
      </c>
      <c r="V462" s="204">
        <v>0.86833333333333373</v>
      </c>
      <c r="W462" s="203">
        <v>0.31366666666666654</v>
      </c>
      <c r="X462" s="204">
        <v>0</v>
      </c>
      <c r="Y462" s="203">
        <v>0</v>
      </c>
      <c r="Z462" s="204">
        <v>0</v>
      </c>
      <c r="AA462" s="203">
        <v>0</v>
      </c>
      <c r="AB462" s="204">
        <v>0</v>
      </c>
      <c r="AC462" s="58">
        <f t="shared" si="115"/>
        <v>5.902666666666665</v>
      </c>
      <c r="AD462" s="58"/>
      <c r="AE462" s="58"/>
    </row>
    <row r="463" spans="2:31" x14ac:dyDescent="0.3">
      <c r="B463" s="57" t="s">
        <v>75</v>
      </c>
      <c r="C463" s="57"/>
      <c r="D463" s="57"/>
      <c r="E463" s="203">
        <v>0</v>
      </c>
      <c r="F463" s="204">
        <v>0</v>
      </c>
      <c r="G463" s="203">
        <v>0</v>
      </c>
      <c r="H463" s="204">
        <v>0</v>
      </c>
      <c r="I463" s="203">
        <v>0</v>
      </c>
      <c r="J463" s="204">
        <v>0</v>
      </c>
      <c r="K463" s="203">
        <v>0</v>
      </c>
      <c r="L463" s="204">
        <v>0</v>
      </c>
      <c r="M463" s="203">
        <v>0</v>
      </c>
      <c r="N463" s="204">
        <v>0</v>
      </c>
      <c r="O463" s="203">
        <v>0</v>
      </c>
      <c r="P463" s="204">
        <v>0</v>
      </c>
      <c r="Q463" s="203">
        <v>7.4650000000000167</v>
      </c>
      <c r="R463" s="204">
        <v>13.435333333333357</v>
      </c>
      <c r="S463" s="203">
        <v>15.011999999999999</v>
      </c>
      <c r="T463" s="204">
        <v>4.1919999999999913</v>
      </c>
      <c r="U463" s="203">
        <v>0</v>
      </c>
      <c r="V463" s="204">
        <v>0</v>
      </c>
      <c r="W463" s="203">
        <v>0</v>
      </c>
      <c r="X463" s="204">
        <v>0</v>
      </c>
      <c r="Y463" s="203">
        <v>0</v>
      </c>
      <c r="Z463" s="204">
        <v>0</v>
      </c>
      <c r="AA463" s="203">
        <v>0</v>
      </c>
      <c r="AB463" s="204">
        <v>0</v>
      </c>
      <c r="AC463" s="58">
        <f t="shared" si="115"/>
        <v>40.104333333333365</v>
      </c>
      <c r="AD463" s="58"/>
      <c r="AE463" s="58"/>
    </row>
    <row r="464" spans="2:31" x14ac:dyDescent="0.3">
      <c r="B464" s="57" t="s">
        <v>76</v>
      </c>
      <c r="C464" s="57"/>
      <c r="D464" s="57"/>
      <c r="E464" s="203">
        <v>0</v>
      </c>
      <c r="F464" s="204">
        <v>0</v>
      </c>
      <c r="G464" s="203">
        <v>0</v>
      </c>
      <c r="H464" s="204">
        <v>0</v>
      </c>
      <c r="I464" s="203">
        <v>0</v>
      </c>
      <c r="J464" s="204">
        <v>0</v>
      </c>
      <c r="K464" s="203">
        <v>0</v>
      </c>
      <c r="L464" s="204">
        <v>0</v>
      </c>
      <c r="M464" s="203">
        <v>0</v>
      </c>
      <c r="N464" s="204">
        <v>0</v>
      </c>
      <c r="O464" s="203">
        <v>0</v>
      </c>
      <c r="P464" s="204">
        <v>0</v>
      </c>
      <c r="Q464" s="203">
        <v>11.51383333333334</v>
      </c>
      <c r="R464" s="204">
        <v>10.856500000000002</v>
      </c>
      <c r="S464" s="203">
        <v>11.002166666666662</v>
      </c>
      <c r="T464" s="204">
        <v>11.86333333333334</v>
      </c>
      <c r="U464" s="203">
        <v>18.175166666666655</v>
      </c>
      <c r="V464" s="204">
        <v>19.910666666666664</v>
      </c>
      <c r="W464" s="203">
        <v>0.67199999999999982</v>
      </c>
      <c r="X464" s="204">
        <v>0</v>
      </c>
      <c r="Y464" s="203">
        <v>0</v>
      </c>
      <c r="Z464" s="204">
        <v>0</v>
      </c>
      <c r="AA464" s="203">
        <v>0</v>
      </c>
      <c r="AB464" s="204">
        <v>0</v>
      </c>
      <c r="AC464" s="58">
        <f t="shared" si="115"/>
        <v>83.993666666666655</v>
      </c>
      <c r="AD464" s="58"/>
      <c r="AE464" s="58"/>
    </row>
    <row r="465" spans="2:31" x14ac:dyDescent="0.3">
      <c r="B465" s="57" t="s">
        <v>77</v>
      </c>
      <c r="C465" s="57"/>
      <c r="D465" s="57"/>
      <c r="E465" s="203">
        <v>0</v>
      </c>
      <c r="F465" s="204">
        <v>0</v>
      </c>
      <c r="G465" s="203">
        <v>0</v>
      </c>
      <c r="H465" s="204">
        <v>0</v>
      </c>
      <c r="I465" s="203">
        <v>0</v>
      </c>
      <c r="J465" s="204">
        <v>0</v>
      </c>
      <c r="K465" s="203">
        <v>0</v>
      </c>
      <c r="L465" s="204">
        <v>0</v>
      </c>
      <c r="M465" s="203">
        <v>0</v>
      </c>
      <c r="N465" s="204">
        <v>0</v>
      </c>
      <c r="O465" s="203">
        <v>0</v>
      </c>
      <c r="P465" s="204">
        <v>0</v>
      </c>
      <c r="Q465" s="203">
        <v>0</v>
      </c>
      <c r="R465" s="204">
        <v>0</v>
      </c>
      <c r="S465" s="203">
        <v>0</v>
      </c>
      <c r="T465" s="204">
        <v>2.7833333333333363E-2</v>
      </c>
      <c r="U465" s="203">
        <v>1.2933333333333352</v>
      </c>
      <c r="V465" s="204">
        <v>1.2600000000000013</v>
      </c>
      <c r="W465" s="203">
        <v>1.4333333333333205E-2</v>
      </c>
      <c r="X465" s="204">
        <v>0</v>
      </c>
      <c r="Y465" s="203">
        <v>0</v>
      </c>
      <c r="Z465" s="204">
        <v>0</v>
      </c>
      <c r="AA465" s="203">
        <v>0</v>
      </c>
      <c r="AB465" s="204">
        <v>0</v>
      </c>
      <c r="AC465" s="58">
        <f t="shared" si="115"/>
        <v>2.595500000000003</v>
      </c>
      <c r="AD465" s="58"/>
      <c r="AE465" s="58"/>
    </row>
    <row r="466" spans="2:31" x14ac:dyDescent="0.3">
      <c r="B466" s="57" t="s">
        <v>78</v>
      </c>
      <c r="C466" s="57"/>
      <c r="D466" s="57"/>
      <c r="E466" s="203">
        <v>0</v>
      </c>
      <c r="F466" s="204">
        <v>0</v>
      </c>
      <c r="G466" s="203">
        <v>0</v>
      </c>
      <c r="H466" s="204">
        <v>0</v>
      </c>
      <c r="I466" s="203">
        <v>0</v>
      </c>
      <c r="J466" s="204">
        <v>0</v>
      </c>
      <c r="K466" s="203">
        <v>0</v>
      </c>
      <c r="L466" s="204">
        <v>0</v>
      </c>
      <c r="M466" s="203">
        <v>0</v>
      </c>
      <c r="N466" s="204">
        <v>0</v>
      </c>
      <c r="O466" s="203">
        <v>0</v>
      </c>
      <c r="P466" s="204">
        <v>0</v>
      </c>
      <c r="Q466" s="203">
        <v>0</v>
      </c>
      <c r="R466" s="204">
        <v>0</v>
      </c>
      <c r="S466" s="203">
        <v>0</v>
      </c>
      <c r="T466" s="204">
        <v>0</v>
      </c>
      <c r="U466" s="203">
        <v>0</v>
      </c>
      <c r="V466" s="204">
        <v>0</v>
      </c>
      <c r="W466" s="203">
        <v>0</v>
      </c>
      <c r="X466" s="204">
        <v>0</v>
      </c>
      <c r="Y466" s="203">
        <v>0</v>
      </c>
      <c r="Z466" s="204">
        <v>0</v>
      </c>
      <c r="AA466" s="203">
        <v>0</v>
      </c>
      <c r="AB466" s="204">
        <v>0</v>
      </c>
      <c r="AC466" s="58">
        <f t="shared" si="115"/>
        <v>0</v>
      </c>
      <c r="AD466" s="58"/>
      <c r="AE466" s="58"/>
    </row>
    <row r="467" spans="2:31" x14ac:dyDescent="0.3">
      <c r="B467" s="57" t="s">
        <v>79</v>
      </c>
      <c r="C467" s="57"/>
      <c r="D467" s="57"/>
      <c r="E467" s="203">
        <v>0</v>
      </c>
      <c r="F467" s="204">
        <v>0</v>
      </c>
      <c r="G467" s="203">
        <v>0</v>
      </c>
      <c r="H467" s="204">
        <v>0</v>
      </c>
      <c r="I467" s="203">
        <v>0</v>
      </c>
      <c r="J467" s="204">
        <v>0</v>
      </c>
      <c r="K467" s="203">
        <v>0</v>
      </c>
      <c r="L467" s="204">
        <v>0</v>
      </c>
      <c r="M467" s="203">
        <v>0</v>
      </c>
      <c r="N467" s="204">
        <v>0</v>
      </c>
      <c r="O467" s="203">
        <v>0</v>
      </c>
      <c r="P467" s="204">
        <v>0</v>
      </c>
      <c r="Q467" s="203">
        <v>0</v>
      </c>
      <c r="R467" s="204">
        <v>0</v>
      </c>
      <c r="S467" s="203">
        <v>0</v>
      </c>
      <c r="T467" s="204">
        <v>0</v>
      </c>
      <c r="U467" s="203">
        <v>0</v>
      </c>
      <c r="V467" s="204">
        <v>0</v>
      </c>
      <c r="W467" s="203">
        <v>0</v>
      </c>
      <c r="X467" s="204">
        <v>0</v>
      </c>
      <c r="Y467" s="203">
        <v>0</v>
      </c>
      <c r="Z467" s="204">
        <v>0</v>
      </c>
      <c r="AA467" s="203">
        <v>0</v>
      </c>
      <c r="AB467" s="204">
        <v>0</v>
      </c>
      <c r="AC467" s="58">
        <f t="shared" si="115"/>
        <v>0</v>
      </c>
      <c r="AD467" s="58"/>
      <c r="AE467" s="58"/>
    </row>
    <row r="468" spans="2:31" x14ac:dyDescent="0.3">
      <c r="B468" s="57" t="s">
        <v>80</v>
      </c>
      <c r="C468" s="57"/>
      <c r="D468" s="57"/>
      <c r="E468" s="203">
        <v>0</v>
      </c>
      <c r="F468" s="204">
        <v>0</v>
      </c>
      <c r="G468" s="203">
        <v>0</v>
      </c>
      <c r="H468" s="204">
        <v>0</v>
      </c>
      <c r="I468" s="203">
        <v>0</v>
      </c>
      <c r="J468" s="204">
        <v>0</v>
      </c>
      <c r="K468" s="203">
        <v>0</v>
      </c>
      <c r="L468" s="204">
        <v>0</v>
      </c>
      <c r="M468" s="203">
        <v>0</v>
      </c>
      <c r="N468" s="204">
        <v>0</v>
      </c>
      <c r="O468" s="203">
        <v>0</v>
      </c>
      <c r="P468" s="204">
        <v>0</v>
      </c>
      <c r="Q468" s="203">
        <v>0</v>
      </c>
      <c r="R468" s="204">
        <v>0</v>
      </c>
      <c r="S468" s="203">
        <v>0</v>
      </c>
      <c r="T468" s="204">
        <v>0</v>
      </c>
      <c r="U468" s="203">
        <v>0</v>
      </c>
      <c r="V468" s="204">
        <v>0</v>
      </c>
      <c r="W468" s="203">
        <v>0</v>
      </c>
      <c r="X468" s="204">
        <v>0</v>
      </c>
      <c r="Y468" s="203">
        <v>0</v>
      </c>
      <c r="Z468" s="204">
        <v>0</v>
      </c>
      <c r="AA468" s="203">
        <v>0</v>
      </c>
      <c r="AB468" s="204">
        <v>0</v>
      </c>
      <c r="AC468" s="58">
        <f t="shared" si="115"/>
        <v>0</v>
      </c>
      <c r="AD468" s="58"/>
      <c r="AE468" s="58"/>
    </row>
    <row r="469" spans="2:31" x14ac:dyDescent="0.3">
      <c r="B469" s="57" t="s">
        <v>88</v>
      </c>
      <c r="C469" s="57"/>
      <c r="D469" s="57"/>
      <c r="E469" s="203">
        <v>0</v>
      </c>
      <c r="F469" s="204">
        <v>0</v>
      </c>
      <c r="G469" s="203">
        <v>0</v>
      </c>
      <c r="H469" s="204">
        <v>0</v>
      </c>
      <c r="I469" s="203">
        <v>0</v>
      </c>
      <c r="J469" s="204">
        <v>0</v>
      </c>
      <c r="K469" s="203">
        <v>0</v>
      </c>
      <c r="L469" s="204">
        <v>0</v>
      </c>
      <c r="M469" s="203">
        <v>0</v>
      </c>
      <c r="N469" s="204">
        <v>0</v>
      </c>
      <c r="O469" s="203">
        <v>0</v>
      </c>
      <c r="P469" s="204">
        <v>1.3333333333333345E-2</v>
      </c>
      <c r="Q469" s="203">
        <v>8.816666666666656E-2</v>
      </c>
      <c r="R469" s="204">
        <v>0</v>
      </c>
      <c r="S469" s="203">
        <v>0</v>
      </c>
      <c r="T469" s="204">
        <v>0</v>
      </c>
      <c r="U469" s="203">
        <v>0</v>
      </c>
      <c r="V469" s="204">
        <v>0</v>
      </c>
      <c r="W469" s="203">
        <v>0</v>
      </c>
      <c r="X469" s="204">
        <v>0</v>
      </c>
      <c r="Y469" s="203">
        <v>0</v>
      </c>
      <c r="Z469" s="204">
        <v>0</v>
      </c>
      <c r="AA469" s="203">
        <v>0</v>
      </c>
      <c r="AB469" s="204">
        <v>0</v>
      </c>
      <c r="AC469" s="58">
        <f>SUM(E469:AB469)</f>
        <v>0.10149999999999991</v>
      </c>
      <c r="AD469" s="58"/>
      <c r="AE469" s="58"/>
    </row>
    <row r="470" spans="2:31" x14ac:dyDescent="0.3">
      <c r="B470" s="12" t="s">
        <v>105</v>
      </c>
      <c r="C470" s="12"/>
      <c r="D470" s="12"/>
      <c r="E470" s="203">
        <v>0</v>
      </c>
      <c r="F470" s="204">
        <v>0</v>
      </c>
      <c r="G470" s="203">
        <v>0</v>
      </c>
      <c r="H470" s="204">
        <v>0</v>
      </c>
      <c r="I470" s="203">
        <v>0</v>
      </c>
      <c r="J470" s="204">
        <v>0</v>
      </c>
      <c r="K470" s="203">
        <v>0</v>
      </c>
      <c r="L470" s="204">
        <v>0</v>
      </c>
      <c r="M470" s="203">
        <v>0</v>
      </c>
      <c r="N470" s="204">
        <v>0</v>
      </c>
      <c r="O470" s="203">
        <v>0.3133333333333333</v>
      </c>
      <c r="P470" s="204">
        <v>0.43983333333333147</v>
      </c>
      <c r="Q470" s="203">
        <v>2.2133333333333307</v>
      </c>
      <c r="R470" s="204">
        <v>2.2946666666666666</v>
      </c>
      <c r="S470" s="203">
        <v>8.9298333333333275</v>
      </c>
      <c r="T470" s="204">
        <v>15.054833333333331</v>
      </c>
      <c r="U470" s="203">
        <v>14.181833333333344</v>
      </c>
      <c r="V470" s="204">
        <v>12.008500000000003</v>
      </c>
      <c r="W470" s="203">
        <v>0.29483333333333367</v>
      </c>
      <c r="X470" s="204">
        <v>0</v>
      </c>
      <c r="Y470" s="203">
        <v>8.3333333333333301E-2</v>
      </c>
      <c r="Z470" s="204">
        <v>0</v>
      </c>
      <c r="AA470" s="203">
        <v>0</v>
      </c>
      <c r="AB470" s="204">
        <v>0</v>
      </c>
      <c r="AC470" s="58">
        <f t="shared" ref="AC470:AC473" si="116">SUM(E470:AB470)</f>
        <v>55.814333333333344</v>
      </c>
      <c r="AD470" s="58"/>
      <c r="AE470" s="58"/>
    </row>
    <row r="471" spans="2:31" x14ac:dyDescent="0.3">
      <c r="B471" s="4" t="s">
        <v>102</v>
      </c>
      <c r="C471" s="12"/>
      <c r="D471" s="12"/>
      <c r="E471" s="203">
        <v>0</v>
      </c>
      <c r="F471" s="204">
        <v>0</v>
      </c>
      <c r="G471" s="203">
        <v>0</v>
      </c>
      <c r="H471" s="204">
        <v>0</v>
      </c>
      <c r="I471" s="203">
        <v>0</v>
      </c>
      <c r="J471" s="204">
        <v>0</v>
      </c>
      <c r="K471" s="203">
        <v>0</v>
      </c>
      <c r="L471" s="204">
        <v>0</v>
      </c>
      <c r="M471" s="203">
        <v>0</v>
      </c>
      <c r="N471" s="204">
        <v>0</v>
      </c>
      <c r="O471" s="203">
        <v>0</v>
      </c>
      <c r="P471" s="204">
        <v>0.68416666666666259</v>
      </c>
      <c r="Q471" s="203">
        <v>9.071666666666653</v>
      </c>
      <c r="R471" s="204">
        <v>3.9526666666666661</v>
      </c>
      <c r="S471" s="203">
        <v>14.436333333333332</v>
      </c>
      <c r="T471" s="204">
        <v>5.7240000000000082</v>
      </c>
      <c r="U471" s="203">
        <v>28.690166666666659</v>
      </c>
      <c r="V471" s="204">
        <v>27.934333333333317</v>
      </c>
      <c r="W471" s="203">
        <v>1.9991666666666681</v>
      </c>
      <c r="X471" s="204">
        <v>0</v>
      </c>
      <c r="Y471" s="203">
        <v>6.3333333333333366E-2</v>
      </c>
      <c r="Z471" s="204">
        <v>0</v>
      </c>
      <c r="AA471" s="203">
        <v>0</v>
      </c>
      <c r="AB471" s="204">
        <v>0</v>
      </c>
      <c r="AC471" s="58">
        <f t="shared" si="116"/>
        <v>92.555833333333297</v>
      </c>
      <c r="AD471" s="58"/>
      <c r="AE471" s="58"/>
    </row>
    <row r="472" spans="2:31" x14ac:dyDescent="0.3">
      <c r="B472" s="4" t="s">
        <v>103</v>
      </c>
      <c r="C472" s="12"/>
      <c r="D472" s="12"/>
      <c r="E472" s="203">
        <v>0</v>
      </c>
      <c r="F472" s="204">
        <v>0</v>
      </c>
      <c r="G472" s="203">
        <v>0</v>
      </c>
      <c r="H472" s="204">
        <v>0</v>
      </c>
      <c r="I472" s="203">
        <v>0</v>
      </c>
      <c r="J472" s="204">
        <v>0</v>
      </c>
      <c r="K472" s="203">
        <v>0</v>
      </c>
      <c r="L472" s="204">
        <v>0</v>
      </c>
      <c r="M472" s="203">
        <v>0</v>
      </c>
      <c r="N472" s="204">
        <v>0</v>
      </c>
      <c r="O472" s="203">
        <v>0</v>
      </c>
      <c r="P472" s="204">
        <v>0</v>
      </c>
      <c r="Q472" s="203">
        <v>0</v>
      </c>
      <c r="R472" s="204">
        <v>0</v>
      </c>
      <c r="S472" s="203">
        <v>0</v>
      </c>
      <c r="T472" s="204">
        <v>0</v>
      </c>
      <c r="U472" s="203">
        <v>0</v>
      </c>
      <c r="V472" s="204">
        <v>0</v>
      </c>
      <c r="W472" s="203">
        <v>0</v>
      </c>
      <c r="X472" s="204">
        <v>0</v>
      </c>
      <c r="Y472" s="203">
        <v>0</v>
      </c>
      <c r="Z472" s="204">
        <v>0</v>
      </c>
      <c r="AA472" s="203">
        <v>0</v>
      </c>
      <c r="AB472" s="204">
        <v>0</v>
      </c>
      <c r="AC472" s="58">
        <f t="shared" si="116"/>
        <v>0</v>
      </c>
      <c r="AD472" s="58"/>
      <c r="AE472" s="58"/>
    </row>
    <row r="473" spans="2:31" x14ac:dyDescent="0.3">
      <c r="B473" s="4" t="s">
        <v>104</v>
      </c>
      <c r="C473" s="12"/>
      <c r="D473" s="12"/>
      <c r="E473" s="203">
        <v>0</v>
      </c>
      <c r="F473" s="204">
        <v>0</v>
      </c>
      <c r="G473" s="203">
        <v>0</v>
      </c>
      <c r="H473" s="204">
        <v>0</v>
      </c>
      <c r="I473" s="203">
        <v>0</v>
      </c>
      <c r="J473" s="204">
        <v>0</v>
      </c>
      <c r="K473" s="203">
        <v>0</v>
      </c>
      <c r="L473" s="204">
        <v>0</v>
      </c>
      <c r="M473" s="203">
        <v>0</v>
      </c>
      <c r="N473" s="204">
        <v>0</v>
      </c>
      <c r="O473" s="203">
        <v>0</v>
      </c>
      <c r="P473" s="204">
        <v>0</v>
      </c>
      <c r="Q473" s="203">
        <v>0</v>
      </c>
      <c r="R473" s="204">
        <v>0</v>
      </c>
      <c r="S473" s="203">
        <v>0</v>
      </c>
      <c r="T473" s="204">
        <v>0</v>
      </c>
      <c r="U473" s="203">
        <v>0</v>
      </c>
      <c r="V473" s="204">
        <v>0</v>
      </c>
      <c r="W473" s="203">
        <v>0</v>
      </c>
      <c r="X473" s="204">
        <v>0</v>
      </c>
      <c r="Y473" s="203">
        <v>0</v>
      </c>
      <c r="Z473" s="204">
        <v>0</v>
      </c>
      <c r="AA473" s="203">
        <v>0</v>
      </c>
      <c r="AB473" s="204">
        <v>0</v>
      </c>
      <c r="AC473" s="58">
        <f t="shared" si="116"/>
        <v>0</v>
      </c>
      <c r="AD473" s="58"/>
      <c r="AE473" s="58"/>
    </row>
    <row r="474" spans="2:31" x14ac:dyDescent="0.3">
      <c r="B474" s="13" t="s">
        <v>2</v>
      </c>
      <c r="C474" s="13"/>
      <c r="D474" s="13"/>
      <c r="E474" s="14">
        <f>SUM(E421:E473)</f>
        <v>0</v>
      </c>
      <c r="F474" s="14">
        <f t="shared" ref="F474" si="117">SUM(F421:F473)</f>
        <v>0</v>
      </c>
      <c r="G474" s="14">
        <f t="shared" ref="G474" si="118">SUM(G421:G473)</f>
        <v>0</v>
      </c>
      <c r="H474" s="14">
        <f t="shared" ref="H474" si="119">SUM(H421:H473)</f>
        <v>0</v>
      </c>
      <c r="I474" s="14">
        <f t="shared" ref="I474" si="120">SUM(I421:I473)</f>
        <v>0</v>
      </c>
      <c r="J474" s="14">
        <f t="shared" ref="J474" si="121">SUM(J421:J473)</f>
        <v>0</v>
      </c>
      <c r="K474" s="14">
        <f t="shared" ref="K474" si="122">SUM(K421:K473)</f>
        <v>0</v>
      </c>
      <c r="L474" s="14">
        <f t="shared" ref="L474" si="123">SUM(L421:L473)</f>
        <v>0</v>
      </c>
      <c r="M474" s="14">
        <f t="shared" ref="M474" si="124">SUM(M421:M473)</f>
        <v>0</v>
      </c>
      <c r="N474" s="14">
        <f t="shared" ref="N474" si="125">SUM(N421:N473)</f>
        <v>2.1086666666666658</v>
      </c>
      <c r="O474" s="14">
        <f t="shared" ref="O474" si="126">SUM(O421:O473)</f>
        <v>36.199333333333328</v>
      </c>
      <c r="P474" s="14">
        <f t="shared" ref="P474" si="127">SUM(P421:P473)</f>
        <v>73.342999999999961</v>
      </c>
      <c r="Q474" s="14">
        <f t="shared" ref="Q474" si="128">SUM(Q421:Q473)</f>
        <v>262.08483333333339</v>
      </c>
      <c r="R474" s="14">
        <f t="shared" ref="R474" si="129">SUM(R421:R473)</f>
        <v>243.08433333333329</v>
      </c>
      <c r="S474" s="14">
        <f t="shared" ref="S474" si="130">SUM(S421:S473)</f>
        <v>303.95883333333336</v>
      </c>
      <c r="T474" s="14">
        <f t="shared" ref="T474" si="131">SUM(T421:T473)</f>
        <v>275.54233333333332</v>
      </c>
      <c r="U474" s="14">
        <f t="shared" ref="U474" si="132">SUM(U421:U473)</f>
        <v>350.76599999999985</v>
      </c>
      <c r="V474" s="14">
        <f t="shared" ref="V474" si="133">SUM(V421:V473)</f>
        <v>384.4473333333334</v>
      </c>
      <c r="W474" s="14">
        <f t="shared" ref="W474" si="134">SUM(W421:W473)</f>
        <v>52.353833333333334</v>
      </c>
      <c r="X474" s="14">
        <f t="shared" ref="X474" si="135">SUM(X421:X473)</f>
        <v>0</v>
      </c>
      <c r="Y474" s="14">
        <f t="shared" ref="Y474" si="136">SUM(Y421:Y473)</f>
        <v>2.063333333333333</v>
      </c>
      <c r="Z474" s="14">
        <f t="shared" ref="Z474" si="137">SUM(Z421:Z473)</f>
        <v>0</v>
      </c>
      <c r="AA474" s="14">
        <f t="shared" ref="AA474" si="138">SUM(AA421:AA473)</f>
        <v>0</v>
      </c>
      <c r="AB474" s="14">
        <f t="shared" ref="AB474" si="139">SUM(AB421:AB473)</f>
        <v>0</v>
      </c>
      <c r="AC474" s="63">
        <f>SUM(AC421:AE473)</f>
        <v>1985.9518333333333</v>
      </c>
      <c r="AD474" s="63"/>
      <c r="AE474" s="63"/>
    </row>
    <row r="475" spans="2:31" x14ac:dyDescent="0.3">
      <c r="B475" s="15"/>
      <c r="C475" s="16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</row>
    <row r="476" spans="2:31" x14ac:dyDescent="0.3">
      <c r="B476" s="15"/>
      <c r="C476" s="16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</row>
    <row r="477" spans="2:31" x14ac:dyDescent="0.3">
      <c r="B477" s="8">
        <f>'Resumen-Mensual'!$M$22</f>
        <v>44994</v>
      </c>
    </row>
    <row r="478" spans="2:31" x14ac:dyDescent="0.3">
      <c r="B478" s="8"/>
    </row>
    <row r="479" spans="2:31" x14ac:dyDescent="0.3">
      <c r="B479" s="9" t="s">
        <v>81</v>
      </c>
      <c r="C479" s="10"/>
      <c r="D479" s="10"/>
      <c r="E479" s="11">
        <v>1</v>
      </c>
      <c r="F479" s="11">
        <v>2</v>
      </c>
      <c r="G479" s="11">
        <v>3</v>
      </c>
      <c r="H479" s="11">
        <v>4</v>
      </c>
      <c r="I479" s="11">
        <v>5</v>
      </c>
      <c r="J479" s="11">
        <v>6</v>
      </c>
      <c r="K479" s="11">
        <v>7</v>
      </c>
      <c r="L479" s="11">
        <v>8</v>
      </c>
      <c r="M479" s="11">
        <v>9</v>
      </c>
      <c r="N479" s="11">
        <v>10</v>
      </c>
      <c r="O479" s="11">
        <v>11</v>
      </c>
      <c r="P479" s="11">
        <v>12</v>
      </c>
      <c r="Q479" s="11">
        <v>13</v>
      </c>
      <c r="R479" s="11">
        <v>14</v>
      </c>
      <c r="S479" s="11">
        <v>15</v>
      </c>
      <c r="T479" s="11">
        <v>16</v>
      </c>
      <c r="U479" s="11">
        <v>17</v>
      </c>
      <c r="V479" s="11">
        <v>18</v>
      </c>
      <c r="W479" s="11">
        <v>19</v>
      </c>
      <c r="X479" s="11">
        <v>20</v>
      </c>
      <c r="Y479" s="11">
        <v>21</v>
      </c>
      <c r="Z479" s="11">
        <v>22</v>
      </c>
      <c r="AA479" s="11">
        <v>23</v>
      </c>
      <c r="AB479" s="11">
        <v>24</v>
      </c>
      <c r="AC479" s="61" t="s">
        <v>2</v>
      </c>
      <c r="AD479" s="61"/>
      <c r="AE479" s="61"/>
    </row>
    <row r="480" spans="2:31" x14ac:dyDescent="0.3">
      <c r="B480" s="57" t="s">
        <v>37</v>
      </c>
      <c r="C480" s="57"/>
      <c r="D480" s="57"/>
      <c r="E480" s="205">
        <v>0</v>
      </c>
      <c r="F480" s="206">
        <v>0</v>
      </c>
      <c r="G480" s="205">
        <v>0</v>
      </c>
      <c r="H480" s="206">
        <v>0</v>
      </c>
      <c r="I480" s="205">
        <v>0</v>
      </c>
      <c r="J480" s="206">
        <v>0</v>
      </c>
      <c r="K480" s="205">
        <v>0</v>
      </c>
      <c r="L480" s="206">
        <v>0</v>
      </c>
      <c r="M480" s="205">
        <v>0</v>
      </c>
      <c r="N480" s="206">
        <v>0</v>
      </c>
      <c r="O480" s="205">
        <v>0</v>
      </c>
      <c r="P480" s="206">
        <v>0</v>
      </c>
      <c r="Q480" s="205">
        <v>0</v>
      </c>
      <c r="R480" s="206">
        <v>0.30383333333333329</v>
      </c>
      <c r="S480" s="205">
        <v>0.87150000000000027</v>
      </c>
      <c r="T480" s="206">
        <v>0.10566666666666664</v>
      </c>
      <c r="U480" s="205">
        <v>0.57966666666666666</v>
      </c>
      <c r="V480" s="206">
        <v>0.67449999999999954</v>
      </c>
      <c r="W480" s="205">
        <v>0</v>
      </c>
      <c r="X480" s="206">
        <v>0</v>
      </c>
      <c r="Y480" s="205">
        <v>0</v>
      </c>
      <c r="Z480" s="206">
        <v>0</v>
      </c>
      <c r="AA480" s="205">
        <v>0</v>
      </c>
      <c r="AB480" s="206">
        <v>0</v>
      </c>
      <c r="AC480" s="58">
        <f t="shared" ref="AC480:AC512" si="140">SUM(E480:AB480)</f>
        <v>2.5351666666666666</v>
      </c>
      <c r="AD480" s="58"/>
      <c r="AE480" s="58"/>
    </row>
    <row r="481" spans="2:31" x14ac:dyDescent="0.3">
      <c r="B481" s="57" t="s">
        <v>38</v>
      </c>
      <c r="C481" s="57"/>
      <c r="D481" s="57"/>
      <c r="E481" s="205">
        <v>0</v>
      </c>
      <c r="F481" s="206">
        <v>0</v>
      </c>
      <c r="G481" s="205">
        <v>0</v>
      </c>
      <c r="H481" s="206">
        <v>0</v>
      </c>
      <c r="I481" s="205">
        <v>0</v>
      </c>
      <c r="J481" s="206">
        <v>0</v>
      </c>
      <c r="K481" s="205">
        <v>0</v>
      </c>
      <c r="L481" s="206">
        <v>0</v>
      </c>
      <c r="M481" s="205">
        <v>0</v>
      </c>
      <c r="N481" s="206">
        <v>0</v>
      </c>
      <c r="O481" s="205">
        <v>0</v>
      </c>
      <c r="P481" s="206">
        <v>0</v>
      </c>
      <c r="Q481" s="205">
        <v>0</v>
      </c>
      <c r="R481" s="206">
        <v>1.5161666666666664</v>
      </c>
      <c r="S481" s="205">
        <v>1.1496666666666671</v>
      </c>
      <c r="T481" s="206">
        <v>1.0825000000000002</v>
      </c>
      <c r="U481" s="205">
        <v>1.5666666666666664</v>
      </c>
      <c r="V481" s="206">
        <v>1.6451666666666658</v>
      </c>
      <c r="W481" s="205">
        <v>0</v>
      </c>
      <c r="X481" s="206">
        <v>0</v>
      </c>
      <c r="Y481" s="205">
        <v>0</v>
      </c>
      <c r="Z481" s="206">
        <v>0</v>
      </c>
      <c r="AA481" s="205">
        <v>0</v>
      </c>
      <c r="AB481" s="206">
        <v>0</v>
      </c>
      <c r="AC481" s="58">
        <f t="shared" si="140"/>
        <v>6.9601666666666659</v>
      </c>
      <c r="AD481" s="58"/>
      <c r="AE481" s="58"/>
    </row>
    <row r="482" spans="2:31" x14ac:dyDescent="0.3">
      <c r="B482" s="57" t="s">
        <v>39</v>
      </c>
      <c r="C482" s="57"/>
      <c r="D482" s="57"/>
      <c r="E482" s="205">
        <v>0</v>
      </c>
      <c r="F482" s="206">
        <v>0</v>
      </c>
      <c r="G482" s="205">
        <v>0</v>
      </c>
      <c r="H482" s="206">
        <v>0</v>
      </c>
      <c r="I482" s="205">
        <v>0</v>
      </c>
      <c r="J482" s="206">
        <v>0</v>
      </c>
      <c r="K482" s="205">
        <v>0</v>
      </c>
      <c r="L482" s="206">
        <v>0</v>
      </c>
      <c r="M482" s="205">
        <v>0</v>
      </c>
      <c r="N482" s="206">
        <v>0</v>
      </c>
      <c r="O482" s="205">
        <v>0</v>
      </c>
      <c r="P482" s="206">
        <v>0</v>
      </c>
      <c r="Q482" s="205">
        <v>0</v>
      </c>
      <c r="R482" s="206">
        <v>3.683333333333335E-2</v>
      </c>
      <c r="S482" s="205">
        <v>1.787333333333333</v>
      </c>
      <c r="T482" s="206">
        <v>2.8</v>
      </c>
      <c r="U482" s="205">
        <v>0</v>
      </c>
      <c r="V482" s="206">
        <v>0.34316666666666695</v>
      </c>
      <c r="W482" s="205">
        <v>0.15999999999999989</v>
      </c>
      <c r="X482" s="206">
        <v>0</v>
      </c>
      <c r="Y482" s="205">
        <v>0</v>
      </c>
      <c r="Z482" s="206">
        <v>0</v>
      </c>
      <c r="AA482" s="205">
        <v>0</v>
      </c>
      <c r="AB482" s="206">
        <v>0</v>
      </c>
      <c r="AC482" s="58">
        <f t="shared" si="140"/>
        <v>5.1273333333333326</v>
      </c>
      <c r="AD482" s="58"/>
      <c r="AE482" s="58"/>
    </row>
    <row r="483" spans="2:31" x14ac:dyDescent="0.3">
      <c r="B483" s="57" t="s">
        <v>40</v>
      </c>
      <c r="C483" s="57"/>
      <c r="D483" s="57"/>
      <c r="E483" s="205">
        <v>0</v>
      </c>
      <c r="F483" s="206">
        <v>0</v>
      </c>
      <c r="G483" s="205">
        <v>0</v>
      </c>
      <c r="H483" s="206">
        <v>0</v>
      </c>
      <c r="I483" s="205">
        <v>0</v>
      </c>
      <c r="J483" s="206">
        <v>0</v>
      </c>
      <c r="K483" s="205">
        <v>0</v>
      </c>
      <c r="L483" s="206">
        <v>0</v>
      </c>
      <c r="M483" s="205">
        <v>0</v>
      </c>
      <c r="N483" s="206">
        <v>0</v>
      </c>
      <c r="O483" s="205">
        <v>0</v>
      </c>
      <c r="P483" s="206">
        <v>0</v>
      </c>
      <c r="Q483" s="205">
        <v>0</v>
      </c>
      <c r="R483" s="206">
        <v>0</v>
      </c>
      <c r="S483" s="205">
        <v>0</v>
      </c>
      <c r="T483" s="206">
        <v>0</v>
      </c>
      <c r="U483" s="205">
        <v>0</v>
      </c>
      <c r="V483" s="206">
        <v>0</v>
      </c>
      <c r="W483" s="205">
        <v>0</v>
      </c>
      <c r="X483" s="206">
        <v>0</v>
      </c>
      <c r="Y483" s="205">
        <v>0</v>
      </c>
      <c r="Z483" s="206">
        <v>0</v>
      </c>
      <c r="AA483" s="205">
        <v>0</v>
      </c>
      <c r="AB483" s="206">
        <v>0</v>
      </c>
      <c r="AC483" s="58">
        <f t="shared" si="140"/>
        <v>0</v>
      </c>
      <c r="AD483" s="58"/>
      <c r="AE483" s="58"/>
    </row>
    <row r="484" spans="2:31" x14ac:dyDescent="0.3">
      <c r="B484" s="57" t="s">
        <v>41</v>
      </c>
      <c r="C484" s="57"/>
      <c r="D484" s="57"/>
      <c r="E484" s="205">
        <v>0</v>
      </c>
      <c r="F484" s="206">
        <v>0</v>
      </c>
      <c r="G484" s="205">
        <v>0</v>
      </c>
      <c r="H484" s="206">
        <v>0</v>
      </c>
      <c r="I484" s="205">
        <v>0</v>
      </c>
      <c r="J484" s="206">
        <v>0</v>
      </c>
      <c r="K484" s="205">
        <v>0</v>
      </c>
      <c r="L484" s="206">
        <v>0</v>
      </c>
      <c r="M484" s="205">
        <v>0</v>
      </c>
      <c r="N484" s="206">
        <v>0</v>
      </c>
      <c r="O484" s="205">
        <v>0</v>
      </c>
      <c r="P484" s="206">
        <v>0</v>
      </c>
      <c r="Q484" s="205">
        <v>5.1819999999999933</v>
      </c>
      <c r="R484" s="206">
        <v>5.5210000000000035</v>
      </c>
      <c r="S484" s="205">
        <v>3.6669999999999989</v>
      </c>
      <c r="T484" s="206">
        <v>4.9848333333333379</v>
      </c>
      <c r="U484" s="205">
        <v>0.60416666666666763</v>
      </c>
      <c r="V484" s="206">
        <v>6.8006666666666638</v>
      </c>
      <c r="W484" s="205">
        <v>1.7375000000000009</v>
      </c>
      <c r="X484" s="206">
        <v>0</v>
      </c>
      <c r="Y484" s="205">
        <v>0</v>
      </c>
      <c r="Z484" s="206">
        <v>0</v>
      </c>
      <c r="AA484" s="205">
        <v>0</v>
      </c>
      <c r="AB484" s="206">
        <v>0</v>
      </c>
      <c r="AC484" s="58">
        <f t="shared" si="140"/>
        <v>28.497166666666665</v>
      </c>
      <c r="AD484" s="58"/>
      <c r="AE484" s="58"/>
    </row>
    <row r="485" spans="2:31" x14ac:dyDescent="0.3">
      <c r="B485" s="57" t="s">
        <v>42</v>
      </c>
      <c r="C485" s="57"/>
      <c r="D485" s="57"/>
      <c r="E485" s="205">
        <v>0</v>
      </c>
      <c r="F485" s="206">
        <v>0</v>
      </c>
      <c r="G485" s="205">
        <v>0</v>
      </c>
      <c r="H485" s="206">
        <v>0</v>
      </c>
      <c r="I485" s="205">
        <v>0</v>
      </c>
      <c r="J485" s="206">
        <v>0</v>
      </c>
      <c r="K485" s="205">
        <v>0</v>
      </c>
      <c r="L485" s="206">
        <v>0</v>
      </c>
      <c r="M485" s="205">
        <v>0</v>
      </c>
      <c r="N485" s="206">
        <v>0</v>
      </c>
      <c r="O485" s="205">
        <v>0</v>
      </c>
      <c r="P485" s="206">
        <v>0</v>
      </c>
      <c r="Q485" s="205">
        <v>0</v>
      </c>
      <c r="R485" s="206">
        <v>0</v>
      </c>
      <c r="S485" s="205">
        <v>2.7089999999999992</v>
      </c>
      <c r="T485" s="206">
        <v>6.5526666666666662</v>
      </c>
      <c r="U485" s="205">
        <v>0</v>
      </c>
      <c r="V485" s="206">
        <v>0</v>
      </c>
      <c r="W485" s="205">
        <v>0</v>
      </c>
      <c r="X485" s="206">
        <v>0</v>
      </c>
      <c r="Y485" s="205">
        <v>0</v>
      </c>
      <c r="Z485" s="206">
        <v>0</v>
      </c>
      <c r="AA485" s="205">
        <v>0</v>
      </c>
      <c r="AB485" s="206">
        <v>0</v>
      </c>
      <c r="AC485" s="58">
        <f t="shared" si="140"/>
        <v>9.2616666666666649</v>
      </c>
      <c r="AD485" s="58"/>
      <c r="AE485" s="58"/>
    </row>
    <row r="486" spans="2:31" x14ac:dyDescent="0.3">
      <c r="B486" s="57" t="s">
        <v>43</v>
      </c>
      <c r="C486" s="57"/>
      <c r="D486" s="57"/>
      <c r="E486" s="205">
        <v>0</v>
      </c>
      <c r="F486" s="206">
        <v>0</v>
      </c>
      <c r="G486" s="205">
        <v>0</v>
      </c>
      <c r="H486" s="206">
        <v>0</v>
      </c>
      <c r="I486" s="205">
        <v>0</v>
      </c>
      <c r="J486" s="206">
        <v>0</v>
      </c>
      <c r="K486" s="205">
        <v>0</v>
      </c>
      <c r="L486" s="206">
        <v>0</v>
      </c>
      <c r="M486" s="205">
        <v>0</v>
      </c>
      <c r="N486" s="206">
        <v>0</v>
      </c>
      <c r="O486" s="205">
        <v>0</v>
      </c>
      <c r="P486" s="206">
        <v>0</v>
      </c>
      <c r="Q486" s="205">
        <v>0</v>
      </c>
      <c r="R486" s="206">
        <v>7.8883333333333265</v>
      </c>
      <c r="S486" s="205">
        <v>8.8686666666666731</v>
      </c>
      <c r="T486" s="206">
        <v>0</v>
      </c>
      <c r="U486" s="205">
        <v>6.0316666666666743</v>
      </c>
      <c r="V486" s="206">
        <v>10.516000000000004</v>
      </c>
      <c r="W486" s="205">
        <v>2.6790000000000007</v>
      </c>
      <c r="X486" s="206">
        <v>0</v>
      </c>
      <c r="Y486" s="205">
        <v>0</v>
      </c>
      <c r="Z486" s="206">
        <v>0</v>
      </c>
      <c r="AA486" s="205">
        <v>0</v>
      </c>
      <c r="AB486" s="206">
        <v>0</v>
      </c>
      <c r="AC486" s="58">
        <f t="shared" si="140"/>
        <v>35.983666666666679</v>
      </c>
      <c r="AD486" s="58"/>
      <c r="AE486" s="58"/>
    </row>
    <row r="487" spans="2:31" x14ac:dyDescent="0.3">
      <c r="B487" s="57" t="s">
        <v>44</v>
      </c>
      <c r="C487" s="57"/>
      <c r="D487" s="57"/>
      <c r="E487" s="205">
        <v>0</v>
      </c>
      <c r="F487" s="206">
        <v>0</v>
      </c>
      <c r="G487" s="205">
        <v>0</v>
      </c>
      <c r="H487" s="206">
        <v>0</v>
      </c>
      <c r="I487" s="205">
        <v>0</v>
      </c>
      <c r="J487" s="206">
        <v>0</v>
      </c>
      <c r="K487" s="205">
        <v>0</v>
      </c>
      <c r="L487" s="206">
        <v>0</v>
      </c>
      <c r="M487" s="205">
        <v>0</v>
      </c>
      <c r="N487" s="206">
        <v>0</v>
      </c>
      <c r="O487" s="205">
        <v>0</v>
      </c>
      <c r="P487" s="206">
        <v>0</v>
      </c>
      <c r="Q487" s="205">
        <v>0</v>
      </c>
      <c r="R487" s="206">
        <v>8.2500000000000046E-2</v>
      </c>
      <c r="S487" s="205">
        <v>0.19749999999999968</v>
      </c>
      <c r="T487" s="206">
        <v>8.4999999999999909E-2</v>
      </c>
      <c r="U487" s="205">
        <v>2.7941666666666678</v>
      </c>
      <c r="V487" s="206">
        <v>0</v>
      </c>
      <c r="W487" s="205">
        <v>0</v>
      </c>
      <c r="X487" s="206">
        <v>0</v>
      </c>
      <c r="Y487" s="205">
        <v>0</v>
      </c>
      <c r="Z487" s="206">
        <v>0</v>
      </c>
      <c r="AA487" s="205">
        <v>0</v>
      </c>
      <c r="AB487" s="206">
        <v>0</v>
      </c>
      <c r="AC487" s="58">
        <f t="shared" si="140"/>
        <v>3.1591666666666676</v>
      </c>
      <c r="AD487" s="58"/>
      <c r="AE487" s="58"/>
    </row>
    <row r="488" spans="2:31" x14ac:dyDescent="0.3">
      <c r="B488" s="57" t="s">
        <v>45</v>
      </c>
      <c r="C488" s="57"/>
      <c r="D488" s="57"/>
      <c r="E488" s="205">
        <v>0</v>
      </c>
      <c r="F488" s="206">
        <v>0</v>
      </c>
      <c r="G488" s="205">
        <v>0</v>
      </c>
      <c r="H488" s="206">
        <v>0</v>
      </c>
      <c r="I488" s="205">
        <v>0</v>
      </c>
      <c r="J488" s="206">
        <v>0</v>
      </c>
      <c r="K488" s="205">
        <v>0</v>
      </c>
      <c r="L488" s="206">
        <v>0</v>
      </c>
      <c r="M488" s="205">
        <v>0</v>
      </c>
      <c r="N488" s="206">
        <v>0</v>
      </c>
      <c r="O488" s="205">
        <v>0</v>
      </c>
      <c r="P488" s="206">
        <v>0</v>
      </c>
      <c r="Q488" s="205">
        <v>0</v>
      </c>
      <c r="R488" s="206">
        <v>0</v>
      </c>
      <c r="S488" s="205">
        <v>2.2199999999999989</v>
      </c>
      <c r="T488" s="206">
        <v>2.0243333333333315</v>
      </c>
      <c r="U488" s="205">
        <v>1.7616666666666645</v>
      </c>
      <c r="V488" s="206">
        <v>2.3411666666666662</v>
      </c>
      <c r="W488" s="205">
        <v>0.68283333333333285</v>
      </c>
      <c r="X488" s="206">
        <v>0</v>
      </c>
      <c r="Y488" s="205">
        <v>0</v>
      </c>
      <c r="Z488" s="206">
        <v>0</v>
      </c>
      <c r="AA488" s="205">
        <v>0</v>
      </c>
      <c r="AB488" s="206">
        <v>0</v>
      </c>
      <c r="AC488" s="58">
        <f t="shared" si="140"/>
        <v>9.029999999999994</v>
      </c>
      <c r="AD488" s="58"/>
      <c r="AE488" s="58"/>
    </row>
    <row r="489" spans="2:31" x14ac:dyDescent="0.3">
      <c r="B489" s="57" t="s">
        <v>46</v>
      </c>
      <c r="C489" s="57"/>
      <c r="D489" s="57"/>
      <c r="E489" s="205">
        <v>0</v>
      </c>
      <c r="F489" s="206">
        <v>0</v>
      </c>
      <c r="G489" s="205">
        <v>0</v>
      </c>
      <c r="H489" s="206">
        <v>0</v>
      </c>
      <c r="I489" s="205">
        <v>0</v>
      </c>
      <c r="J489" s="206">
        <v>0</v>
      </c>
      <c r="K489" s="205">
        <v>0</v>
      </c>
      <c r="L489" s="206">
        <v>0</v>
      </c>
      <c r="M489" s="205">
        <v>0</v>
      </c>
      <c r="N489" s="206">
        <v>0</v>
      </c>
      <c r="O489" s="205">
        <v>0</v>
      </c>
      <c r="P489" s="206">
        <v>0</v>
      </c>
      <c r="Q489" s="205">
        <v>0</v>
      </c>
      <c r="R489" s="206">
        <v>0.37283333333333318</v>
      </c>
      <c r="S489" s="205">
        <v>0.39383333333333398</v>
      </c>
      <c r="T489" s="206">
        <v>0.12349999999999876</v>
      </c>
      <c r="U489" s="205">
        <v>0</v>
      </c>
      <c r="V489" s="206">
        <v>0</v>
      </c>
      <c r="W489" s="205">
        <v>0.21799999999999986</v>
      </c>
      <c r="X489" s="206">
        <v>0</v>
      </c>
      <c r="Y489" s="205">
        <v>0</v>
      </c>
      <c r="Z489" s="206">
        <v>0</v>
      </c>
      <c r="AA489" s="205">
        <v>0</v>
      </c>
      <c r="AB489" s="206">
        <v>0</v>
      </c>
      <c r="AC489" s="58">
        <f t="shared" si="140"/>
        <v>1.1081666666666656</v>
      </c>
      <c r="AD489" s="58"/>
      <c r="AE489" s="58"/>
    </row>
    <row r="490" spans="2:31" x14ac:dyDescent="0.3">
      <c r="B490" s="57" t="s">
        <v>47</v>
      </c>
      <c r="C490" s="57"/>
      <c r="D490" s="57"/>
      <c r="E490" s="205">
        <v>0</v>
      </c>
      <c r="F490" s="206">
        <v>0</v>
      </c>
      <c r="G490" s="205">
        <v>0</v>
      </c>
      <c r="H490" s="206">
        <v>0</v>
      </c>
      <c r="I490" s="205">
        <v>0</v>
      </c>
      <c r="J490" s="206">
        <v>0</v>
      </c>
      <c r="K490" s="205">
        <v>0</v>
      </c>
      <c r="L490" s="206">
        <v>0</v>
      </c>
      <c r="M490" s="205">
        <v>0</v>
      </c>
      <c r="N490" s="206">
        <v>0</v>
      </c>
      <c r="O490" s="205">
        <v>0</v>
      </c>
      <c r="P490" s="206">
        <v>0</v>
      </c>
      <c r="Q490" s="205">
        <v>0</v>
      </c>
      <c r="R490" s="206">
        <v>5.2151666666666658</v>
      </c>
      <c r="S490" s="205">
        <v>0</v>
      </c>
      <c r="T490" s="206">
        <v>0</v>
      </c>
      <c r="U490" s="205">
        <v>0</v>
      </c>
      <c r="V490" s="206">
        <v>8.5899999999999874</v>
      </c>
      <c r="W490" s="205">
        <v>0</v>
      </c>
      <c r="X490" s="206">
        <v>0</v>
      </c>
      <c r="Y490" s="205">
        <v>0</v>
      </c>
      <c r="Z490" s="206">
        <v>0</v>
      </c>
      <c r="AA490" s="205">
        <v>0</v>
      </c>
      <c r="AB490" s="206">
        <v>0</v>
      </c>
      <c r="AC490" s="58">
        <f t="shared" si="140"/>
        <v>13.805166666666654</v>
      </c>
      <c r="AD490" s="58"/>
      <c r="AE490" s="58"/>
    </row>
    <row r="491" spans="2:31" x14ac:dyDescent="0.3">
      <c r="B491" s="57" t="s">
        <v>48</v>
      </c>
      <c r="C491" s="57"/>
      <c r="D491" s="57"/>
      <c r="E491" s="205">
        <v>0</v>
      </c>
      <c r="F491" s="206">
        <v>0</v>
      </c>
      <c r="G491" s="205">
        <v>0</v>
      </c>
      <c r="H491" s="206">
        <v>0</v>
      </c>
      <c r="I491" s="205">
        <v>0</v>
      </c>
      <c r="J491" s="206">
        <v>0</v>
      </c>
      <c r="K491" s="205">
        <v>0</v>
      </c>
      <c r="L491" s="206">
        <v>0</v>
      </c>
      <c r="M491" s="205">
        <v>0</v>
      </c>
      <c r="N491" s="206">
        <v>0</v>
      </c>
      <c r="O491" s="205">
        <v>0</v>
      </c>
      <c r="P491" s="206">
        <v>0</v>
      </c>
      <c r="Q491" s="205">
        <v>0</v>
      </c>
      <c r="R491" s="206">
        <v>3.8811666666666671</v>
      </c>
      <c r="S491" s="205">
        <v>0</v>
      </c>
      <c r="T491" s="206">
        <v>0</v>
      </c>
      <c r="U491" s="205">
        <v>0</v>
      </c>
      <c r="V491" s="206">
        <v>6.430000000000005</v>
      </c>
      <c r="W491" s="205">
        <v>0</v>
      </c>
      <c r="X491" s="206">
        <v>0</v>
      </c>
      <c r="Y491" s="205">
        <v>0</v>
      </c>
      <c r="Z491" s="206">
        <v>0</v>
      </c>
      <c r="AA491" s="205">
        <v>0</v>
      </c>
      <c r="AB491" s="206">
        <v>0</v>
      </c>
      <c r="AC491" s="58">
        <f t="shared" si="140"/>
        <v>10.311166666666672</v>
      </c>
      <c r="AD491" s="58"/>
      <c r="AE491" s="58"/>
    </row>
    <row r="492" spans="2:31" x14ac:dyDescent="0.3">
      <c r="B492" s="57" t="s">
        <v>49</v>
      </c>
      <c r="C492" s="57"/>
      <c r="D492" s="57"/>
      <c r="E492" s="205">
        <v>0</v>
      </c>
      <c r="F492" s="206">
        <v>0</v>
      </c>
      <c r="G492" s="205">
        <v>0</v>
      </c>
      <c r="H492" s="206">
        <v>0</v>
      </c>
      <c r="I492" s="205">
        <v>0</v>
      </c>
      <c r="J492" s="206">
        <v>0</v>
      </c>
      <c r="K492" s="205">
        <v>0</v>
      </c>
      <c r="L492" s="206">
        <v>0</v>
      </c>
      <c r="M492" s="205">
        <v>0</v>
      </c>
      <c r="N492" s="206">
        <v>0</v>
      </c>
      <c r="O492" s="205">
        <v>0</v>
      </c>
      <c r="P492" s="206">
        <v>0</v>
      </c>
      <c r="Q492" s="205">
        <v>0</v>
      </c>
      <c r="R492" s="206">
        <v>0</v>
      </c>
      <c r="S492" s="205">
        <v>0</v>
      </c>
      <c r="T492" s="206">
        <v>0</v>
      </c>
      <c r="U492" s="205">
        <v>0</v>
      </c>
      <c r="V492" s="206">
        <v>0</v>
      </c>
      <c r="W492" s="205">
        <v>0</v>
      </c>
      <c r="X492" s="206">
        <v>0</v>
      </c>
      <c r="Y492" s="205">
        <v>0</v>
      </c>
      <c r="Z492" s="206">
        <v>0</v>
      </c>
      <c r="AA492" s="205">
        <v>0</v>
      </c>
      <c r="AB492" s="206">
        <v>0</v>
      </c>
      <c r="AC492" s="58">
        <f t="shared" si="140"/>
        <v>0</v>
      </c>
      <c r="AD492" s="58"/>
      <c r="AE492" s="58"/>
    </row>
    <row r="493" spans="2:31" x14ac:dyDescent="0.3">
      <c r="B493" s="57" t="s">
        <v>50</v>
      </c>
      <c r="C493" s="57"/>
      <c r="D493" s="57"/>
      <c r="E493" s="205">
        <v>0</v>
      </c>
      <c r="F493" s="206">
        <v>0</v>
      </c>
      <c r="G493" s="205">
        <v>0</v>
      </c>
      <c r="H493" s="206">
        <v>0</v>
      </c>
      <c r="I493" s="205">
        <v>0</v>
      </c>
      <c r="J493" s="206">
        <v>0</v>
      </c>
      <c r="K493" s="205">
        <v>0</v>
      </c>
      <c r="L493" s="206">
        <v>0</v>
      </c>
      <c r="M493" s="205">
        <v>0</v>
      </c>
      <c r="N493" s="206">
        <v>0</v>
      </c>
      <c r="O493" s="205">
        <v>0</v>
      </c>
      <c r="P493" s="206">
        <v>0</v>
      </c>
      <c r="Q493" s="205">
        <v>3.0078333333333367</v>
      </c>
      <c r="R493" s="206">
        <v>3.8321666666666743</v>
      </c>
      <c r="S493" s="205">
        <v>0</v>
      </c>
      <c r="T493" s="206">
        <v>7.4568333333333348</v>
      </c>
      <c r="U493" s="205">
        <v>22.932000000000009</v>
      </c>
      <c r="V493" s="206">
        <v>4.4796666666666676</v>
      </c>
      <c r="W493" s="205">
        <v>0</v>
      </c>
      <c r="X493" s="206">
        <v>0</v>
      </c>
      <c r="Y493" s="205">
        <v>0.3333333333333332</v>
      </c>
      <c r="Z493" s="206">
        <v>0</v>
      </c>
      <c r="AA493" s="205">
        <v>0</v>
      </c>
      <c r="AB493" s="206">
        <v>0</v>
      </c>
      <c r="AC493" s="58">
        <f t="shared" si="140"/>
        <v>42.041833333333358</v>
      </c>
      <c r="AD493" s="58"/>
      <c r="AE493" s="58"/>
    </row>
    <row r="494" spans="2:31" x14ac:dyDescent="0.3">
      <c r="B494" s="57" t="s">
        <v>107</v>
      </c>
      <c r="C494" s="57"/>
      <c r="D494" s="57"/>
      <c r="E494" s="205">
        <v>0</v>
      </c>
      <c r="F494" s="206">
        <v>0</v>
      </c>
      <c r="G494" s="205">
        <v>0</v>
      </c>
      <c r="H494" s="206">
        <v>0</v>
      </c>
      <c r="I494" s="205">
        <v>0</v>
      </c>
      <c r="J494" s="206">
        <v>0</v>
      </c>
      <c r="K494" s="205">
        <v>0</v>
      </c>
      <c r="L494" s="206">
        <v>0</v>
      </c>
      <c r="M494" s="205">
        <v>0</v>
      </c>
      <c r="N494" s="206">
        <v>0</v>
      </c>
      <c r="O494" s="205">
        <v>0</v>
      </c>
      <c r="P494" s="206">
        <v>0</v>
      </c>
      <c r="Q494" s="205">
        <v>0</v>
      </c>
      <c r="R494" s="206">
        <v>0.19683333333333336</v>
      </c>
      <c r="S494" s="205">
        <v>0.10466666666667047</v>
      </c>
      <c r="T494" s="206">
        <v>4.2456666666666667</v>
      </c>
      <c r="U494" s="205">
        <v>0</v>
      </c>
      <c r="V494" s="206">
        <v>2.9583333333333335</v>
      </c>
      <c r="W494" s="205">
        <v>0.58833333333333282</v>
      </c>
      <c r="X494" s="206">
        <v>0</v>
      </c>
      <c r="Y494" s="205">
        <v>0</v>
      </c>
      <c r="Z494" s="206">
        <v>0</v>
      </c>
      <c r="AA494" s="205">
        <v>0</v>
      </c>
      <c r="AB494" s="206">
        <v>0</v>
      </c>
      <c r="AC494" s="58">
        <f t="shared" si="140"/>
        <v>8.0938333333333361</v>
      </c>
      <c r="AD494" s="58"/>
      <c r="AE494" s="58"/>
    </row>
    <row r="495" spans="2:31" x14ac:dyDescent="0.3">
      <c r="B495" s="57" t="s">
        <v>51</v>
      </c>
      <c r="C495" s="57"/>
      <c r="D495" s="57"/>
      <c r="E495" s="205">
        <v>0</v>
      </c>
      <c r="F495" s="206">
        <v>0</v>
      </c>
      <c r="G495" s="205">
        <v>0</v>
      </c>
      <c r="H495" s="206">
        <v>0</v>
      </c>
      <c r="I495" s="205">
        <v>0</v>
      </c>
      <c r="J495" s="206">
        <v>0</v>
      </c>
      <c r="K495" s="205">
        <v>0</v>
      </c>
      <c r="L495" s="206">
        <v>0</v>
      </c>
      <c r="M495" s="205">
        <v>0</v>
      </c>
      <c r="N495" s="206">
        <v>0</v>
      </c>
      <c r="O495" s="205">
        <v>0</v>
      </c>
      <c r="P495" s="206">
        <v>0</v>
      </c>
      <c r="Q495" s="205">
        <v>0</v>
      </c>
      <c r="R495" s="206">
        <v>0</v>
      </c>
      <c r="S495" s="205">
        <v>15.74983333333334</v>
      </c>
      <c r="T495" s="206">
        <v>48.472500000000011</v>
      </c>
      <c r="U495" s="205">
        <v>63.678833333333344</v>
      </c>
      <c r="V495" s="206">
        <v>6.4196666666666635</v>
      </c>
      <c r="W495" s="205">
        <v>0</v>
      </c>
      <c r="X495" s="206">
        <v>0</v>
      </c>
      <c r="Y495" s="205">
        <v>0</v>
      </c>
      <c r="Z495" s="206">
        <v>0</v>
      </c>
      <c r="AA495" s="205">
        <v>0</v>
      </c>
      <c r="AB495" s="206">
        <v>0</v>
      </c>
      <c r="AC495" s="58">
        <f t="shared" si="140"/>
        <v>134.32083333333335</v>
      </c>
      <c r="AD495" s="58"/>
      <c r="AE495" s="58"/>
    </row>
    <row r="496" spans="2:31" x14ac:dyDescent="0.3">
      <c r="B496" s="57" t="s">
        <v>52</v>
      </c>
      <c r="C496" s="57"/>
      <c r="D496" s="57"/>
      <c r="E496" s="205">
        <v>0</v>
      </c>
      <c r="F496" s="206">
        <v>0</v>
      </c>
      <c r="G496" s="205">
        <v>0</v>
      </c>
      <c r="H496" s="206">
        <v>0</v>
      </c>
      <c r="I496" s="205">
        <v>0</v>
      </c>
      <c r="J496" s="206">
        <v>0</v>
      </c>
      <c r="K496" s="205">
        <v>0</v>
      </c>
      <c r="L496" s="206">
        <v>0</v>
      </c>
      <c r="M496" s="205">
        <v>0</v>
      </c>
      <c r="N496" s="206">
        <v>0</v>
      </c>
      <c r="O496" s="205">
        <v>0</v>
      </c>
      <c r="P496" s="206">
        <v>0</v>
      </c>
      <c r="Q496" s="205">
        <v>0</v>
      </c>
      <c r="R496" s="206">
        <v>0</v>
      </c>
      <c r="S496" s="205">
        <v>0</v>
      </c>
      <c r="T496" s="206">
        <v>0</v>
      </c>
      <c r="U496" s="205">
        <v>0</v>
      </c>
      <c r="V496" s="206">
        <v>0</v>
      </c>
      <c r="W496" s="205">
        <v>0</v>
      </c>
      <c r="X496" s="206">
        <v>0</v>
      </c>
      <c r="Y496" s="205">
        <v>0</v>
      </c>
      <c r="Z496" s="206">
        <v>0</v>
      </c>
      <c r="AA496" s="205">
        <v>0</v>
      </c>
      <c r="AB496" s="206">
        <v>0</v>
      </c>
      <c r="AC496" s="58">
        <f t="shared" si="140"/>
        <v>0</v>
      </c>
      <c r="AD496" s="58"/>
      <c r="AE496" s="58"/>
    </row>
    <row r="497" spans="2:31" x14ac:dyDescent="0.3">
      <c r="B497" s="57" t="s">
        <v>53</v>
      </c>
      <c r="C497" s="57"/>
      <c r="D497" s="57"/>
      <c r="E497" s="205">
        <v>0</v>
      </c>
      <c r="F497" s="206">
        <v>0</v>
      </c>
      <c r="G497" s="205">
        <v>0</v>
      </c>
      <c r="H497" s="206">
        <v>0</v>
      </c>
      <c r="I497" s="205">
        <v>0</v>
      </c>
      <c r="J497" s="206">
        <v>0</v>
      </c>
      <c r="K497" s="205">
        <v>0</v>
      </c>
      <c r="L497" s="206">
        <v>0</v>
      </c>
      <c r="M497" s="205">
        <v>0</v>
      </c>
      <c r="N497" s="206">
        <v>0</v>
      </c>
      <c r="O497" s="205">
        <v>0</v>
      </c>
      <c r="P497" s="206">
        <v>0</v>
      </c>
      <c r="Q497" s="205">
        <v>0</v>
      </c>
      <c r="R497" s="206">
        <v>2.7964999999999987</v>
      </c>
      <c r="S497" s="205">
        <v>5.8440000000000056</v>
      </c>
      <c r="T497" s="206">
        <v>5.1898333333333282</v>
      </c>
      <c r="U497" s="205">
        <v>1.6855000000000058</v>
      </c>
      <c r="V497" s="206">
        <v>1.5261666666666678</v>
      </c>
      <c r="W497" s="205">
        <v>9.0333333333333363E-2</v>
      </c>
      <c r="X497" s="206">
        <v>0</v>
      </c>
      <c r="Y497" s="205">
        <v>0</v>
      </c>
      <c r="Z497" s="206">
        <v>0</v>
      </c>
      <c r="AA497" s="205">
        <v>0</v>
      </c>
      <c r="AB497" s="206">
        <v>0</v>
      </c>
      <c r="AC497" s="58">
        <f t="shared" si="140"/>
        <v>17.132333333333339</v>
      </c>
      <c r="AD497" s="58"/>
      <c r="AE497" s="58"/>
    </row>
    <row r="498" spans="2:31" x14ac:dyDescent="0.3">
      <c r="B498" s="57" t="s">
        <v>54</v>
      </c>
      <c r="C498" s="57"/>
      <c r="D498" s="57"/>
      <c r="E498" s="205">
        <v>0</v>
      </c>
      <c r="F498" s="206">
        <v>0</v>
      </c>
      <c r="G498" s="205">
        <v>0</v>
      </c>
      <c r="H498" s="206">
        <v>0</v>
      </c>
      <c r="I498" s="205">
        <v>0</v>
      </c>
      <c r="J498" s="206">
        <v>0</v>
      </c>
      <c r="K498" s="205">
        <v>0</v>
      </c>
      <c r="L498" s="206">
        <v>0</v>
      </c>
      <c r="M498" s="205">
        <v>0</v>
      </c>
      <c r="N498" s="206">
        <v>0</v>
      </c>
      <c r="O498" s="205">
        <v>0</v>
      </c>
      <c r="P498" s="206">
        <v>0</v>
      </c>
      <c r="Q498" s="205">
        <v>0</v>
      </c>
      <c r="R498" s="206">
        <v>36.201666666666689</v>
      </c>
      <c r="S498" s="205">
        <v>74.300000000000082</v>
      </c>
      <c r="T498" s="206">
        <v>63.099999999999937</v>
      </c>
      <c r="U498" s="205">
        <v>71.400000000000048</v>
      </c>
      <c r="V498" s="206">
        <v>70.199999999999918</v>
      </c>
      <c r="W498" s="205">
        <v>32.486666666666643</v>
      </c>
      <c r="X498" s="206">
        <v>0</v>
      </c>
      <c r="Y498" s="205">
        <v>0</v>
      </c>
      <c r="Z498" s="206">
        <v>0</v>
      </c>
      <c r="AA498" s="205">
        <v>0</v>
      </c>
      <c r="AB498" s="206">
        <v>0</v>
      </c>
      <c r="AC498" s="58">
        <f t="shared" si="140"/>
        <v>347.68833333333333</v>
      </c>
      <c r="AD498" s="58"/>
      <c r="AE498" s="58"/>
    </row>
    <row r="499" spans="2:31" x14ac:dyDescent="0.3">
      <c r="B499" s="57" t="s">
        <v>55</v>
      </c>
      <c r="C499" s="57"/>
      <c r="D499" s="57"/>
      <c r="E499" s="205">
        <v>0</v>
      </c>
      <c r="F499" s="206">
        <v>0</v>
      </c>
      <c r="G499" s="205">
        <v>0</v>
      </c>
      <c r="H499" s="206">
        <v>0</v>
      </c>
      <c r="I499" s="205">
        <v>0</v>
      </c>
      <c r="J499" s="206">
        <v>0</v>
      </c>
      <c r="K499" s="205">
        <v>0</v>
      </c>
      <c r="L499" s="206">
        <v>0</v>
      </c>
      <c r="M499" s="205">
        <v>0</v>
      </c>
      <c r="N499" s="206">
        <v>0</v>
      </c>
      <c r="O499" s="205">
        <v>0</v>
      </c>
      <c r="P499" s="206">
        <v>0</v>
      </c>
      <c r="Q499" s="205">
        <v>0</v>
      </c>
      <c r="R499" s="206">
        <v>1.8285000000000011</v>
      </c>
      <c r="S499" s="205">
        <v>1.5803333333333343</v>
      </c>
      <c r="T499" s="206">
        <v>3.6698333333333362</v>
      </c>
      <c r="U499" s="205">
        <v>5.4049999999999878</v>
      </c>
      <c r="V499" s="206">
        <v>13.18049999999999</v>
      </c>
      <c r="W499" s="205">
        <v>8.5610000000000159</v>
      </c>
      <c r="X499" s="206">
        <v>0</v>
      </c>
      <c r="Y499" s="205">
        <v>0</v>
      </c>
      <c r="Z499" s="206">
        <v>0</v>
      </c>
      <c r="AA499" s="205">
        <v>0</v>
      </c>
      <c r="AB499" s="206">
        <v>0</v>
      </c>
      <c r="AC499" s="58">
        <f t="shared" si="140"/>
        <v>34.225166666666667</v>
      </c>
      <c r="AD499" s="58"/>
      <c r="AE499" s="58"/>
    </row>
    <row r="500" spans="2:31" x14ac:dyDescent="0.3">
      <c r="B500" s="57" t="s">
        <v>56</v>
      </c>
      <c r="C500" s="57"/>
      <c r="D500" s="57"/>
      <c r="E500" s="205">
        <v>0</v>
      </c>
      <c r="F500" s="206">
        <v>0</v>
      </c>
      <c r="G500" s="205">
        <v>0</v>
      </c>
      <c r="H500" s="206">
        <v>0</v>
      </c>
      <c r="I500" s="205">
        <v>0</v>
      </c>
      <c r="J500" s="206">
        <v>0</v>
      </c>
      <c r="K500" s="205">
        <v>0</v>
      </c>
      <c r="L500" s="206">
        <v>0</v>
      </c>
      <c r="M500" s="205">
        <v>0</v>
      </c>
      <c r="N500" s="206">
        <v>0</v>
      </c>
      <c r="O500" s="205">
        <v>0</v>
      </c>
      <c r="P500" s="206">
        <v>0</v>
      </c>
      <c r="Q500" s="205">
        <v>0</v>
      </c>
      <c r="R500" s="206">
        <v>0</v>
      </c>
      <c r="S500" s="205">
        <v>6.0666666666666674E-2</v>
      </c>
      <c r="T500" s="206">
        <v>1.9833333333332349E-2</v>
      </c>
      <c r="U500" s="205">
        <v>0</v>
      </c>
      <c r="V500" s="206">
        <v>2.9164999999999988</v>
      </c>
      <c r="W500" s="205">
        <v>0</v>
      </c>
      <c r="X500" s="206">
        <v>0</v>
      </c>
      <c r="Y500" s="205">
        <v>0</v>
      </c>
      <c r="Z500" s="206">
        <v>0</v>
      </c>
      <c r="AA500" s="205">
        <v>0</v>
      </c>
      <c r="AB500" s="206">
        <v>0</v>
      </c>
      <c r="AC500" s="58">
        <f t="shared" si="140"/>
        <v>2.9969999999999977</v>
      </c>
      <c r="AD500" s="58"/>
      <c r="AE500" s="58"/>
    </row>
    <row r="501" spans="2:31" x14ac:dyDescent="0.3">
      <c r="B501" s="57" t="s">
        <v>89</v>
      </c>
      <c r="C501" s="57"/>
      <c r="D501" s="57"/>
      <c r="E501" s="205">
        <v>0</v>
      </c>
      <c r="F501" s="206">
        <v>0</v>
      </c>
      <c r="G501" s="205">
        <v>0</v>
      </c>
      <c r="H501" s="206">
        <v>0</v>
      </c>
      <c r="I501" s="205">
        <v>0</v>
      </c>
      <c r="J501" s="206">
        <v>0</v>
      </c>
      <c r="K501" s="205">
        <v>0</v>
      </c>
      <c r="L501" s="206">
        <v>0</v>
      </c>
      <c r="M501" s="205">
        <v>0</v>
      </c>
      <c r="N501" s="206">
        <v>0</v>
      </c>
      <c r="O501" s="205">
        <v>0</v>
      </c>
      <c r="P501" s="206">
        <v>0</v>
      </c>
      <c r="Q501" s="205">
        <v>0</v>
      </c>
      <c r="R501" s="206">
        <v>0</v>
      </c>
      <c r="S501" s="205">
        <v>0</v>
      </c>
      <c r="T501" s="206">
        <v>0</v>
      </c>
      <c r="U501" s="205">
        <v>0</v>
      </c>
      <c r="V501" s="206">
        <v>0</v>
      </c>
      <c r="W501" s="205">
        <v>0</v>
      </c>
      <c r="X501" s="206">
        <v>0</v>
      </c>
      <c r="Y501" s="205">
        <v>0</v>
      </c>
      <c r="Z501" s="206">
        <v>0</v>
      </c>
      <c r="AA501" s="205">
        <v>0</v>
      </c>
      <c r="AB501" s="206">
        <v>0</v>
      </c>
      <c r="AC501" s="58">
        <f t="shared" si="140"/>
        <v>0</v>
      </c>
      <c r="AD501" s="58"/>
      <c r="AE501" s="58"/>
    </row>
    <row r="502" spans="2:31" x14ac:dyDescent="0.3">
      <c r="B502" s="57" t="s">
        <v>57</v>
      </c>
      <c r="C502" s="57"/>
      <c r="D502" s="57"/>
      <c r="E502" s="205">
        <v>0</v>
      </c>
      <c r="F502" s="206">
        <v>0</v>
      </c>
      <c r="G502" s="205">
        <v>0</v>
      </c>
      <c r="H502" s="206">
        <v>0</v>
      </c>
      <c r="I502" s="205">
        <v>0</v>
      </c>
      <c r="J502" s="206">
        <v>0</v>
      </c>
      <c r="K502" s="205">
        <v>0</v>
      </c>
      <c r="L502" s="206">
        <v>0</v>
      </c>
      <c r="M502" s="205">
        <v>0</v>
      </c>
      <c r="N502" s="206">
        <v>0</v>
      </c>
      <c r="O502" s="205">
        <v>0</v>
      </c>
      <c r="P502" s="206">
        <v>0</v>
      </c>
      <c r="Q502" s="205">
        <v>0</v>
      </c>
      <c r="R502" s="206">
        <v>1.6666666666669271E-4</v>
      </c>
      <c r="S502" s="205">
        <v>0</v>
      </c>
      <c r="T502" s="206">
        <v>0</v>
      </c>
      <c r="U502" s="205">
        <v>0</v>
      </c>
      <c r="V502" s="206">
        <v>8.1333333333333202E-2</v>
      </c>
      <c r="W502" s="205">
        <v>0</v>
      </c>
      <c r="X502" s="206">
        <v>0</v>
      </c>
      <c r="Y502" s="205">
        <v>0</v>
      </c>
      <c r="Z502" s="206">
        <v>0</v>
      </c>
      <c r="AA502" s="205">
        <v>0</v>
      </c>
      <c r="AB502" s="206">
        <v>0</v>
      </c>
      <c r="AC502" s="58">
        <f t="shared" si="140"/>
        <v>8.1499999999999892E-2</v>
      </c>
      <c r="AD502" s="58"/>
      <c r="AE502" s="58"/>
    </row>
    <row r="503" spans="2:31" x14ac:dyDescent="0.3">
      <c r="B503" s="57" t="s">
        <v>58</v>
      </c>
      <c r="C503" s="57"/>
      <c r="D503" s="57"/>
      <c r="E503" s="205">
        <v>0</v>
      </c>
      <c r="F503" s="206">
        <v>0</v>
      </c>
      <c r="G503" s="205">
        <v>0</v>
      </c>
      <c r="H503" s="206">
        <v>0</v>
      </c>
      <c r="I503" s="205">
        <v>0</v>
      </c>
      <c r="J503" s="206">
        <v>0</v>
      </c>
      <c r="K503" s="205">
        <v>0</v>
      </c>
      <c r="L503" s="206">
        <v>0</v>
      </c>
      <c r="M503" s="205">
        <v>0</v>
      </c>
      <c r="N503" s="206">
        <v>0</v>
      </c>
      <c r="O503" s="205">
        <v>0</v>
      </c>
      <c r="P503" s="206">
        <v>0</v>
      </c>
      <c r="Q503" s="205">
        <v>0</v>
      </c>
      <c r="R503" s="206">
        <v>0</v>
      </c>
      <c r="S503" s="205">
        <v>0</v>
      </c>
      <c r="T503" s="206">
        <v>2.6363333333333303</v>
      </c>
      <c r="U503" s="205">
        <v>2.4816666666666607</v>
      </c>
      <c r="V503" s="206">
        <v>2.9133333333333331</v>
      </c>
      <c r="W503" s="205">
        <v>4.1666666666666666E-3</v>
      </c>
      <c r="X503" s="206">
        <v>0</v>
      </c>
      <c r="Y503" s="205">
        <v>0</v>
      </c>
      <c r="Z503" s="206">
        <v>0</v>
      </c>
      <c r="AA503" s="205">
        <v>0</v>
      </c>
      <c r="AB503" s="206">
        <v>0</v>
      </c>
      <c r="AC503" s="58">
        <f t="shared" si="140"/>
        <v>8.0354999999999919</v>
      </c>
      <c r="AD503" s="58"/>
      <c r="AE503" s="58"/>
    </row>
    <row r="504" spans="2:31" x14ac:dyDescent="0.3">
      <c r="B504" s="57" t="s">
        <v>90</v>
      </c>
      <c r="C504" s="57"/>
      <c r="D504" s="57"/>
      <c r="E504" s="205">
        <v>0</v>
      </c>
      <c r="F504" s="206">
        <v>0</v>
      </c>
      <c r="G504" s="205">
        <v>0</v>
      </c>
      <c r="H504" s="206">
        <v>0</v>
      </c>
      <c r="I504" s="205">
        <v>0</v>
      </c>
      <c r="J504" s="206">
        <v>0</v>
      </c>
      <c r="K504" s="205">
        <v>0</v>
      </c>
      <c r="L504" s="206">
        <v>0</v>
      </c>
      <c r="M504" s="205">
        <v>0</v>
      </c>
      <c r="N504" s="206">
        <v>0</v>
      </c>
      <c r="O504" s="205">
        <v>0</v>
      </c>
      <c r="P504" s="206">
        <v>0</v>
      </c>
      <c r="Q504" s="205">
        <v>0</v>
      </c>
      <c r="R504" s="206">
        <v>0</v>
      </c>
      <c r="S504" s="205">
        <v>0</v>
      </c>
      <c r="T504" s="206">
        <v>0</v>
      </c>
      <c r="U504" s="205">
        <v>0</v>
      </c>
      <c r="V504" s="206">
        <v>0</v>
      </c>
      <c r="W504" s="205">
        <v>0</v>
      </c>
      <c r="X504" s="206">
        <v>0</v>
      </c>
      <c r="Y504" s="205">
        <v>0</v>
      </c>
      <c r="Z504" s="206">
        <v>0</v>
      </c>
      <c r="AA504" s="205">
        <v>0</v>
      </c>
      <c r="AB504" s="206">
        <v>0</v>
      </c>
      <c r="AC504" s="58">
        <f t="shared" si="140"/>
        <v>0</v>
      </c>
      <c r="AD504" s="58"/>
      <c r="AE504" s="58"/>
    </row>
    <row r="505" spans="2:31" x14ac:dyDescent="0.3">
      <c r="B505" s="57" t="s">
        <v>59</v>
      </c>
      <c r="C505" s="57"/>
      <c r="D505" s="57"/>
      <c r="E505" s="205">
        <v>0</v>
      </c>
      <c r="F505" s="206">
        <v>0</v>
      </c>
      <c r="G505" s="205">
        <v>0</v>
      </c>
      <c r="H505" s="206">
        <v>0</v>
      </c>
      <c r="I505" s="205">
        <v>0</v>
      </c>
      <c r="J505" s="206">
        <v>0</v>
      </c>
      <c r="K505" s="205">
        <v>0</v>
      </c>
      <c r="L505" s="206">
        <v>0</v>
      </c>
      <c r="M505" s="205">
        <v>0</v>
      </c>
      <c r="N505" s="206">
        <v>0</v>
      </c>
      <c r="O505" s="205">
        <v>0</v>
      </c>
      <c r="P505" s="206">
        <v>0</v>
      </c>
      <c r="Q505" s="205">
        <v>0</v>
      </c>
      <c r="R505" s="206">
        <v>8.1983333333333324</v>
      </c>
      <c r="S505" s="205">
        <v>18.368500000000001</v>
      </c>
      <c r="T505" s="206">
        <v>15.795</v>
      </c>
      <c r="U505" s="205">
        <v>7.5773333333333328</v>
      </c>
      <c r="V505" s="206">
        <v>0</v>
      </c>
      <c r="W505" s="205">
        <v>0</v>
      </c>
      <c r="X505" s="206">
        <v>0</v>
      </c>
      <c r="Y505" s="205">
        <v>0</v>
      </c>
      <c r="Z505" s="206">
        <v>0</v>
      </c>
      <c r="AA505" s="205">
        <v>0</v>
      </c>
      <c r="AB505" s="206">
        <v>0</v>
      </c>
      <c r="AC505" s="58">
        <f t="shared" si="140"/>
        <v>49.939166666666672</v>
      </c>
      <c r="AD505" s="58"/>
      <c r="AE505" s="58"/>
    </row>
    <row r="506" spans="2:31" x14ac:dyDescent="0.3">
      <c r="B506" s="57" t="s">
        <v>60</v>
      </c>
      <c r="C506" s="57"/>
      <c r="D506" s="57"/>
      <c r="E506" s="205">
        <v>0</v>
      </c>
      <c r="F506" s="206">
        <v>0</v>
      </c>
      <c r="G506" s="205">
        <v>0</v>
      </c>
      <c r="H506" s="206">
        <v>0</v>
      </c>
      <c r="I506" s="205">
        <v>0</v>
      </c>
      <c r="J506" s="206">
        <v>0</v>
      </c>
      <c r="K506" s="205">
        <v>0</v>
      </c>
      <c r="L506" s="206">
        <v>0</v>
      </c>
      <c r="M506" s="205">
        <v>0</v>
      </c>
      <c r="N506" s="206">
        <v>0</v>
      </c>
      <c r="O506" s="205">
        <v>0</v>
      </c>
      <c r="P506" s="206">
        <v>0</v>
      </c>
      <c r="Q506" s="205">
        <v>0</v>
      </c>
      <c r="R506" s="206">
        <v>0.6875</v>
      </c>
      <c r="S506" s="205">
        <v>0.43949999999999995</v>
      </c>
      <c r="T506" s="206">
        <v>0</v>
      </c>
      <c r="U506" s="205">
        <v>0</v>
      </c>
      <c r="V506" s="206">
        <v>0</v>
      </c>
      <c r="W506" s="205">
        <v>0</v>
      </c>
      <c r="X506" s="206">
        <v>0</v>
      </c>
      <c r="Y506" s="205">
        <v>0</v>
      </c>
      <c r="Z506" s="206">
        <v>0</v>
      </c>
      <c r="AA506" s="205">
        <v>0</v>
      </c>
      <c r="AB506" s="206">
        <v>0</v>
      </c>
      <c r="AC506" s="58">
        <f t="shared" si="140"/>
        <v>1.127</v>
      </c>
      <c r="AD506" s="58"/>
      <c r="AE506" s="58"/>
    </row>
    <row r="507" spans="2:31" x14ac:dyDescent="0.3">
      <c r="B507" s="57" t="s">
        <v>61</v>
      </c>
      <c r="C507" s="57"/>
      <c r="D507" s="57"/>
      <c r="E507" s="205">
        <v>0</v>
      </c>
      <c r="F507" s="206">
        <v>0</v>
      </c>
      <c r="G507" s="205">
        <v>0</v>
      </c>
      <c r="H507" s="206">
        <v>0</v>
      </c>
      <c r="I507" s="205">
        <v>0</v>
      </c>
      <c r="J507" s="206">
        <v>0</v>
      </c>
      <c r="K507" s="205">
        <v>0</v>
      </c>
      <c r="L507" s="206">
        <v>0</v>
      </c>
      <c r="M507" s="205">
        <v>0</v>
      </c>
      <c r="N507" s="206">
        <v>0</v>
      </c>
      <c r="O507" s="205">
        <v>0</v>
      </c>
      <c r="P507" s="206">
        <v>0</v>
      </c>
      <c r="Q507" s="205">
        <v>0</v>
      </c>
      <c r="R507" s="206">
        <v>0</v>
      </c>
      <c r="S507" s="205">
        <v>0</v>
      </c>
      <c r="T507" s="206">
        <v>0</v>
      </c>
      <c r="U507" s="205">
        <v>0</v>
      </c>
      <c r="V507" s="206">
        <v>1.1856666666666662</v>
      </c>
      <c r="W507" s="205">
        <v>0.50449999999999962</v>
      </c>
      <c r="X507" s="206">
        <v>0</v>
      </c>
      <c r="Y507" s="205">
        <v>8.3333333333333301E-2</v>
      </c>
      <c r="Z507" s="206">
        <v>0</v>
      </c>
      <c r="AA507" s="205">
        <v>0</v>
      </c>
      <c r="AB507" s="206">
        <v>0</v>
      </c>
      <c r="AC507" s="58">
        <f t="shared" si="140"/>
        <v>1.7734999999999992</v>
      </c>
      <c r="AD507" s="58"/>
      <c r="AE507" s="58"/>
    </row>
    <row r="508" spans="2:31" x14ac:dyDescent="0.3">
      <c r="B508" s="57" t="s">
        <v>62</v>
      </c>
      <c r="C508" s="57"/>
      <c r="D508" s="57"/>
      <c r="E508" s="205">
        <v>0</v>
      </c>
      <c r="F508" s="206">
        <v>0</v>
      </c>
      <c r="G508" s="205">
        <v>0</v>
      </c>
      <c r="H508" s="206">
        <v>0</v>
      </c>
      <c r="I508" s="205">
        <v>0</v>
      </c>
      <c r="J508" s="206">
        <v>0</v>
      </c>
      <c r="K508" s="205">
        <v>0</v>
      </c>
      <c r="L508" s="206">
        <v>0</v>
      </c>
      <c r="M508" s="205">
        <v>0</v>
      </c>
      <c r="N508" s="206">
        <v>0</v>
      </c>
      <c r="O508" s="205">
        <v>0</v>
      </c>
      <c r="P508" s="206">
        <v>0</v>
      </c>
      <c r="Q508" s="205">
        <v>0</v>
      </c>
      <c r="R508" s="206">
        <v>5.4666666666666683E-2</v>
      </c>
      <c r="S508" s="205">
        <v>0</v>
      </c>
      <c r="T508" s="206">
        <v>0</v>
      </c>
      <c r="U508" s="205">
        <v>0</v>
      </c>
      <c r="V508" s="206">
        <v>0</v>
      </c>
      <c r="W508" s="205">
        <v>0</v>
      </c>
      <c r="X508" s="206">
        <v>0</v>
      </c>
      <c r="Y508" s="205">
        <v>0</v>
      </c>
      <c r="Z508" s="206">
        <v>0</v>
      </c>
      <c r="AA508" s="205">
        <v>0</v>
      </c>
      <c r="AB508" s="206">
        <v>0</v>
      </c>
      <c r="AC508" s="58">
        <f t="shared" si="140"/>
        <v>5.4666666666666683E-2</v>
      </c>
      <c r="AD508" s="58"/>
      <c r="AE508" s="58"/>
    </row>
    <row r="509" spans="2:31" x14ac:dyDescent="0.3">
      <c r="B509" s="57" t="s">
        <v>63</v>
      </c>
      <c r="C509" s="57"/>
      <c r="D509" s="57"/>
      <c r="E509" s="205">
        <v>0</v>
      </c>
      <c r="F509" s="206">
        <v>0</v>
      </c>
      <c r="G509" s="205">
        <v>0</v>
      </c>
      <c r="H509" s="206">
        <v>0</v>
      </c>
      <c r="I509" s="205">
        <v>0</v>
      </c>
      <c r="J509" s="206">
        <v>0</v>
      </c>
      <c r="K509" s="205">
        <v>0</v>
      </c>
      <c r="L509" s="206">
        <v>0</v>
      </c>
      <c r="M509" s="205">
        <v>0</v>
      </c>
      <c r="N509" s="206">
        <v>0</v>
      </c>
      <c r="O509" s="205">
        <v>0</v>
      </c>
      <c r="P509" s="206">
        <v>0</v>
      </c>
      <c r="Q509" s="205">
        <v>0</v>
      </c>
      <c r="R509" s="206">
        <v>0</v>
      </c>
      <c r="S509" s="205">
        <v>0</v>
      </c>
      <c r="T509" s="206">
        <v>0</v>
      </c>
      <c r="U509" s="205">
        <v>0</v>
      </c>
      <c r="V509" s="206">
        <v>1.4460000000000026</v>
      </c>
      <c r="W509" s="205">
        <v>0</v>
      </c>
      <c r="X509" s="206">
        <v>0</v>
      </c>
      <c r="Y509" s="205">
        <v>0</v>
      </c>
      <c r="Z509" s="206">
        <v>0</v>
      </c>
      <c r="AA509" s="205">
        <v>0</v>
      </c>
      <c r="AB509" s="206">
        <v>0</v>
      </c>
      <c r="AC509" s="58">
        <f t="shared" si="140"/>
        <v>1.4460000000000026</v>
      </c>
      <c r="AD509" s="58"/>
      <c r="AE509" s="58"/>
    </row>
    <row r="510" spans="2:31" x14ac:dyDescent="0.3">
      <c r="B510" s="57" t="s">
        <v>64</v>
      </c>
      <c r="C510" s="57"/>
      <c r="D510" s="57"/>
      <c r="E510" s="205">
        <v>0</v>
      </c>
      <c r="F510" s="206">
        <v>0</v>
      </c>
      <c r="G510" s="205">
        <v>0</v>
      </c>
      <c r="H510" s="206">
        <v>0</v>
      </c>
      <c r="I510" s="205">
        <v>0</v>
      </c>
      <c r="J510" s="206">
        <v>0</v>
      </c>
      <c r="K510" s="205">
        <v>0</v>
      </c>
      <c r="L510" s="206">
        <v>0</v>
      </c>
      <c r="M510" s="205">
        <v>0</v>
      </c>
      <c r="N510" s="206">
        <v>0</v>
      </c>
      <c r="O510" s="205">
        <v>1.8100000000000023</v>
      </c>
      <c r="P510" s="206">
        <v>3.3138333333333323</v>
      </c>
      <c r="Q510" s="205">
        <v>3.4200000000000066</v>
      </c>
      <c r="R510" s="206">
        <v>3.6439999999999966</v>
      </c>
      <c r="S510" s="205">
        <v>3.9058333333333346</v>
      </c>
      <c r="T510" s="206">
        <v>4.3251666666666573</v>
      </c>
      <c r="U510" s="205">
        <v>4.4218333333333417</v>
      </c>
      <c r="V510" s="206">
        <v>3.960666666666671</v>
      </c>
      <c r="W510" s="205">
        <v>7.0833333333333567E-2</v>
      </c>
      <c r="X510" s="206">
        <v>0</v>
      </c>
      <c r="Y510" s="205">
        <v>0</v>
      </c>
      <c r="Z510" s="206">
        <v>0</v>
      </c>
      <c r="AA510" s="205">
        <v>0</v>
      </c>
      <c r="AB510" s="206">
        <v>0</v>
      </c>
      <c r="AC510" s="58">
        <f t="shared" si="140"/>
        <v>28.872166666666676</v>
      </c>
      <c r="AD510" s="58"/>
      <c r="AE510" s="58"/>
    </row>
    <row r="511" spans="2:31" x14ac:dyDescent="0.3">
      <c r="B511" s="57" t="s">
        <v>106</v>
      </c>
      <c r="C511" s="57"/>
      <c r="D511" s="57"/>
      <c r="E511" s="205">
        <v>0</v>
      </c>
      <c r="F511" s="206">
        <v>0</v>
      </c>
      <c r="G511" s="205">
        <v>0</v>
      </c>
      <c r="H511" s="206">
        <v>0</v>
      </c>
      <c r="I511" s="205">
        <v>0</v>
      </c>
      <c r="J511" s="206">
        <v>0</v>
      </c>
      <c r="K511" s="205">
        <v>0</v>
      </c>
      <c r="L511" s="206">
        <v>0</v>
      </c>
      <c r="M511" s="205">
        <v>0</v>
      </c>
      <c r="N511" s="206">
        <v>0</v>
      </c>
      <c r="O511" s="205">
        <v>3.9941666666666711</v>
      </c>
      <c r="P511" s="206">
        <v>0.98916666666667064</v>
      </c>
      <c r="Q511" s="205">
        <v>0</v>
      </c>
      <c r="R511" s="206">
        <v>0</v>
      </c>
      <c r="S511" s="205">
        <v>0</v>
      </c>
      <c r="T511" s="206">
        <v>0</v>
      </c>
      <c r="U511" s="205">
        <v>0</v>
      </c>
      <c r="V511" s="206">
        <v>1.9083333333333339</v>
      </c>
      <c r="W511" s="205">
        <v>0.5794999999999999</v>
      </c>
      <c r="X511" s="206">
        <v>0</v>
      </c>
      <c r="Y511" s="205">
        <v>0</v>
      </c>
      <c r="Z511" s="206">
        <v>0</v>
      </c>
      <c r="AA511" s="205">
        <v>0</v>
      </c>
      <c r="AB511" s="206">
        <v>0</v>
      </c>
      <c r="AC511" s="58">
        <f t="shared" si="140"/>
        <v>7.4711666666666758</v>
      </c>
      <c r="AD511" s="58"/>
      <c r="AE511" s="58"/>
    </row>
    <row r="512" spans="2:31" x14ac:dyDescent="0.3">
      <c r="B512" s="57" t="s">
        <v>65</v>
      </c>
      <c r="C512" s="57"/>
      <c r="D512" s="57"/>
      <c r="E512" s="205">
        <v>0</v>
      </c>
      <c r="F512" s="206">
        <v>0</v>
      </c>
      <c r="G512" s="205">
        <v>0</v>
      </c>
      <c r="H512" s="206">
        <v>0</v>
      </c>
      <c r="I512" s="205">
        <v>0</v>
      </c>
      <c r="J512" s="206">
        <v>0</v>
      </c>
      <c r="K512" s="205">
        <v>0</v>
      </c>
      <c r="L512" s="206">
        <v>0</v>
      </c>
      <c r="M512" s="205">
        <v>0</v>
      </c>
      <c r="N512" s="206">
        <v>4.1463333333333363</v>
      </c>
      <c r="O512" s="205">
        <v>10.494999999999999</v>
      </c>
      <c r="P512" s="206">
        <v>11.363499999999993</v>
      </c>
      <c r="Q512" s="205">
        <v>11.666166666666657</v>
      </c>
      <c r="R512" s="206">
        <v>11.493500000000001</v>
      </c>
      <c r="S512" s="205">
        <v>10.998833333333334</v>
      </c>
      <c r="T512" s="206">
        <v>8.7940000000000058</v>
      </c>
      <c r="U512" s="205">
        <v>2.4000000000000026</v>
      </c>
      <c r="V512" s="206">
        <v>0</v>
      </c>
      <c r="W512" s="205">
        <v>0</v>
      </c>
      <c r="X512" s="206">
        <v>0</v>
      </c>
      <c r="Y512" s="205">
        <v>0</v>
      </c>
      <c r="Z512" s="206">
        <v>0</v>
      </c>
      <c r="AA512" s="205">
        <v>0</v>
      </c>
      <c r="AB512" s="206">
        <v>0</v>
      </c>
      <c r="AC512" s="58">
        <f t="shared" si="140"/>
        <v>71.357333333333344</v>
      </c>
      <c r="AD512" s="58"/>
      <c r="AE512" s="58"/>
    </row>
    <row r="513" spans="2:31" x14ac:dyDescent="0.3">
      <c r="B513" s="57" t="s">
        <v>66</v>
      </c>
      <c r="C513" s="57"/>
      <c r="D513" s="57"/>
      <c r="E513" s="205">
        <v>0</v>
      </c>
      <c r="F513" s="206">
        <v>0</v>
      </c>
      <c r="G513" s="205">
        <v>0</v>
      </c>
      <c r="H513" s="206">
        <v>0</v>
      </c>
      <c r="I513" s="205">
        <v>0</v>
      </c>
      <c r="J513" s="206">
        <v>0</v>
      </c>
      <c r="K513" s="205">
        <v>0</v>
      </c>
      <c r="L513" s="206">
        <v>0</v>
      </c>
      <c r="M513" s="205">
        <v>0</v>
      </c>
      <c r="N513" s="206">
        <v>1.5000000000000568E-3</v>
      </c>
      <c r="O513" s="205">
        <v>7.2358333333333338</v>
      </c>
      <c r="P513" s="206">
        <v>9.1473333333333322</v>
      </c>
      <c r="Q513" s="205">
        <v>9.5524999999999931</v>
      </c>
      <c r="R513" s="206">
        <v>9.725999999999992</v>
      </c>
      <c r="S513" s="205">
        <v>9.5403333333333364</v>
      </c>
      <c r="T513" s="206">
        <v>8.8181666666666647</v>
      </c>
      <c r="U513" s="205">
        <v>7.7844999999999969</v>
      </c>
      <c r="V513" s="206">
        <v>14.089333333333332</v>
      </c>
      <c r="W513" s="205">
        <v>10.262666666666668</v>
      </c>
      <c r="X513" s="206">
        <v>0</v>
      </c>
      <c r="Y513" s="205">
        <v>0.66666666666666641</v>
      </c>
      <c r="Z513" s="206">
        <v>0</v>
      </c>
      <c r="AA513" s="205">
        <v>0</v>
      </c>
      <c r="AB513" s="206">
        <v>0</v>
      </c>
      <c r="AC513" s="58">
        <f>SUM(E513:AB513)</f>
        <v>86.824833333333331</v>
      </c>
      <c r="AD513" s="58"/>
      <c r="AE513" s="58"/>
    </row>
    <row r="514" spans="2:31" x14ac:dyDescent="0.3">
      <c r="B514" s="57" t="s">
        <v>67</v>
      </c>
      <c r="C514" s="57"/>
      <c r="D514" s="57"/>
      <c r="E514" s="205">
        <v>0</v>
      </c>
      <c r="F514" s="206">
        <v>0</v>
      </c>
      <c r="G514" s="205">
        <v>0</v>
      </c>
      <c r="H514" s="206">
        <v>0</v>
      </c>
      <c r="I514" s="205">
        <v>0</v>
      </c>
      <c r="J514" s="206">
        <v>0</v>
      </c>
      <c r="K514" s="205">
        <v>0</v>
      </c>
      <c r="L514" s="206">
        <v>0</v>
      </c>
      <c r="M514" s="205">
        <v>0</v>
      </c>
      <c r="N514" s="206">
        <v>6.7616666666666649</v>
      </c>
      <c r="O514" s="205">
        <v>13.101166666666664</v>
      </c>
      <c r="P514" s="206">
        <v>13.651666666666666</v>
      </c>
      <c r="Q514" s="205">
        <v>13.920500000000001</v>
      </c>
      <c r="R514" s="206">
        <v>14.208333333333341</v>
      </c>
      <c r="S514" s="205">
        <v>14.57833333333333</v>
      </c>
      <c r="T514" s="206">
        <v>12.523333333333328</v>
      </c>
      <c r="U514" s="205">
        <v>6.7123333333333326</v>
      </c>
      <c r="V514" s="206">
        <v>0</v>
      </c>
      <c r="W514" s="205">
        <v>0</v>
      </c>
      <c r="X514" s="206">
        <v>0</v>
      </c>
      <c r="Y514" s="205">
        <v>0</v>
      </c>
      <c r="Z514" s="206">
        <v>0</v>
      </c>
      <c r="AA514" s="205">
        <v>0</v>
      </c>
      <c r="AB514" s="206">
        <v>0</v>
      </c>
      <c r="AC514" s="58">
        <f t="shared" ref="AC514:AC527" si="141">SUM(E514:AB514)</f>
        <v>95.457333333333324</v>
      </c>
      <c r="AD514" s="58"/>
      <c r="AE514" s="58"/>
    </row>
    <row r="515" spans="2:31" x14ac:dyDescent="0.3">
      <c r="B515" s="57" t="s">
        <v>68</v>
      </c>
      <c r="C515" s="57"/>
      <c r="D515" s="57"/>
      <c r="E515" s="205">
        <v>0</v>
      </c>
      <c r="F515" s="206">
        <v>0</v>
      </c>
      <c r="G515" s="205">
        <v>0</v>
      </c>
      <c r="H515" s="206">
        <v>0</v>
      </c>
      <c r="I515" s="205">
        <v>0</v>
      </c>
      <c r="J515" s="206">
        <v>0</v>
      </c>
      <c r="K515" s="205">
        <v>0</v>
      </c>
      <c r="L515" s="206">
        <v>0</v>
      </c>
      <c r="M515" s="205">
        <v>0</v>
      </c>
      <c r="N515" s="206">
        <v>0</v>
      </c>
      <c r="O515" s="205">
        <v>0</v>
      </c>
      <c r="P515" s="206">
        <v>0</v>
      </c>
      <c r="Q515" s="205">
        <v>0</v>
      </c>
      <c r="R515" s="206">
        <v>7.2188333333333254</v>
      </c>
      <c r="S515" s="205">
        <v>27.154666666666675</v>
      </c>
      <c r="T515" s="206">
        <v>23.839833333333353</v>
      </c>
      <c r="U515" s="205">
        <v>5.8766666666666882</v>
      </c>
      <c r="V515" s="206">
        <v>0</v>
      </c>
      <c r="W515" s="205">
        <v>0</v>
      </c>
      <c r="X515" s="206">
        <v>0</v>
      </c>
      <c r="Y515" s="205">
        <v>0</v>
      </c>
      <c r="Z515" s="206">
        <v>0</v>
      </c>
      <c r="AA515" s="205">
        <v>0</v>
      </c>
      <c r="AB515" s="206">
        <v>0</v>
      </c>
      <c r="AC515" s="58">
        <f t="shared" si="141"/>
        <v>64.090000000000046</v>
      </c>
      <c r="AD515" s="58"/>
      <c r="AE515" s="58"/>
    </row>
    <row r="516" spans="2:31" x14ac:dyDescent="0.3">
      <c r="B516" s="57" t="s">
        <v>69</v>
      </c>
      <c r="C516" s="57"/>
      <c r="D516" s="57"/>
      <c r="E516" s="205">
        <v>0</v>
      </c>
      <c r="F516" s="206">
        <v>0</v>
      </c>
      <c r="G516" s="205">
        <v>0</v>
      </c>
      <c r="H516" s="206">
        <v>0</v>
      </c>
      <c r="I516" s="205">
        <v>0</v>
      </c>
      <c r="J516" s="206">
        <v>0</v>
      </c>
      <c r="K516" s="205">
        <v>0</v>
      </c>
      <c r="L516" s="206">
        <v>0</v>
      </c>
      <c r="M516" s="205">
        <v>0</v>
      </c>
      <c r="N516" s="206">
        <v>0</v>
      </c>
      <c r="O516" s="205">
        <v>0</v>
      </c>
      <c r="P516" s="206">
        <v>0</v>
      </c>
      <c r="Q516" s="205">
        <v>0</v>
      </c>
      <c r="R516" s="206">
        <v>2.6346666666666638</v>
      </c>
      <c r="S516" s="205">
        <v>6.6743333333333341</v>
      </c>
      <c r="T516" s="206">
        <v>5.4293333333333313</v>
      </c>
      <c r="U516" s="205">
        <v>0</v>
      </c>
      <c r="V516" s="206">
        <v>0</v>
      </c>
      <c r="W516" s="205">
        <v>0</v>
      </c>
      <c r="X516" s="206">
        <v>0</v>
      </c>
      <c r="Y516" s="205">
        <v>0</v>
      </c>
      <c r="Z516" s="206">
        <v>0</v>
      </c>
      <c r="AA516" s="205">
        <v>0</v>
      </c>
      <c r="AB516" s="206">
        <v>0</v>
      </c>
      <c r="AC516" s="58">
        <f t="shared" si="141"/>
        <v>14.73833333333333</v>
      </c>
      <c r="AD516" s="58"/>
      <c r="AE516" s="58"/>
    </row>
    <row r="517" spans="2:31" x14ac:dyDescent="0.3">
      <c r="B517" s="57" t="s">
        <v>70</v>
      </c>
      <c r="C517" s="57"/>
      <c r="D517" s="57"/>
      <c r="E517" s="205">
        <v>0</v>
      </c>
      <c r="F517" s="206">
        <v>0</v>
      </c>
      <c r="G517" s="205">
        <v>0</v>
      </c>
      <c r="H517" s="206">
        <v>0</v>
      </c>
      <c r="I517" s="205">
        <v>0</v>
      </c>
      <c r="J517" s="206">
        <v>0</v>
      </c>
      <c r="K517" s="205">
        <v>0</v>
      </c>
      <c r="L517" s="206">
        <v>0</v>
      </c>
      <c r="M517" s="205">
        <v>0</v>
      </c>
      <c r="N517" s="206">
        <v>0</v>
      </c>
      <c r="O517" s="205">
        <v>0</v>
      </c>
      <c r="P517" s="206">
        <v>0</v>
      </c>
      <c r="Q517" s="205">
        <v>0</v>
      </c>
      <c r="R517" s="206">
        <v>0</v>
      </c>
      <c r="S517" s="205">
        <v>0</v>
      </c>
      <c r="T517" s="206">
        <v>0</v>
      </c>
      <c r="U517" s="205">
        <v>0</v>
      </c>
      <c r="V517" s="206">
        <v>0</v>
      </c>
      <c r="W517" s="205">
        <v>0</v>
      </c>
      <c r="X517" s="206">
        <v>0</v>
      </c>
      <c r="Y517" s="205">
        <v>0.1666666666666666</v>
      </c>
      <c r="Z517" s="206">
        <v>0</v>
      </c>
      <c r="AA517" s="205">
        <v>0</v>
      </c>
      <c r="AB517" s="206">
        <v>0</v>
      </c>
      <c r="AC517" s="58">
        <f t="shared" si="141"/>
        <v>0.1666666666666666</v>
      </c>
      <c r="AD517" s="58"/>
      <c r="AE517" s="58"/>
    </row>
    <row r="518" spans="2:31" x14ac:dyDescent="0.3">
      <c r="B518" s="57" t="s">
        <v>71</v>
      </c>
      <c r="C518" s="57"/>
      <c r="D518" s="57"/>
      <c r="E518" s="205">
        <v>0</v>
      </c>
      <c r="F518" s="206">
        <v>0</v>
      </c>
      <c r="G518" s="205">
        <v>0</v>
      </c>
      <c r="H518" s="206">
        <v>0</v>
      </c>
      <c r="I518" s="205">
        <v>0</v>
      </c>
      <c r="J518" s="206">
        <v>0</v>
      </c>
      <c r="K518" s="205">
        <v>0</v>
      </c>
      <c r="L518" s="206">
        <v>0</v>
      </c>
      <c r="M518" s="205">
        <v>0</v>
      </c>
      <c r="N518" s="206">
        <v>0</v>
      </c>
      <c r="O518" s="205">
        <v>0</v>
      </c>
      <c r="P518" s="206">
        <v>0</v>
      </c>
      <c r="Q518" s="205">
        <v>0</v>
      </c>
      <c r="R518" s="206">
        <v>0</v>
      </c>
      <c r="S518" s="205">
        <v>0</v>
      </c>
      <c r="T518" s="206">
        <v>0</v>
      </c>
      <c r="U518" s="205">
        <v>0</v>
      </c>
      <c r="V518" s="206">
        <v>1.3553333333333355</v>
      </c>
      <c r="W518" s="205">
        <v>7.666666666666681E-3</v>
      </c>
      <c r="X518" s="206">
        <v>0</v>
      </c>
      <c r="Y518" s="205">
        <v>0</v>
      </c>
      <c r="Z518" s="206">
        <v>0</v>
      </c>
      <c r="AA518" s="205">
        <v>0</v>
      </c>
      <c r="AB518" s="206">
        <v>0</v>
      </c>
      <c r="AC518" s="58">
        <f t="shared" si="141"/>
        <v>1.3630000000000022</v>
      </c>
      <c r="AD518" s="58"/>
      <c r="AE518" s="58"/>
    </row>
    <row r="519" spans="2:31" x14ac:dyDescent="0.3">
      <c r="B519" s="57" t="s">
        <v>72</v>
      </c>
      <c r="C519" s="57"/>
      <c r="D519" s="57"/>
      <c r="E519" s="205">
        <v>0</v>
      </c>
      <c r="F519" s="206">
        <v>0</v>
      </c>
      <c r="G519" s="205">
        <v>0</v>
      </c>
      <c r="H519" s="206">
        <v>0</v>
      </c>
      <c r="I519" s="205">
        <v>0</v>
      </c>
      <c r="J519" s="206">
        <v>0</v>
      </c>
      <c r="K519" s="205">
        <v>0</v>
      </c>
      <c r="L519" s="206">
        <v>0</v>
      </c>
      <c r="M519" s="205">
        <v>0</v>
      </c>
      <c r="N519" s="206">
        <v>0</v>
      </c>
      <c r="O519" s="205">
        <v>0</v>
      </c>
      <c r="P519" s="206">
        <v>0</v>
      </c>
      <c r="Q519" s="205">
        <v>0</v>
      </c>
      <c r="R519" s="206">
        <v>0</v>
      </c>
      <c r="S519" s="205">
        <v>0</v>
      </c>
      <c r="T519" s="206">
        <v>0</v>
      </c>
      <c r="U519" s="205">
        <v>0</v>
      </c>
      <c r="V519" s="206">
        <v>0</v>
      </c>
      <c r="W519" s="205">
        <v>0</v>
      </c>
      <c r="X519" s="206">
        <v>0</v>
      </c>
      <c r="Y519" s="205">
        <v>0</v>
      </c>
      <c r="Z519" s="206">
        <v>0</v>
      </c>
      <c r="AA519" s="205">
        <v>0</v>
      </c>
      <c r="AB519" s="206">
        <v>0</v>
      </c>
      <c r="AC519" s="58">
        <f t="shared" si="141"/>
        <v>0</v>
      </c>
      <c r="AD519" s="58"/>
      <c r="AE519" s="58"/>
    </row>
    <row r="520" spans="2:31" x14ac:dyDescent="0.3">
      <c r="B520" s="57" t="s">
        <v>73</v>
      </c>
      <c r="C520" s="57"/>
      <c r="D520" s="57"/>
      <c r="E520" s="205">
        <v>0</v>
      </c>
      <c r="F520" s="206">
        <v>0</v>
      </c>
      <c r="G520" s="205">
        <v>0</v>
      </c>
      <c r="H520" s="206">
        <v>0</v>
      </c>
      <c r="I520" s="205">
        <v>0</v>
      </c>
      <c r="J520" s="206">
        <v>0</v>
      </c>
      <c r="K520" s="205">
        <v>0</v>
      </c>
      <c r="L520" s="206">
        <v>0</v>
      </c>
      <c r="M520" s="205">
        <v>0</v>
      </c>
      <c r="N520" s="206">
        <v>0</v>
      </c>
      <c r="O520" s="205">
        <v>0</v>
      </c>
      <c r="P520" s="206">
        <v>0</v>
      </c>
      <c r="Q520" s="205">
        <v>0</v>
      </c>
      <c r="R520" s="206">
        <v>4.4526666666666701</v>
      </c>
      <c r="S520" s="205">
        <v>12.297166666666653</v>
      </c>
      <c r="T520" s="206">
        <v>11.675833333333332</v>
      </c>
      <c r="U520" s="205">
        <v>9.8521666666666814</v>
      </c>
      <c r="V520" s="206">
        <v>12.32666666666667</v>
      </c>
      <c r="W520" s="205">
        <v>0.2368333333333337</v>
      </c>
      <c r="X520" s="206">
        <v>0</v>
      </c>
      <c r="Y520" s="205">
        <v>0</v>
      </c>
      <c r="Z520" s="206">
        <v>0</v>
      </c>
      <c r="AA520" s="205">
        <v>0</v>
      </c>
      <c r="AB520" s="206">
        <v>0</v>
      </c>
      <c r="AC520" s="58">
        <f t="shared" si="141"/>
        <v>50.841333333333345</v>
      </c>
      <c r="AD520" s="58"/>
      <c r="AE520" s="58"/>
    </row>
    <row r="521" spans="2:31" x14ac:dyDescent="0.3">
      <c r="B521" s="57" t="s">
        <v>74</v>
      </c>
      <c r="C521" s="57"/>
      <c r="D521" s="57"/>
      <c r="E521" s="205">
        <v>0</v>
      </c>
      <c r="F521" s="206">
        <v>0</v>
      </c>
      <c r="G521" s="205">
        <v>0</v>
      </c>
      <c r="H521" s="206">
        <v>0</v>
      </c>
      <c r="I521" s="205">
        <v>0</v>
      </c>
      <c r="J521" s="206">
        <v>0</v>
      </c>
      <c r="K521" s="205">
        <v>0</v>
      </c>
      <c r="L521" s="206">
        <v>0</v>
      </c>
      <c r="M521" s="205">
        <v>0</v>
      </c>
      <c r="N521" s="206">
        <v>0</v>
      </c>
      <c r="O521" s="205">
        <v>0</v>
      </c>
      <c r="P521" s="206">
        <v>0</v>
      </c>
      <c r="Q521" s="205">
        <v>0</v>
      </c>
      <c r="R521" s="206">
        <v>0</v>
      </c>
      <c r="S521" s="205">
        <v>0.66333333333333333</v>
      </c>
      <c r="T521" s="206">
        <v>0</v>
      </c>
      <c r="U521" s="205">
        <v>0.14799999999999999</v>
      </c>
      <c r="V521" s="206">
        <v>0.76700000000000002</v>
      </c>
      <c r="W521" s="205">
        <v>0.33950000000000008</v>
      </c>
      <c r="X521" s="206">
        <v>0</v>
      </c>
      <c r="Y521" s="205">
        <v>0</v>
      </c>
      <c r="Z521" s="206">
        <v>0</v>
      </c>
      <c r="AA521" s="205">
        <v>0</v>
      </c>
      <c r="AB521" s="206">
        <v>0</v>
      </c>
      <c r="AC521" s="58">
        <f t="shared" si="141"/>
        <v>1.9178333333333335</v>
      </c>
      <c r="AD521" s="58"/>
      <c r="AE521" s="58"/>
    </row>
    <row r="522" spans="2:31" x14ac:dyDescent="0.3">
      <c r="B522" s="57" t="s">
        <v>75</v>
      </c>
      <c r="C522" s="57"/>
      <c r="D522" s="57"/>
      <c r="E522" s="205">
        <v>0</v>
      </c>
      <c r="F522" s="206">
        <v>0</v>
      </c>
      <c r="G522" s="205">
        <v>0</v>
      </c>
      <c r="H522" s="206">
        <v>0</v>
      </c>
      <c r="I522" s="205">
        <v>0</v>
      </c>
      <c r="J522" s="206">
        <v>0</v>
      </c>
      <c r="K522" s="205">
        <v>0</v>
      </c>
      <c r="L522" s="206">
        <v>0</v>
      </c>
      <c r="M522" s="205">
        <v>0</v>
      </c>
      <c r="N522" s="206">
        <v>0</v>
      </c>
      <c r="O522" s="205">
        <v>0</v>
      </c>
      <c r="P522" s="206">
        <v>0</v>
      </c>
      <c r="Q522" s="205">
        <v>0</v>
      </c>
      <c r="R522" s="206">
        <v>0</v>
      </c>
      <c r="S522" s="205">
        <v>0</v>
      </c>
      <c r="T522" s="206">
        <v>0</v>
      </c>
      <c r="U522" s="205">
        <v>5.2014999999999976</v>
      </c>
      <c r="V522" s="206">
        <v>0</v>
      </c>
      <c r="W522" s="205">
        <v>2.0389999999999997</v>
      </c>
      <c r="X522" s="206">
        <v>0</v>
      </c>
      <c r="Y522" s="205">
        <v>0</v>
      </c>
      <c r="Z522" s="206">
        <v>0</v>
      </c>
      <c r="AA522" s="205">
        <v>0</v>
      </c>
      <c r="AB522" s="206">
        <v>0</v>
      </c>
      <c r="AC522" s="58">
        <f t="shared" si="141"/>
        <v>7.2404999999999973</v>
      </c>
      <c r="AD522" s="58"/>
      <c r="AE522" s="58"/>
    </row>
    <row r="523" spans="2:31" x14ac:dyDescent="0.3">
      <c r="B523" s="57" t="s">
        <v>76</v>
      </c>
      <c r="C523" s="57"/>
      <c r="D523" s="57"/>
      <c r="E523" s="205">
        <v>0</v>
      </c>
      <c r="F523" s="206">
        <v>0</v>
      </c>
      <c r="G523" s="205">
        <v>0</v>
      </c>
      <c r="H523" s="206">
        <v>0</v>
      </c>
      <c r="I523" s="205">
        <v>0</v>
      </c>
      <c r="J523" s="206">
        <v>0</v>
      </c>
      <c r="K523" s="205">
        <v>0</v>
      </c>
      <c r="L523" s="206">
        <v>0</v>
      </c>
      <c r="M523" s="205">
        <v>0</v>
      </c>
      <c r="N523" s="206">
        <v>0</v>
      </c>
      <c r="O523" s="205">
        <v>0</v>
      </c>
      <c r="P523" s="206">
        <v>0</v>
      </c>
      <c r="Q523" s="205">
        <v>0</v>
      </c>
      <c r="R523" s="206">
        <v>0.20099999999999885</v>
      </c>
      <c r="S523" s="205">
        <v>0</v>
      </c>
      <c r="T523" s="206">
        <v>0</v>
      </c>
      <c r="U523" s="205">
        <v>0</v>
      </c>
      <c r="V523" s="206">
        <v>9.1226666666666656</v>
      </c>
      <c r="W523" s="205">
        <v>2.0636666666666641</v>
      </c>
      <c r="X523" s="206">
        <v>0</v>
      </c>
      <c r="Y523" s="205">
        <v>0</v>
      </c>
      <c r="Z523" s="206">
        <v>0</v>
      </c>
      <c r="AA523" s="205">
        <v>0</v>
      </c>
      <c r="AB523" s="206">
        <v>0</v>
      </c>
      <c r="AC523" s="58">
        <f t="shared" si="141"/>
        <v>11.387333333333329</v>
      </c>
      <c r="AD523" s="58"/>
      <c r="AE523" s="58"/>
    </row>
    <row r="524" spans="2:31" x14ac:dyDescent="0.3">
      <c r="B524" s="57" t="s">
        <v>77</v>
      </c>
      <c r="C524" s="57"/>
      <c r="D524" s="57"/>
      <c r="E524" s="205">
        <v>0</v>
      </c>
      <c r="F524" s="206">
        <v>0</v>
      </c>
      <c r="G524" s="205">
        <v>0</v>
      </c>
      <c r="H524" s="206">
        <v>0</v>
      </c>
      <c r="I524" s="205">
        <v>0</v>
      </c>
      <c r="J524" s="206">
        <v>0</v>
      </c>
      <c r="K524" s="205">
        <v>0</v>
      </c>
      <c r="L524" s="206">
        <v>0</v>
      </c>
      <c r="M524" s="205">
        <v>0</v>
      </c>
      <c r="N524" s="206">
        <v>0</v>
      </c>
      <c r="O524" s="205">
        <v>0</v>
      </c>
      <c r="P524" s="206">
        <v>0</v>
      </c>
      <c r="Q524" s="205">
        <v>0</v>
      </c>
      <c r="R524" s="206">
        <v>0</v>
      </c>
      <c r="S524" s="205">
        <v>0</v>
      </c>
      <c r="T524" s="206">
        <v>0</v>
      </c>
      <c r="U524" s="205">
        <v>0</v>
      </c>
      <c r="V524" s="206">
        <v>0</v>
      </c>
      <c r="W524" s="205">
        <v>6.4666666666666595E-2</v>
      </c>
      <c r="X524" s="206">
        <v>0</v>
      </c>
      <c r="Y524" s="205">
        <v>0</v>
      </c>
      <c r="Z524" s="206">
        <v>0</v>
      </c>
      <c r="AA524" s="205">
        <v>0</v>
      </c>
      <c r="AB524" s="206">
        <v>0</v>
      </c>
      <c r="AC524" s="58">
        <f t="shared" si="141"/>
        <v>6.4666666666666595E-2</v>
      </c>
      <c r="AD524" s="58"/>
      <c r="AE524" s="58"/>
    </row>
    <row r="525" spans="2:31" x14ac:dyDescent="0.3">
      <c r="B525" s="57" t="s">
        <v>78</v>
      </c>
      <c r="C525" s="57"/>
      <c r="D525" s="57"/>
      <c r="E525" s="205">
        <v>0</v>
      </c>
      <c r="F525" s="206">
        <v>0</v>
      </c>
      <c r="G525" s="205">
        <v>0</v>
      </c>
      <c r="H525" s="206">
        <v>0</v>
      </c>
      <c r="I525" s="205">
        <v>0</v>
      </c>
      <c r="J525" s="206">
        <v>0</v>
      </c>
      <c r="K525" s="205">
        <v>0</v>
      </c>
      <c r="L525" s="206">
        <v>0</v>
      </c>
      <c r="M525" s="205">
        <v>0</v>
      </c>
      <c r="N525" s="206">
        <v>0</v>
      </c>
      <c r="O525" s="205">
        <v>0</v>
      </c>
      <c r="P525" s="206">
        <v>0</v>
      </c>
      <c r="Q525" s="205">
        <v>0</v>
      </c>
      <c r="R525" s="206">
        <v>0</v>
      </c>
      <c r="S525" s="205">
        <v>0</v>
      </c>
      <c r="T525" s="206">
        <v>0</v>
      </c>
      <c r="U525" s="205">
        <v>0</v>
      </c>
      <c r="V525" s="206">
        <v>0</v>
      </c>
      <c r="W525" s="205">
        <v>0</v>
      </c>
      <c r="X525" s="206">
        <v>0</v>
      </c>
      <c r="Y525" s="205">
        <v>0</v>
      </c>
      <c r="Z525" s="206">
        <v>0</v>
      </c>
      <c r="AA525" s="205">
        <v>0</v>
      </c>
      <c r="AB525" s="206">
        <v>0</v>
      </c>
      <c r="AC525" s="58">
        <f t="shared" si="141"/>
        <v>0</v>
      </c>
      <c r="AD525" s="58"/>
      <c r="AE525" s="58"/>
    </row>
    <row r="526" spans="2:31" x14ac:dyDescent="0.3">
      <c r="B526" s="57" t="s">
        <v>79</v>
      </c>
      <c r="C526" s="57"/>
      <c r="D526" s="57"/>
      <c r="E526" s="205">
        <v>0</v>
      </c>
      <c r="F526" s="206">
        <v>0</v>
      </c>
      <c r="G526" s="205">
        <v>0</v>
      </c>
      <c r="H526" s="206">
        <v>0</v>
      </c>
      <c r="I526" s="205">
        <v>0</v>
      </c>
      <c r="J526" s="206">
        <v>0</v>
      </c>
      <c r="K526" s="205">
        <v>0</v>
      </c>
      <c r="L526" s="206">
        <v>0</v>
      </c>
      <c r="M526" s="205">
        <v>0</v>
      </c>
      <c r="N526" s="206">
        <v>0</v>
      </c>
      <c r="O526" s="205">
        <v>0</v>
      </c>
      <c r="P526" s="206">
        <v>0</v>
      </c>
      <c r="Q526" s="205">
        <v>0</v>
      </c>
      <c r="R526" s="206">
        <v>0</v>
      </c>
      <c r="S526" s="205">
        <v>0</v>
      </c>
      <c r="T526" s="206">
        <v>0</v>
      </c>
      <c r="U526" s="205">
        <v>0</v>
      </c>
      <c r="V526" s="206">
        <v>0</v>
      </c>
      <c r="W526" s="205">
        <v>0</v>
      </c>
      <c r="X526" s="206">
        <v>0</v>
      </c>
      <c r="Y526" s="205">
        <v>0</v>
      </c>
      <c r="Z526" s="206">
        <v>0</v>
      </c>
      <c r="AA526" s="205">
        <v>0</v>
      </c>
      <c r="AB526" s="206">
        <v>0</v>
      </c>
      <c r="AC526" s="58">
        <f t="shared" si="141"/>
        <v>0</v>
      </c>
      <c r="AD526" s="58"/>
      <c r="AE526" s="58"/>
    </row>
    <row r="527" spans="2:31" x14ac:dyDescent="0.3">
      <c r="B527" s="57" t="s">
        <v>80</v>
      </c>
      <c r="C527" s="57"/>
      <c r="D527" s="57"/>
      <c r="E527" s="205">
        <v>0</v>
      </c>
      <c r="F527" s="206">
        <v>0</v>
      </c>
      <c r="G527" s="205">
        <v>0</v>
      </c>
      <c r="H527" s="206">
        <v>0</v>
      </c>
      <c r="I527" s="205">
        <v>0</v>
      </c>
      <c r="J527" s="206">
        <v>0</v>
      </c>
      <c r="K527" s="205">
        <v>0</v>
      </c>
      <c r="L527" s="206">
        <v>0</v>
      </c>
      <c r="M527" s="205">
        <v>0</v>
      </c>
      <c r="N527" s="206">
        <v>0</v>
      </c>
      <c r="O527" s="205">
        <v>0</v>
      </c>
      <c r="P527" s="206">
        <v>0</v>
      </c>
      <c r="Q527" s="205">
        <v>0</v>
      </c>
      <c r="R527" s="206">
        <v>0</v>
      </c>
      <c r="S527" s="205">
        <v>0</v>
      </c>
      <c r="T527" s="206">
        <v>0</v>
      </c>
      <c r="U527" s="205">
        <v>0</v>
      </c>
      <c r="V527" s="206">
        <v>0</v>
      </c>
      <c r="W527" s="205">
        <v>0</v>
      </c>
      <c r="X527" s="206">
        <v>0</v>
      </c>
      <c r="Y527" s="205">
        <v>0</v>
      </c>
      <c r="Z527" s="206">
        <v>0</v>
      </c>
      <c r="AA527" s="205">
        <v>0</v>
      </c>
      <c r="AB527" s="206">
        <v>0</v>
      </c>
      <c r="AC527" s="58">
        <f t="shared" si="141"/>
        <v>0</v>
      </c>
      <c r="AD527" s="58"/>
      <c r="AE527" s="58"/>
    </row>
    <row r="528" spans="2:31" x14ac:dyDescent="0.3">
      <c r="B528" s="57" t="s">
        <v>88</v>
      </c>
      <c r="C528" s="57"/>
      <c r="D528" s="57"/>
      <c r="E528" s="205">
        <v>0</v>
      </c>
      <c r="F528" s="206">
        <v>0</v>
      </c>
      <c r="G528" s="205">
        <v>0</v>
      </c>
      <c r="H528" s="206">
        <v>0</v>
      </c>
      <c r="I528" s="205">
        <v>0</v>
      </c>
      <c r="J528" s="206">
        <v>0</v>
      </c>
      <c r="K528" s="205">
        <v>0</v>
      </c>
      <c r="L528" s="206">
        <v>0</v>
      </c>
      <c r="M528" s="205">
        <v>0</v>
      </c>
      <c r="N528" s="206">
        <v>0</v>
      </c>
      <c r="O528" s="205">
        <v>0</v>
      </c>
      <c r="P528" s="206">
        <v>0</v>
      </c>
      <c r="Q528" s="205">
        <v>0</v>
      </c>
      <c r="R528" s="206">
        <v>0</v>
      </c>
      <c r="S528" s="205">
        <v>0</v>
      </c>
      <c r="T528" s="206">
        <v>0</v>
      </c>
      <c r="U528" s="205">
        <v>0</v>
      </c>
      <c r="V528" s="206">
        <v>0</v>
      </c>
      <c r="W528" s="205">
        <v>0</v>
      </c>
      <c r="X528" s="206">
        <v>0</v>
      </c>
      <c r="Y528" s="205">
        <v>0</v>
      </c>
      <c r="Z528" s="206">
        <v>0</v>
      </c>
      <c r="AA528" s="205">
        <v>0</v>
      </c>
      <c r="AB528" s="206">
        <v>0</v>
      </c>
      <c r="AC528" s="58">
        <f>SUM(E528:AB528)</f>
        <v>0</v>
      </c>
      <c r="AD528" s="58"/>
      <c r="AE528" s="58"/>
    </row>
    <row r="529" spans="2:31" x14ac:dyDescent="0.3">
      <c r="B529" s="12" t="s">
        <v>105</v>
      </c>
      <c r="C529" s="12"/>
      <c r="D529" s="12"/>
      <c r="E529" s="205">
        <v>0</v>
      </c>
      <c r="F529" s="206">
        <v>0</v>
      </c>
      <c r="G529" s="205">
        <v>0</v>
      </c>
      <c r="H529" s="206">
        <v>0</v>
      </c>
      <c r="I529" s="205">
        <v>0</v>
      </c>
      <c r="J529" s="206">
        <v>0</v>
      </c>
      <c r="K529" s="205">
        <v>0</v>
      </c>
      <c r="L529" s="206">
        <v>0</v>
      </c>
      <c r="M529" s="205">
        <v>0</v>
      </c>
      <c r="N529" s="206">
        <v>0</v>
      </c>
      <c r="O529" s="205">
        <v>0</v>
      </c>
      <c r="P529" s="206">
        <v>0</v>
      </c>
      <c r="Q529" s="205">
        <v>1.623333333333334</v>
      </c>
      <c r="R529" s="206">
        <v>3.5813333333333355</v>
      </c>
      <c r="S529" s="205">
        <v>9.1070000000000011</v>
      </c>
      <c r="T529" s="206">
        <v>7.2503333333333275</v>
      </c>
      <c r="U529" s="205">
        <v>4.8681666666666654</v>
      </c>
      <c r="V529" s="206">
        <v>3.6084999999999998</v>
      </c>
      <c r="W529" s="205">
        <v>0.58216666666666683</v>
      </c>
      <c r="X529" s="206">
        <v>0</v>
      </c>
      <c r="Y529" s="205">
        <v>8.3333333333333301E-2</v>
      </c>
      <c r="Z529" s="206">
        <v>0</v>
      </c>
      <c r="AA529" s="205">
        <v>0</v>
      </c>
      <c r="AB529" s="206">
        <v>0</v>
      </c>
      <c r="AC529" s="58">
        <f t="shared" ref="AC529:AC532" si="142">SUM(E529:AB529)</f>
        <v>30.704166666666662</v>
      </c>
      <c r="AD529" s="58"/>
      <c r="AE529" s="58"/>
    </row>
    <row r="530" spans="2:31" x14ac:dyDescent="0.3">
      <c r="B530" s="4" t="s">
        <v>102</v>
      </c>
      <c r="C530" s="12"/>
      <c r="D530" s="12"/>
      <c r="E530" s="205">
        <v>0</v>
      </c>
      <c r="F530" s="206">
        <v>0</v>
      </c>
      <c r="G530" s="205">
        <v>0</v>
      </c>
      <c r="H530" s="206">
        <v>0</v>
      </c>
      <c r="I530" s="205">
        <v>0</v>
      </c>
      <c r="J530" s="206">
        <v>0</v>
      </c>
      <c r="K530" s="205">
        <v>0</v>
      </c>
      <c r="L530" s="206">
        <v>0</v>
      </c>
      <c r="M530" s="205">
        <v>0</v>
      </c>
      <c r="N530" s="206">
        <v>0</v>
      </c>
      <c r="O530" s="205">
        <v>0</v>
      </c>
      <c r="P530" s="206">
        <v>0</v>
      </c>
      <c r="Q530" s="205">
        <v>96.623833333333323</v>
      </c>
      <c r="R530" s="206">
        <v>100.37783333333333</v>
      </c>
      <c r="S530" s="205">
        <v>101.35750000000002</v>
      </c>
      <c r="T530" s="206">
        <v>99.227666666666636</v>
      </c>
      <c r="U530" s="205">
        <v>96.287000000000035</v>
      </c>
      <c r="V530" s="206">
        <v>90.536666666666633</v>
      </c>
      <c r="W530" s="205">
        <v>40.766666666666666</v>
      </c>
      <c r="X530" s="206">
        <v>0</v>
      </c>
      <c r="Y530" s="205">
        <v>0</v>
      </c>
      <c r="Z530" s="206">
        <v>0</v>
      </c>
      <c r="AA530" s="205">
        <v>0</v>
      </c>
      <c r="AB530" s="206">
        <v>0</v>
      </c>
      <c r="AC530" s="58">
        <f t="shared" si="142"/>
        <v>625.17716666666661</v>
      </c>
      <c r="AD530" s="58"/>
      <c r="AE530" s="58"/>
    </row>
    <row r="531" spans="2:31" x14ac:dyDescent="0.3">
      <c r="B531" s="4" t="s">
        <v>103</v>
      </c>
      <c r="C531" s="12"/>
      <c r="D531" s="12"/>
      <c r="E531" s="205">
        <v>0</v>
      </c>
      <c r="F531" s="206">
        <v>0</v>
      </c>
      <c r="G531" s="205">
        <v>0</v>
      </c>
      <c r="H531" s="206">
        <v>0</v>
      </c>
      <c r="I531" s="205">
        <v>0</v>
      </c>
      <c r="J531" s="206">
        <v>0</v>
      </c>
      <c r="K531" s="205">
        <v>0</v>
      </c>
      <c r="L531" s="206">
        <v>0</v>
      </c>
      <c r="M531" s="205">
        <v>0</v>
      </c>
      <c r="N531" s="206">
        <v>0</v>
      </c>
      <c r="O531" s="205">
        <v>0</v>
      </c>
      <c r="P531" s="206">
        <v>0</v>
      </c>
      <c r="Q531" s="205">
        <v>0</v>
      </c>
      <c r="R531" s="206">
        <v>0</v>
      </c>
      <c r="S531" s="205">
        <v>0</v>
      </c>
      <c r="T531" s="206">
        <v>0</v>
      </c>
      <c r="U531" s="205">
        <v>0</v>
      </c>
      <c r="V531" s="206">
        <v>0</v>
      </c>
      <c r="W531" s="205">
        <v>0</v>
      </c>
      <c r="X531" s="206">
        <v>0</v>
      </c>
      <c r="Y531" s="205">
        <v>0</v>
      </c>
      <c r="Z531" s="206">
        <v>0</v>
      </c>
      <c r="AA531" s="205">
        <v>0</v>
      </c>
      <c r="AB531" s="206">
        <v>0</v>
      </c>
      <c r="AC531" s="58">
        <f t="shared" si="142"/>
        <v>0</v>
      </c>
      <c r="AD531" s="58"/>
      <c r="AE531" s="58"/>
    </row>
    <row r="532" spans="2:31" x14ac:dyDescent="0.3">
      <c r="B532" s="4" t="s">
        <v>104</v>
      </c>
      <c r="C532" s="12"/>
      <c r="D532" s="12"/>
      <c r="E532" s="205">
        <v>0</v>
      </c>
      <c r="F532" s="206">
        <v>0</v>
      </c>
      <c r="G532" s="205">
        <v>0</v>
      </c>
      <c r="H532" s="206">
        <v>0</v>
      </c>
      <c r="I532" s="205">
        <v>0</v>
      </c>
      <c r="J532" s="206">
        <v>0</v>
      </c>
      <c r="K532" s="205">
        <v>0</v>
      </c>
      <c r="L532" s="206">
        <v>0</v>
      </c>
      <c r="M532" s="205">
        <v>0</v>
      </c>
      <c r="N532" s="206">
        <v>0</v>
      </c>
      <c r="O532" s="205">
        <v>0</v>
      </c>
      <c r="P532" s="206">
        <v>0</v>
      </c>
      <c r="Q532" s="205">
        <v>0</v>
      </c>
      <c r="R532" s="206">
        <v>0</v>
      </c>
      <c r="S532" s="205">
        <v>0</v>
      </c>
      <c r="T532" s="206">
        <v>0</v>
      </c>
      <c r="U532" s="205">
        <v>0</v>
      </c>
      <c r="V532" s="206">
        <v>0</v>
      </c>
      <c r="W532" s="205">
        <v>0</v>
      </c>
      <c r="X532" s="206">
        <v>0</v>
      </c>
      <c r="Y532" s="205">
        <v>0</v>
      </c>
      <c r="Z532" s="206">
        <v>0</v>
      </c>
      <c r="AA532" s="205">
        <v>0</v>
      </c>
      <c r="AB532" s="206">
        <v>0</v>
      </c>
      <c r="AC532" s="58">
        <f t="shared" si="142"/>
        <v>0</v>
      </c>
      <c r="AD532" s="58"/>
      <c r="AE532" s="58"/>
    </row>
    <row r="533" spans="2:31" x14ac:dyDescent="0.3">
      <c r="B533" s="13" t="s">
        <v>2</v>
      </c>
      <c r="C533" s="13"/>
      <c r="D533" s="13"/>
      <c r="E533" s="14">
        <f>SUM(E480:E532)</f>
        <v>0</v>
      </c>
      <c r="F533" s="14">
        <f t="shared" ref="F533" si="143">SUM(F480:F532)</f>
        <v>0</v>
      </c>
      <c r="G533" s="14">
        <f t="shared" ref="G533" si="144">SUM(G480:G532)</f>
        <v>0</v>
      </c>
      <c r="H533" s="14">
        <f t="shared" ref="H533" si="145">SUM(H480:H532)</f>
        <v>0</v>
      </c>
      <c r="I533" s="14">
        <f t="shared" ref="I533" si="146">SUM(I480:I532)</f>
        <v>0</v>
      </c>
      <c r="J533" s="14">
        <f t="shared" ref="J533" si="147">SUM(J480:J532)</f>
        <v>0</v>
      </c>
      <c r="K533" s="14">
        <f t="shared" ref="K533" si="148">SUM(K480:K532)</f>
        <v>0</v>
      </c>
      <c r="L533" s="14">
        <f t="shared" ref="L533" si="149">SUM(L480:L532)</f>
        <v>0</v>
      </c>
      <c r="M533" s="14">
        <f t="shared" ref="M533" si="150">SUM(M480:M532)</f>
        <v>0</v>
      </c>
      <c r="N533" s="14">
        <f t="shared" ref="N533" si="151">SUM(N480:N532)</f>
        <v>10.909500000000001</v>
      </c>
      <c r="O533" s="14">
        <f t="shared" ref="O533" si="152">SUM(O480:O532)</f>
        <v>36.636166666666668</v>
      </c>
      <c r="P533" s="14">
        <f t="shared" ref="P533" si="153">SUM(P480:P532)</f>
        <v>38.465499999999992</v>
      </c>
      <c r="Q533" s="14">
        <f t="shared" ref="Q533" si="154">SUM(Q480:Q532)</f>
        <v>144.99616666666662</v>
      </c>
      <c r="R533" s="14">
        <f t="shared" ref="R533" si="155">SUM(R480:R532)</f>
        <v>236.15233333333333</v>
      </c>
      <c r="S533" s="14">
        <f t="shared" ref="S533" si="156">SUM(S480:S532)</f>
        <v>334.5893333333334</v>
      </c>
      <c r="T533" s="14">
        <f t="shared" ref="T533" si="157">SUM(T480:T532)</f>
        <v>350.22799999999995</v>
      </c>
      <c r="U533" s="14">
        <f t="shared" ref="U533" si="158">SUM(U480:U532)</f>
        <v>332.05050000000017</v>
      </c>
      <c r="V533" s="14">
        <f t="shared" ref="V533" si="159">SUM(V480:V532)</f>
        <v>282.32299999999987</v>
      </c>
      <c r="W533" s="14">
        <f t="shared" ref="W533" si="160">SUM(W480:W532)</f>
        <v>104.7255</v>
      </c>
      <c r="X533" s="14">
        <f t="shared" ref="X533" si="161">SUM(X480:X532)</f>
        <v>0</v>
      </c>
      <c r="Y533" s="14">
        <f t="shared" ref="Y533" si="162">SUM(Y480:Y532)</f>
        <v>1.3333333333333328</v>
      </c>
      <c r="Z533" s="14">
        <f t="shared" ref="Z533" si="163">SUM(Z480:Z532)</f>
        <v>0</v>
      </c>
      <c r="AA533" s="14">
        <f t="shared" ref="AA533" si="164">SUM(AA480:AA532)</f>
        <v>0</v>
      </c>
      <c r="AB533" s="14">
        <f t="shared" ref="AB533" si="165">SUM(AB480:AB532)</f>
        <v>0</v>
      </c>
      <c r="AC533" s="63">
        <f>SUM(AC480:AE532)</f>
        <v>1872.4093333333333</v>
      </c>
      <c r="AD533" s="63"/>
      <c r="AE533" s="63"/>
    </row>
    <row r="534" spans="2:31" x14ac:dyDescent="0.3">
      <c r="B534" s="15"/>
      <c r="C534" s="16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</row>
    <row r="535" spans="2:31" x14ac:dyDescent="0.3">
      <c r="B535" s="15"/>
      <c r="C535" s="16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</row>
    <row r="536" spans="2:31" x14ac:dyDescent="0.3">
      <c r="B536" s="8">
        <f>'Resumen-Mensual'!$N$22</f>
        <v>44995</v>
      </c>
    </row>
    <row r="537" spans="2:31" x14ac:dyDescent="0.3">
      <c r="B537" s="8"/>
    </row>
    <row r="538" spans="2:31" x14ac:dyDescent="0.3">
      <c r="B538" s="9" t="s">
        <v>81</v>
      </c>
      <c r="C538" s="10"/>
      <c r="D538" s="10"/>
      <c r="E538" s="11">
        <v>1</v>
      </c>
      <c r="F538" s="11">
        <v>2</v>
      </c>
      <c r="G538" s="11">
        <v>3</v>
      </c>
      <c r="H538" s="11">
        <v>4</v>
      </c>
      <c r="I538" s="11">
        <v>5</v>
      </c>
      <c r="J538" s="11">
        <v>6</v>
      </c>
      <c r="K538" s="11">
        <v>7</v>
      </c>
      <c r="L538" s="11">
        <v>8</v>
      </c>
      <c r="M538" s="11">
        <v>9</v>
      </c>
      <c r="N538" s="11">
        <v>10</v>
      </c>
      <c r="O538" s="11">
        <v>11</v>
      </c>
      <c r="P538" s="11">
        <v>12</v>
      </c>
      <c r="Q538" s="11">
        <v>13</v>
      </c>
      <c r="R538" s="11">
        <v>14</v>
      </c>
      <c r="S538" s="11">
        <v>15</v>
      </c>
      <c r="T538" s="11">
        <v>16</v>
      </c>
      <c r="U538" s="11">
        <v>17</v>
      </c>
      <c r="V538" s="11">
        <v>18</v>
      </c>
      <c r="W538" s="11">
        <v>19</v>
      </c>
      <c r="X538" s="11">
        <v>20</v>
      </c>
      <c r="Y538" s="11">
        <v>21</v>
      </c>
      <c r="Z538" s="11">
        <v>22</v>
      </c>
      <c r="AA538" s="11">
        <v>23</v>
      </c>
      <c r="AB538" s="11">
        <v>24</v>
      </c>
      <c r="AC538" s="61" t="s">
        <v>2</v>
      </c>
      <c r="AD538" s="61"/>
      <c r="AE538" s="61"/>
    </row>
    <row r="539" spans="2:31" x14ac:dyDescent="0.3">
      <c r="B539" s="57" t="s">
        <v>37</v>
      </c>
      <c r="C539" s="57"/>
      <c r="D539" s="57"/>
      <c r="E539" s="207">
        <v>0</v>
      </c>
      <c r="F539" s="208">
        <v>0</v>
      </c>
      <c r="G539" s="207">
        <v>0</v>
      </c>
      <c r="H539" s="208">
        <v>0</v>
      </c>
      <c r="I539" s="207">
        <v>0</v>
      </c>
      <c r="J539" s="208">
        <v>0</v>
      </c>
      <c r="K539" s="207">
        <v>0</v>
      </c>
      <c r="L539" s="208">
        <v>0</v>
      </c>
      <c r="M539" s="207">
        <v>0</v>
      </c>
      <c r="N539" s="208">
        <v>0</v>
      </c>
      <c r="O539" s="207">
        <v>0</v>
      </c>
      <c r="P539" s="208">
        <v>0</v>
      </c>
      <c r="Q539" s="207">
        <v>0</v>
      </c>
      <c r="R539" s="208">
        <v>0</v>
      </c>
      <c r="S539" s="207">
        <v>0.15566666666666659</v>
      </c>
      <c r="T539" s="208">
        <v>1.1666666666666713E-3</v>
      </c>
      <c r="U539" s="207">
        <v>0</v>
      </c>
      <c r="V539" s="208">
        <v>2.2930000000000001</v>
      </c>
      <c r="W539" s="207">
        <v>1.24</v>
      </c>
      <c r="X539" s="208">
        <v>0</v>
      </c>
      <c r="Y539" s="207">
        <v>0</v>
      </c>
      <c r="Z539" s="208">
        <v>0</v>
      </c>
      <c r="AA539" s="207">
        <v>0</v>
      </c>
      <c r="AB539" s="208">
        <v>0</v>
      </c>
      <c r="AC539" s="58">
        <f t="shared" ref="AC539:AC571" si="166">SUM(E539:AB539)</f>
        <v>3.6898333333333335</v>
      </c>
      <c r="AD539" s="58"/>
      <c r="AE539" s="58"/>
    </row>
    <row r="540" spans="2:31" x14ac:dyDescent="0.3">
      <c r="B540" s="57" t="s">
        <v>38</v>
      </c>
      <c r="C540" s="57"/>
      <c r="D540" s="57"/>
      <c r="E540" s="207">
        <v>0</v>
      </c>
      <c r="F540" s="208">
        <v>0</v>
      </c>
      <c r="G540" s="207">
        <v>0</v>
      </c>
      <c r="H540" s="208">
        <v>0</v>
      </c>
      <c r="I540" s="207">
        <v>0</v>
      </c>
      <c r="J540" s="208">
        <v>0</v>
      </c>
      <c r="K540" s="207">
        <v>0</v>
      </c>
      <c r="L540" s="208">
        <v>0</v>
      </c>
      <c r="M540" s="207">
        <v>0</v>
      </c>
      <c r="N540" s="208">
        <v>0</v>
      </c>
      <c r="O540" s="207">
        <v>0</v>
      </c>
      <c r="P540" s="208">
        <v>0</v>
      </c>
      <c r="Q540" s="207">
        <v>0</v>
      </c>
      <c r="R540" s="208">
        <v>0</v>
      </c>
      <c r="S540" s="207">
        <v>0</v>
      </c>
      <c r="T540" s="208">
        <v>0.12533333333333335</v>
      </c>
      <c r="U540" s="207">
        <v>8.333333333333452E-4</v>
      </c>
      <c r="V540" s="208">
        <v>5.4873333333333347</v>
      </c>
      <c r="W540" s="207">
        <v>3.1729999999999992</v>
      </c>
      <c r="X540" s="208">
        <v>0</v>
      </c>
      <c r="Y540" s="207">
        <v>0</v>
      </c>
      <c r="Z540" s="208">
        <v>0</v>
      </c>
      <c r="AA540" s="207">
        <v>0</v>
      </c>
      <c r="AB540" s="208">
        <v>0</v>
      </c>
      <c r="AC540" s="58">
        <f t="shared" si="166"/>
        <v>8.7865000000000002</v>
      </c>
      <c r="AD540" s="58"/>
      <c r="AE540" s="58"/>
    </row>
    <row r="541" spans="2:31" x14ac:dyDescent="0.3">
      <c r="B541" s="57" t="s">
        <v>39</v>
      </c>
      <c r="C541" s="57"/>
      <c r="D541" s="57"/>
      <c r="E541" s="207">
        <v>0</v>
      </c>
      <c r="F541" s="208">
        <v>0</v>
      </c>
      <c r="G541" s="207">
        <v>0</v>
      </c>
      <c r="H541" s="208">
        <v>0</v>
      </c>
      <c r="I541" s="207">
        <v>0</v>
      </c>
      <c r="J541" s="208">
        <v>0</v>
      </c>
      <c r="K541" s="207">
        <v>0</v>
      </c>
      <c r="L541" s="208">
        <v>0</v>
      </c>
      <c r="M541" s="207">
        <v>0</v>
      </c>
      <c r="N541" s="208">
        <v>0</v>
      </c>
      <c r="O541" s="207">
        <v>0</v>
      </c>
      <c r="P541" s="208">
        <v>0</v>
      </c>
      <c r="Q541" s="207">
        <v>0</v>
      </c>
      <c r="R541" s="208">
        <v>0</v>
      </c>
      <c r="S541" s="207">
        <v>0</v>
      </c>
      <c r="T541" s="208">
        <v>2.3406666666666665</v>
      </c>
      <c r="U541" s="207">
        <v>0</v>
      </c>
      <c r="V541" s="208">
        <v>1.2166666666666643E-2</v>
      </c>
      <c r="W541" s="207">
        <v>0.4893333333333334</v>
      </c>
      <c r="X541" s="208">
        <v>0</v>
      </c>
      <c r="Y541" s="207">
        <v>0</v>
      </c>
      <c r="Z541" s="208">
        <v>0</v>
      </c>
      <c r="AA541" s="207">
        <v>0</v>
      </c>
      <c r="AB541" s="208">
        <v>0</v>
      </c>
      <c r="AC541" s="58">
        <f t="shared" si="166"/>
        <v>2.8421666666666665</v>
      </c>
      <c r="AD541" s="58"/>
      <c r="AE541" s="58"/>
    </row>
    <row r="542" spans="2:31" x14ac:dyDescent="0.3">
      <c r="B542" s="57" t="s">
        <v>40</v>
      </c>
      <c r="C542" s="57"/>
      <c r="D542" s="57"/>
      <c r="E542" s="207">
        <v>0</v>
      </c>
      <c r="F542" s="208">
        <v>0</v>
      </c>
      <c r="G542" s="207">
        <v>0</v>
      </c>
      <c r="H542" s="208">
        <v>0</v>
      </c>
      <c r="I542" s="207">
        <v>0</v>
      </c>
      <c r="J542" s="208">
        <v>0</v>
      </c>
      <c r="K542" s="207">
        <v>0</v>
      </c>
      <c r="L542" s="208">
        <v>0</v>
      </c>
      <c r="M542" s="207">
        <v>0</v>
      </c>
      <c r="N542" s="208">
        <v>0</v>
      </c>
      <c r="O542" s="207">
        <v>0</v>
      </c>
      <c r="P542" s="208">
        <v>0</v>
      </c>
      <c r="Q542" s="207">
        <v>0</v>
      </c>
      <c r="R542" s="208">
        <v>0</v>
      </c>
      <c r="S542" s="207">
        <v>0</v>
      </c>
      <c r="T542" s="208">
        <v>0</v>
      </c>
      <c r="U542" s="207">
        <v>0</v>
      </c>
      <c r="V542" s="208">
        <v>0</v>
      </c>
      <c r="W542" s="207">
        <v>0</v>
      </c>
      <c r="X542" s="208">
        <v>0</v>
      </c>
      <c r="Y542" s="207">
        <v>0</v>
      </c>
      <c r="Z542" s="208">
        <v>0</v>
      </c>
      <c r="AA542" s="207">
        <v>0</v>
      </c>
      <c r="AB542" s="208">
        <v>0</v>
      </c>
      <c r="AC542" s="58">
        <f t="shared" si="166"/>
        <v>0</v>
      </c>
      <c r="AD542" s="58"/>
      <c r="AE542" s="58"/>
    </row>
    <row r="543" spans="2:31" x14ac:dyDescent="0.3">
      <c r="B543" s="57" t="s">
        <v>41</v>
      </c>
      <c r="C543" s="57"/>
      <c r="D543" s="57"/>
      <c r="E543" s="207">
        <v>0</v>
      </c>
      <c r="F543" s="208">
        <v>0</v>
      </c>
      <c r="G543" s="207">
        <v>0</v>
      </c>
      <c r="H543" s="208">
        <v>0</v>
      </c>
      <c r="I543" s="207">
        <v>0</v>
      </c>
      <c r="J543" s="208">
        <v>0</v>
      </c>
      <c r="K543" s="207">
        <v>0</v>
      </c>
      <c r="L543" s="208">
        <v>0</v>
      </c>
      <c r="M543" s="207">
        <v>0</v>
      </c>
      <c r="N543" s="208">
        <v>0</v>
      </c>
      <c r="O543" s="207">
        <v>0</v>
      </c>
      <c r="P543" s="208">
        <v>0.54099999999999782</v>
      </c>
      <c r="Q543" s="207">
        <v>3.1569999999999965</v>
      </c>
      <c r="R543" s="208">
        <v>0</v>
      </c>
      <c r="S543" s="207">
        <v>0</v>
      </c>
      <c r="T543" s="208">
        <v>0</v>
      </c>
      <c r="U543" s="207">
        <v>0</v>
      </c>
      <c r="V543" s="208">
        <v>6.3846666666666634</v>
      </c>
      <c r="W543" s="207">
        <v>1.1311666666666664</v>
      </c>
      <c r="X543" s="208">
        <v>0</v>
      </c>
      <c r="Y543" s="207">
        <v>0</v>
      </c>
      <c r="Z543" s="208">
        <v>0</v>
      </c>
      <c r="AA543" s="207">
        <v>0</v>
      </c>
      <c r="AB543" s="208">
        <v>0</v>
      </c>
      <c r="AC543" s="58">
        <f t="shared" si="166"/>
        <v>11.213833333333325</v>
      </c>
      <c r="AD543" s="58"/>
      <c r="AE543" s="58"/>
    </row>
    <row r="544" spans="2:31" x14ac:dyDescent="0.3">
      <c r="B544" s="57" t="s">
        <v>42</v>
      </c>
      <c r="C544" s="57"/>
      <c r="D544" s="57"/>
      <c r="E544" s="207">
        <v>0</v>
      </c>
      <c r="F544" s="208">
        <v>0</v>
      </c>
      <c r="G544" s="207">
        <v>0</v>
      </c>
      <c r="H544" s="208">
        <v>0</v>
      </c>
      <c r="I544" s="207">
        <v>0</v>
      </c>
      <c r="J544" s="208">
        <v>0</v>
      </c>
      <c r="K544" s="207">
        <v>0</v>
      </c>
      <c r="L544" s="208">
        <v>0</v>
      </c>
      <c r="M544" s="207">
        <v>0</v>
      </c>
      <c r="N544" s="208">
        <v>0</v>
      </c>
      <c r="O544" s="207">
        <v>0</v>
      </c>
      <c r="P544" s="208">
        <v>0</v>
      </c>
      <c r="Q544" s="207">
        <v>0</v>
      </c>
      <c r="R544" s="208">
        <v>0.43716666666666792</v>
      </c>
      <c r="S544" s="207">
        <v>4.1666666666666666E-3</v>
      </c>
      <c r="T544" s="208">
        <v>0</v>
      </c>
      <c r="U544" s="207">
        <v>0.11133333333333369</v>
      </c>
      <c r="V544" s="208">
        <v>6.9035000000000002</v>
      </c>
      <c r="W544" s="207">
        <v>0</v>
      </c>
      <c r="X544" s="208">
        <v>0</v>
      </c>
      <c r="Y544" s="207">
        <v>0</v>
      </c>
      <c r="Z544" s="208">
        <v>0</v>
      </c>
      <c r="AA544" s="207">
        <v>0</v>
      </c>
      <c r="AB544" s="208">
        <v>0</v>
      </c>
      <c r="AC544" s="58">
        <f t="shared" si="166"/>
        <v>7.4561666666666682</v>
      </c>
      <c r="AD544" s="58"/>
      <c r="AE544" s="58"/>
    </row>
    <row r="545" spans="2:31" x14ac:dyDescent="0.3">
      <c r="B545" s="57" t="s">
        <v>43</v>
      </c>
      <c r="C545" s="57"/>
      <c r="D545" s="57"/>
      <c r="E545" s="207">
        <v>0</v>
      </c>
      <c r="F545" s="208">
        <v>0</v>
      </c>
      <c r="G545" s="207">
        <v>0</v>
      </c>
      <c r="H545" s="208">
        <v>0</v>
      </c>
      <c r="I545" s="207">
        <v>0</v>
      </c>
      <c r="J545" s="208">
        <v>0</v>
      </c>
      <c r="K545" s="207">
        <v>0</v>
      </c>
      <c r="L545" s="208">
        <v>0</v>
      </c>
      <c r="M545" s="207">
        <v>0</v>
      </c>
      <c r="N545" s="208">
        <v>0</v>
      </c>
      <c r="O545" s="207">
        <v>0</v>
      </c>
      <c r="P545" s="208">
        <v>0</v>
      </c>
      <c r="Q545" s="207">
        <v>0</v>
      </c>
      <c r="R545" s="208">
        <v>0</v>
      </c>
      <c r="S545" s="207">
        <v>0.95216666666666094</v>
      </c>
      <c r="T545" s="208">
        <v>1.9785000000000001</v>
      </c>
      <c r="U545" s="207">
        <v>0</v>
      </c>
      <c r="V545" s="208">
        <v>0.87766666666666537</v>
      </c>
      <c r="W545" s="207">
        <v>0.42766666666666625</v>
      </c>
      <c r="X545" s="208">
        <v>0</v>
      </c>
      <c r="Y545" s="207">
        <v>0</v>
      </c>
      <c r="Z545" s="208">
        <v>0</v>
      </c>
      <c r="AA545" s="207">
        <v>0</v>
      </c>
      <c r="AB545" s="208">
        <v>0</v>
      </c>
      <c r="AC545" s="58">
        <f t="shared" si="166"/>
        <v>4.2359999999999927</v>
      </c>
      <c r="AD545" s="58"/>
      <c r="AE545" s="58"/>
    </row>
    <row r="546" spans="2:31" x14ac:dyDescent="0.3">
      <c r="B546" s="57" t="s">
        <v>44</v>
      </c>
      <c r="C546" s="57"/>
      <c r="D546" s="57"/>
      <c r="E546" s="207">
        <v>0</v>
      </c>
      <c r="F546" s="208">
        <v>0</v>
      </c>
      <c r="G546" s="207">
        <v>0</v>
      </c>
      <c r="H546" s="208">
        <v>0</v>
      </c>
      <c r="I546" s="207">
        <v>0</v>
      </c>
      <c r="J546" s="208">
        <v>0</v>
      </c>
      <c r="K546" s="207">
        <v>0</v>
      </c>
      <c r="L546" s="208">
        <v>0</v>
      </c>
      <c r="M546" s="207">
        <v>0</v>
      </c>
      <c r="N546" s="208">
        <v>0</v>
      </c>
      <c r="O546" s="207">
        <v>0</v>
      </c>
      <c r="P546" s="208">
        <v>0</v>
      </c>
      <c r="Q546" s="207">
        <v>0</v>
      </c>
      <c r="R546" s="208">
        <v>0</v>
      </c>
      <c r="S546" s="207">
        <v>0</v>
      </c>
      <c r="T546" s="208">
        <v>0</v>
      </c>
      <c r="U546" s="207">
        <v>0</v>
      </c>
      <c r="V546" s="208">
        <v>2.9281666666666664</v>
      </c>
      <c r="W546" s="207">
        <v>1.2943333333333338</v>
      </c>
      <c r="X546" s="208">
        <v>0</v>
      </c>
      <c r="Y546" s="207">
        <v>0</v>
      </c>
      <c r="Z546" s="208">
        <v>0</v>
      </c>
      <c r="AA546" s="207">
        <v>0</v>
      </c>
      <c r="AB546" s="208">
        <v>0</v>
      </c>
      <c r="AC546" s="58">
        <f t="shared" si="166"/>
        <v>4.2225000000000001</v>
      </c>
      <c r="AD546" s="58"/>
      <c r="AE546" s="58"/>
    </row>
    <row r="547" spans="2:31" x14ac:dyDescent="0.3">
      <c r="B547" s="57" t="s">
        <v>45</v>
      </c>
      <c r="C547" s="57"/>
      <c r="D547" s="57"/>
      <c r="E547" s="207">
        <v>0</v>
      </c>
      <c r="F547" s="208">
        <v>0</v>
      </c>
      <c r="G547" s="207">
        <v>0</v>
      </c>
      <c r="H547" s="208">
        <v>0</v>
      </c>
      <c r="I547" s="207">
        <v>0</v>
      </c>
      <c r="J547" s="208">
        <v>0</v>
      </c>
      <c r="K547" s="207">
        <v>0</v>
      </c>
      <c r="L547" s="208">
        <v>0</v>
      </c>
      <c r="M547" s="207">
        <v>0</v>
      </c>
      <c r="N547" s="208">
        <v>0</v>
      </c>
      <c r="O547" s="207">
        <v>0</v>
      </c>
      <c r="P547" s="208">
        <v>0</v>
      </c>
      <c r="Q547" s="207">
        <v>0.35700000000000004</v>
      </c>
      <c r="R547" s="208">
        <v>2.599999999999997</v>
      </c>
      <c r="S547" s="207">
        <v>5.1928333333333399</v>
      </c>
      <c r="T547" s="208">
        <v>0.19333333333333277</v>
      </c>
      <c r="U547" s="207">
        <v>0.85916666666666841</v>
      </c>
      <c r="V547" s="208">
        <v>1.543500000000001</v>
      </c>
      <c r="W547" s="207">
        <v>0</v>
      </c>
      <c r="X547" s="208">
        <v>0</v>
      </c>
      <c r="Y547" s="207">
        <v>0</v>
      </c>
      <c r="Z547" s="208">
        <v>0</v>
      </c>
      <c r="AA547" s="207">
        <v>0</v>
      </c>
      <c r="AB547" s="208">
        <v>0</v>
      </c>
      <c r="AC547" s="58">
        <f t="shared" si="166"/>
        <v>10.745833333333341</v>
      </c>
      <c r="AD547" s="58"/>
      <c r="AE547" s="58"/>
    </row>
    <row r="548" spans="2:31" x14ac:dyDescent="0.3">
      <c r="B548" s="57" t="s">
        <v>46</v>
      </c>
      <c r="C548" s="57"/>
      <c r="D548" s="57"/>
      <c r="E548" s="207">
        <v>0</v>
      </c>
      <c r="F548" s="208">
        <v>0</v>
      </c>
      <c r="G548" s="207">
        <v>0</v>
      </c>
      <c r="H548" s="208">
        <v>0</v>
      </c>
      <c r="I548" s="207">
        <v>0</v>
      </c>
      <c r="J548" s="208">
        <v>0</v>
      </c>
      <c r="K548" s="207">
        <v>0</v>
      </c>
      <c r="L548" s="208">
        <v>0</v>
      </c>
      <c r="M548" s="207">
        <v>0</v>
      </c>
      <c r="N548" s="208">
        <v>0</v>
      </c>
      <c r="O548" s="207">
        <v>0</v>
      </c>
      <c r="P548" s="208">
        <v>0</v>
      </c>
      <c r="Q548" s="207">
        <v>0</v>
      </c>
      <c r="R548" s="208">
        <v>8.1833333333333272E-2</v>
      </c>
      <c r="S548" s="207">
        <v>3.6126666666666711</v>
      </c>
      <c r="T548" s="208">
        <v>0</v>
      </c>
      <c r="U548" s="207">
        <v>0</v>
      </c>
      <c r="V548" s="208">
        <v>0</v>
      </c>
      <c r="W548" s="207">
        <v>0</v>
      </c>
      <c r="X548" s="208">
        <v>0</v>
      </c>
      <c r="Y548" s="207">
        <v>0</v>
      </c>
      <c r="Z548" s="208">
        <v>0</v>
      </c>
      <c r="AA548" s="207">
        <v>0</v>
      </c>
      <c r="AB548" s="208">
        <v>0</v>
      </c>
      <c r="AC548" s="58">
        <f t="shared" si="166"/>
        <v>3.6945000000000046</v>
      </c>
      <c r="AD548" s="58"/>
      <c r="AE548" s="58"/>
    </row>
    <row r="549" spans="2:31" x14ac:dyDescent="0.3">
      <c r="B549" s="57" t="s">
        <v>47</v>
      </c>
      <c r="C549" s="57"/>
      <c r="D549" s="57"/>
      <c r="E549" s="207">
        <v>0</v>
      </c>
      <c r="F549" s="208">
        <v>0</v>
      </c>
      <c r="G549" s="207">
        <v>0</v>
      </c>
      <c r="H549" s="208">
        <v>0</v>
      </c>
      <c r="I549" s="207">
        <v>0</v>
      </c>
      <c r="J549" s="208">
        <v>0</v>
      </c>
      <c r="K549" s="207">
        <v>0</v>
      </c>
      <c r="L549" s="208">
        <v>0</v>
      </c>
      <c r="M549" s="207">
        <v>0</v>
      </c>
      <c r="N549" s="208">
        <v>0</v>
      </c>
      <c r="O549" s="207">
        <v>0</v>
      </c>
      <c r="P549" s="208">
        <v>0</v>
      </c>
      <c r="Q549" s="207">
        <v>0</v>
      </c>
      <c r="R549" s="208">
        <v>0</v>
      </c>
      <c r="S549" s="207">
        <v>0</v>
      </c>
      <c r="T549" s="208">
        <v>0</v>
      </c>
      <c r="U549" s="207">
        <v>0</v>
      </c>
      <c r="V549" s="208">
        <v>0</v>
      </c>
      <c r="W549" s="207">
        <v>0</v>
      </c>
      <c r="X549" s="208">
        <v>0</v>
      </c>
      <c r="Y549" s="207">
        <v>0</v>
      </c>
      <c r="Z549" s="208">
        <v>0</v>
      </c>
      <c r="AA549" s="207">
        <v>0</v>
      </c>
      <c r="AB549" s="208">
        <v>0</v>
      </c>
      <c r="AC549" s="58">
        <f t="shared" si="166"/>
        <v>0</v>
      </c>
      <c r="AD549" s="58"/>
      <c r="AE549" s="58"/>
    </row>
    <row r="550" spans="2:31" x14ac:dyDescent="0.3">
      <c r="B550" s="57" t="s">
        <v>48</v>
      </c>
      <c r="C550" s="57"/>
      <c r="D550" s="57"/>
      <c r="E550" s="207">
        <v>0</v>
      </c>
      <c r="F550" s="208">
        <v>0</v>
      </c>
      <c r="G550" s="207">
        <v>0</v>
      </c>
      <c r="H550" s="208">
        <v>0</v>
      </c>
      <c r="I550" s="207">
        <v>0</v>
      </c>
      <c r="J550" s="208">
        <v>0</v>
      </c>
      <c r="K550" s="207">
        <v>0</v>
      </c>
      <c r="L550" s="208">
        <v>0</v>
      </c>
      <c r="M550" s="207">
        <v>0</v>
      </c>
      <c r="N550" s="208">
        <v>0</v>
      </c>
      <c r="O550" s="207">
        <v>0</v>
      </c>
      <c r="P550" s="208">
        <v>0</v>
      </c>
      <c r="Q550" s="207">
        <v>0</v>
      </c>
      <c r="R550" s="208">
        <v>0</v>
      </c>
      <c r="S550" s="207">
        <v>0</v>
      </c>
      <c r="T550" s="208">
        <v>0</v>
      </c>
      <c r="U550" s="207">
        <v>0</v>
      </c>
      <c r="V550" s="208">
        <v>0</v>
      </c>
      <c r="W550" s="207">
        <v>0</v>
      </c>
      <c r="X550" s="208">
        <v>0</v>
      </c>
      <c r="Y550" s="207">
        <v>0</v>
      </c>
      <c r="Z550" s="208">
        <v>0</v>
      </c>
      <c r="AA550" s="207">
        <v>0</v>
      </c>
      <c r="AB550" s="208">
        <v>0</v>
      </c>
      <c r="AC550" s="58">
        <f t="shared" si="166"/>
        <v>0</v>
      </c>
      <c r="AD550" s="58"/>
      <c r="AE550" s="58"/>
    </row>
    <row r="551" spans="2:31" x14ac:dyDescent="0.3">
      <c r="B551" s="57" t="s">
        <v>49</v>
      </c>
      <c r="C551" s="57"/>
      <c r="D551" s="57"/>
      <c r="E551" s="207">
        <v>0</v>
      </c>
      <c r="F551" s="208">
        <v>0</v>
      </c>
      <c r="G551" s="207">
        <v>0</v>
      </c>
      <c r="H551" s="208">
        <v>0</v>
      </c>
      <c r="I551" s="207">
        <v>0</v>
      </c>
      <c r="J551" s="208">
        <v>0</v>
      </c>
      <c r="K551" s="207">
        <v>0</v>
      </c>
      <c r="L551" s="208">
        <v>0</v>
      </c>
      <c r="M551" s="207">
        <v>0</v>
      </c>
      <c r="N551" s="208">
        <v>0</v>
      </c>
      <c r="O551" s="207">
        <v>0</v>
      </c>
      <c r="P551" s="208">
        <v>0</v>
      </c>
      <c r="Q551" s="207">
        <v>8.5661666666666711</v>
      </c>
      <c r="R551" s="208">
        <v>15.252833333333331</v>
      </c>
      <c r="S551" s="207">
        <v>9.6043333333333401</v>
      </c>
      <c r="T551" s="208">
        <v>32.125666666666667</v>
      </c>
      <c r="U551" s="207">
        <v>119.81516666666666</v>
      </c>
      <c r="V551" s="208">
        <v>26.309500000000007</v>
      </c>
      <c r="W551" s="207">
        <v>0</v>
      </c>
      <c r="X551" s="208">
        <v>0</v>
      </c>
      <c r="Y551" s="207">
        <v>0</v>
      </c>
      <c r="Z551" s="208">
        <v>0</v>
      </c>
      <c r="AA551" s="207">
        <v>0</v>
      </c>
      <c r="AB551" s="208">
        <v>0</v>
      </c>
      <c r="AC551" s="58">
        <f t="shared" si="166"/>
        <v>211.67366666666669</v>
      </c>
      <c r="AD551" s="58"/>
      <c r="AE551" s="58"/>
    </row>
    <row r="552" spans="2:31" x14ac:dyDescent="0.3">
      <c r="B552" s="57" t="s">
        <v>50</v>
      </c>
      <c r="C552" s="57"/>
      <c r="D552" s="57"/>
      <c r="E552" s="207">
        <v>0</v>
      </c>
      <c r="F552" s="208">
        <v>0</v>
      </c>
      <c r="G552" s="207">
        <v>0</v>
      </c>
      <c r="H552" s="208">
        <v>0</v>
      </c>
      <c r="I552" s="207">
        <v>0</v>
      </c>
      <c r="J552" s="208">
        <v>0</v>
      </c>
      <c r="K552" s="207">
        <v>0</v>
      </c>
      <c r="L552" s="208">
        <v>0</v>
      </c>
      <c r="M552" s="207">
        <v>0</v>
      </c>
      <c r="N552" s="208">
        <v>0</v>
      </c>
      <c r="O552" s="207">
        <v>0</v>
      </c>
      <c r="P552" s="208">
        <v>1.583333333333338E-2</v>
      </c>
      <c r="Q552" s="207">
        <v>0.36883333333333163</v>
      </c>
      <c r="R552" s="208">
        <v>0.65800000000000003</v>
      </c>
      <c r="S552" s="207">
        <v>0.2573333333333333</v>
      </c>
      <c r="T552" s="208">
        <v>4.4680000000000009</v>
      </c>
      <c r="U552" s="207">
        <v>26.213666666666665</v>
      </c>
      <c r="V552" s="208">
        <v>27.048000000000005</v>
      </c>
      <c r="W552" s="207">
        <v>3.46</v>
      </c>
      <c r="X552" s="208">
        <v>0</v>
      </c>
      <c r="Y552" s="207">
        <v>0</v>
      </c>
      <c r="Z552" s="208">
        <v>0</v>
      </c>
      <c r="AA552" s="207">
        <v>0</v>
      </c>
      <c r="AB552" s="208">
        <v>0</v>
      </c>
      <c r="AC552" s="58">
        <f t="shared" si="166"/>
        <v>62.489666666666672</v>
      </c>
      <c r="AD552" s="58"/>
      <c r="AE552" s="58"/>
    </row>
    <row r="553" spans="2:31" x14ac:dyDescent="0.3">
      <c r="B553" s="57" t="s">
        <v>107</v>
      </c>
      <c r="C553" s="57"/>
      <c r="D553" s="57"/>
      <c r="E553" s="207">
        <v>0</v>
      </c>
      <c r="F553" s="208">
        <v>0</v>
      </c>
      <c r="G553" s="207">
        <v>0</v>
      </c>
      <c r="H553" s="208">
        <v>0</v>
      </c>
      <c r="I553" s="207">
        <v>0</v>
      </c>
      <c r="J553" s="208">
        <v>0</v>
      </c>
      <c r="K553" s="207">
        <v>0</v>
      </c>
      <c r="L553" s="208">
        <v>0</v>
      </c>
      <c r="M553" s="207">
        <v>0</v>
      </c>
      <c r="N553" s="208">
        <v>0</v>
      </c>
      <c r="O553" s="207">
        <v>0</v>
      </c>
      <c r="P553" s="208">
        <v>0</v>
      </c>
      <c r="Q553" s="207">
        <v>0</v>
      </c>
      <c r="R553" s="208">
        <v>0</v>
      </c>
      <c r="S553" s="207">
        <v>0</v>
      </c>
      <c r="T553" s="208">
        <v>18.99049999999999</v>
      </c>
      <c r="U553" s="207">
        <v>10.098333333333334</v>
      </c>
      <c r="V553" s="208">
        <v>5.6366666666666694</v>
      </c>
      <c r="W553" s="207">
        <v>2.6666666666666098E-3</v>
      </c>
      <c r="X553" s="208">
        <v>0</v>
      </c>
      <c r="Y553" s="207">
        <v>0</v>
      </c>
      <c r="Z553" s="208">
        <v>0</v>
      </c>
      <c r="AA553" s="207">
        <v>0</v>
      </c>
      <c r="AB553" s="208">
        <v>0</v>
      </c>
      <c r="AC553" s="58">
        <f t="shared" si="166"/>
        <v>34.728166666666667</v>
      </c>
      <c r="AD553" s="58"/>
      <c r="AE553" s="58"/>
    </row>
    <row r="554" spans="2:31" x14ac:dyDescent="0.3">
      <c r="B554" s="57" t="s">
        <v>51</v>
      </c>
      <c r="C554" s="57"/>
      <c r="D554" s="57"/>
      <c r="E554" s="207">
        <v>0</v>
      </c>
      <c r="F554" s="208">
        <v>0</v>
      </c>
      <c r="G554" s="207">
        <v>0</v>
      </c>
      <c r="H554" s="208">
        <v>0</v>
      </c>
      <c r="I554" s="207">
        <v>0</v>
      </c>
      <c r="J554" s="208">
        <v>0</v>
      </c>
      <c r="K554" s="207">
        <v>0</v>
      </c>
      <c r="L554" s="208">
        <v>0</v>
      </c>
      <c r="M554" s="207">
        <v>0</v>
      </c>
      <c r="N554" s="208">
        <v>0</v>
      </c>
      <c r="O554" s="207">
        <v>0</v>
      </c>
      <c r="P554" s="208">
        <v>0</v>
      </c>
      <c r="Q554" s="207">
        <v>0</v>
      </c>
      <c r="R554" s="208">
        <v>1.7135000000000018</v>
      </c>
      <c r="S554" s="207">
        <v>15.488000000000007</v>
      </c>
      <c r="T554" s="208">
        <v>25.808000000000014</v>
      </c>
      <c r="U554" s="207">
        <v>27.622166666666669</v>
      </c>
      <c r="V554" s="208">
        <v>32.542000000000002</v>
      </c>
      <c r="W554" s="207">
        <v>0</v>
      </c>
      <c r="X554" s="208">
        <v>0</v>
      </c>
      <c r="Y554" s="207">
        <v>0</v>
      </c>
      <c r="Z554" s="208">
        <v>0</v>
      </c>
      <c r="AA554" s="207">
        <v>0</v>
      </c>
      <c r="AB554" s="208">
        <v>0</v>
      </c>
      <c r="AC554" s="58">
        <f t="shared" si="166"/>
        <v>103.17366666666669</v>
      </c>
      <c r="AD554" s="58"/>
      <c r="AE554" s="58"/>
    </row>
    <row r="555" spans="2:31" x14ac:dyDescent="0.3">
      <c r="B555" s="57" t="s">
        <v>52</v>
      </c>
      <c r="C555" s="57"/>
      <c r="D555" s="57"/>
      <c r="E555" s="207">
        <v>0</v>
      </c>
      <c r="F555" s="208">
        <v>0</v>
      </c>
      <c r="G555" s="207">
        <v>0</v>
      </c>
      <c r="H555" s="208">
        <v>0</v>
      </c>
      <c r="I555" s="207">
        <v>0</v>
      </c>
      <c r="J555" s="208">
        <v>0</v>
      </c>
      <c r="K555" s="207">
        <v>0</v>
      </c>
      <c r="L555" s="208">
        <v>0</v>
      </c>
      <c r="M555" s="207">
        <v>0</v>
      </c>
      <c r="N555" s="208">
        <v>0</v>
      </c>
      <c r="O555" s="207">
        <v>0</v>
      </c>
      <c r="P555" s="208">
        <v>0</v>
      </c>
      <c r="Q555" s="207">
        <v>0</v>
      </c>
      <c r="R555" s="208">
        <v>0</v>
      </c>
      <c r="S555" s="207">
        <v>0</v>
      </c>
      <c r="T555" s="208">
        <v>0</v>
      </c>
      <c r="U555" s="207">
        <v>0</v>
      </c>
      <c r="V555" s="208">
        <v>0.14733333333333279</v>
      </c>
      <c r="W555" s="207">
        <v>5.700000000000003E-2</v>
      </c>
      <c r="X555" s="208">
        <v>0</v>
      </c>
      <c r="Y555" s="207">
        <v>0</v>
      </c>
      <c r="Z555" s="208">
        <v>0</v>
      </c>
      <c r="AA555" s="207">
        <v>0</v>
      </c>
      <c r="AB555" s="208">
        <v>0</v>
      </c>
      <c r="AC555" s="58">
        <f t="shared" si="166"/>
        <v>0.20433333333333281</v>
      </c>
      <c r="AD555" s="58"/>
      <c r="AE555" s="58"/>
    </row>
    <row r="556" spans="2:31" x14ac:dyDescent="0.3">
      <c r="B556" s="57" t="s">
        <v>53</v>
      </c>
      <c r="C556" s="57"/>
      <c r="D556" s="57"/>
      <c r="E556" s="207">
        <v>0</v>
      </c>
      <c r="F556" s="208">
        <v>0</v>
      </c>
      <c r="G556" s="207">
        <v>0</v>
      </c>
      <c r="H556" s="208">
        <v>0</v>
      </c>
      <c r="I556" s="207">
        <v>0</v>
      </c>
      <c r="J556" s="208">
        <v>0</v>
      </c>
      <c r="K556" s="207">
        <v>0</v>
      </c>
      <c r="L556" s="208">
        <v>0</v>
      </c>
      <c r="M556" s="207">
        <v>0</v>
      </c>
      <c r="N556" s="208">
        <v>0</v>
      </c>
      <c r="O556" s="207">
        <v>0</v>
      </c>
      <c r="P556" s="208">
        <v>0</v>
      </c>
      <c r="Q556" s="207">
        <v>0</v>
      </c>
      <c r="R556" s="208">
        <v>0</v>
      </c>
      <c r="S556" s="207">
        <v>0</v>
      </c>
      <c r="T556" s="208">
        <v>0</v>
      </c>
      <c r="U556" s="207">
        <v>0</v>
      </c>
      <c r="V556" s="208">
        <v>3.0514999999999959</v>
      </c>
      <c r="W556" s="207">
        <v>0</v>
      </c>
      <c r="X556" s="208">
        <v>0</v>
      </c>
      <c r="Y556" s="207">
        <v>0.41666666666666669</v>
      </c>
      <c r="Z556" s="208">
        <v>0</v>
      </c>
      <c r="AA556" s="207">
        <v>0</v>
      </c>
      <c r="AB556" s="208">
        <v>0</v>
      </c>
      <c r="AC556" s="58">
        <f t="shared" si="166"/>
        <v>3.4681666666666624</v>
      </c>
      <c r="AD556" s="58"/>
      <c r="AE556" s="58"/>
    </row>
    <row r="557" spans="2:31" x14ac:dyDescent="0.3">
      <c r="B557" s="57" t="s">
        <v>54</v>
      </c>
      <c r="C557" s="57"/>
      <c r="D557" s="57"/>
      <c r="E557" s="207">
        <v>0</v>
      </c>
      <c r="F557" s="208">
        <v>0</v>
      </c>
      <c r="G557" s="207">
        <v>0</v>
      </c>
      <c r="H557" s="208">
        <v>0</v>
      </c>
      <c r="I557" s="207">
        <v>0</v>
      </c>
      <c r="J557" s="208">
        <v>0</v>
      </c>
      <c r="K557" s="207">
        <v>0</v>
      </c>
      <c r="L557" s="208">
        <v>0</v>
      </c>
      <c r="M557" s="207">
        <v>0</v>
      </c>
      <c r="N557" s="208">
        <v>0</v>
      </c>
      <c r="O557" s="207">
        <v>0</v>
      </c>
      <c r="P557" s="208">
        <v>0</v>
      </c>
      <c r="Q557" s="207">
        <v>0</v>
      </c>
      <c r="R557" s="208">
        <v>9.3916666666666675</v>
      </c>
      <c r="S557" s="207">
        <v>77.90000000000002</v>
      </c>
      <c r="T557" s="208">
        <v>70.5</v>
      </c>
      <c r="U557" s="207">
        <v>79</v>
      </c>
      <c r="V557" s="208">
        <v>75.800000000000082</v>
      </c>
      <c r="W557" s="207">
        <v>22.83666666666668</v>
      </c>
      <c r="X557" s="208">
        <v>0</v>
      </c>
      <c r="Y557" s="207">
        <v>0</v>
      </c>
      <c r="Z557" s="208">
        <v>0</v>
      </c>
      <c r="AA557" s="207">
        <v>0</v>
      </c>
      <c r="AB557" s="208">
        <v>0</v>
      </c>
      <c r="AC557" s="58">
        <f t="shared" si="166"/>
        <v>335.42833333333346</v>
      </c>
      <c r="AD557" s="58"/>
      <c r="AE557" s="58"/>
    </row>
    <row r="558" spans="2:31" x14ac:dyDescent="0.3">
      <c r="B558" s="57" t="s">
        <v>55</v>
      </c>
      <c r="C558" s="57"/>
      <c r="D558" s="57"/>
      <c r="E558" s="207">
        <v>0</v>
      </c>
      <c r="F558" s="208">
        <v>0</v>
      </c>
      <c r="G558" s="207">
        <v>0</v>
      </c>
      <c r="H558" s="208">
        <v>0</v>
      </c>
      <c r="I558" s="207">
        <v>0</v>
      </c>
      <c r="J558" s="208">
        <v>0</v>
      </c>
      <c r="K558" s="207">
        <v>0</v>
      </c>
      <c r="L558" s="208">
        <v>0</v>
      </c>
      <c r="M558" s="207">
        <v>0</v>
      </c>
      <c r="N558" s="208">
        <v>0</v>
      </c>
      <c r="O558" s="207">
        <v>0</v>
      </c>
      <c r="P558" s="208">
        <v>0</v>
      </c>
      <c r="Q558" s="207">
        <v>0</v>
      </c>
      <c r="R558" s="208">
        <v>0</v>
      </c>
      <c r="S558" s="207">
        <v>0</v>
      </c>
      <c r="T558" s="208">
        <v>0</v>
      </c>
      <c r="U558" s="207">
        <v>0</v>
      </c>
      <c r="V558" s="208">
        <v>0</v>
      </c>
      <c r="W558" s="207">
        <v>0</v>
      </c>
      <c r="X558" s="208">
        <v>0</v>
      </c>
      <c r="Y558" s="207">
        <v>0</v>
      </c>
      <c r="Z558" s="208">
        <v>0</v>
      </c>
      <c r="AA558" s="207">
        <v>0</v>
      </c>
      <c r="AB558" s="208">
        <v>0</v>
      </c>
      <c r="AC558" s="58">
        <f t="shared" si="166"/>
        <v>0</v>
      </c>
      <c r="AD558" s="58"/>
      <c r="AE558" s="58"/>
    </row>
    <row r="559" spans="2:31" x14ac:dyDescent="0.3">
      <c r="B559" s="57" t="s">
        <v>56</v>
      </c>
      <c r="C559" s="57"/>
      <c r="D559" s="57"/>
      <c r="E559" s="207">
        <v>0</v>
      </c>
      <c r="F559" s="208">
        <v>0</v>
      </c>
      <c r="G559" s="207">
        <v>0</v>
      </c>
      <c r="H559" s="208">
        <v>0</v>
      </c>
      <c r="I559" s="207">
        <v>0</v>
      </c>
      <c r="J559" s="208">
        <v>0</v>
      </c>
      <c r="K559" s="207">
        <v>0</v>
      </c>
      <c r="L559" s="208">
        <v>0</v>
      </c>
      <c r="M559" s="207">
        <v>0</v>
      </c>
      <c r="N559" s="208">
        <v>0</v>
      </c>
      <c r="O559" s="207">
        <v>0</v>
      </c>
      <c r="P559" s="208">
        <v>0</v>
      </c>
      <c r="Q559" s="207">
        <v>0</v>
      </c>
      <c r="R559" s="208">
        <v>0</v>
      </c>
      <c r="S559" s="207">
        <v>0</v>
      </c>
      <c r="T559" s="208">
        <v>0</v>
      </c>
      <c r="U559" s="207">
        <v>0</v>
      </c>
      <c r="V559" s="208">
        <v>0</v>
      </c>
      <c r="W559" s="207">
        <v>0</v>
      </c>
      <c r="X559" s="208">
        <v>0</v>
      </c>
      <c r="Y559" s="207">
        <v>0</v>
      </c>
      <c r="Z559" s="208">
        <v>0</v>
      </c>
      <c r="AA559" s="207">
        <v>0</v>
      </c>
      <c r="AB559" s="208">
        <v>0</v>
      </c>
      <c r="AC559" s="58">
        <f t="shared" si="166"/>
        <v>0</v>
      </c>
      <c r="AD559" s="58"/>
      <c r="AE559" s="58"/>
    </row>
    <row r="560" spans="2:31" x14ac:dyDescent="0.3">
      <c r="B560" s="57" t="s">
        <v>89</v>
      </c>
      <c r="C560" s="57"/>
      <c r="D560" s="57"/>
      <c r="E560" s="207">
        <v>0</v>
      </c>
      <c r="F560" s="208">
        <v>0</v>
      </c>
      <c r="G560" s="207">
        <v>0</v>
      </c>
      <c r="H560" s="208">
        <v>0</v>
      </c>
      <c r="I560" s="207">
        <v>0</v>
      </c>
      <c r="J560" s="208">
        <v>0</v>
      </c>
      <c r="K560" s="207">
        <v>0</v>
      </c>
      <c r="L560" s="208">
        <v>0</v>
      </c>
      <c r="M560" s="207">
        <v>0</v>
      </c>
      <c r="N560" s="208">
        <v>0</v>
      </c>
      <c r="O560" s="207">
        <v>0</v>
      </c>
      <c r="P560" s="208">
        <v>0</v>
      </c>
      <c r="Q560" s="207">
        <v>0</v>
      </c>
      <c r="R560" s="208">
        <v>0</v>
      </c>
      <c r="S560" s="207">
        <v>0</v>
      </c>
      <c r="T560" s="208">
        <v>0</v>
      </c>
      <c r="U560" s="207">
        <v>0</v>
      </c>
      <c r="V560" s="208">
        <v>0</v>
      </c>
      <c r="W560" s="207">
        <v>0</v>
      </c>
      <c r="X560" s="208">
        <v>0</v>
      </c>
      <c r="Y560" s="207">
        <v>0</v>
      </c>
      <c r="Z560" s="208">
        <v>0</v>
      </c>
      <c r="AA560" s="207">
        <v>0</v>
      </c>
      <c r="AB560" s="208">
        <v>0</v>
      </c>
      <c r="AC560" s="58">
        <f t="shared" si="166"/>
        <v>0</v>
      </c>
      <c r="AD560" s="58"/>
      <c r="AE560" s="58"/>
    </row>
    <row r="561" spans="2:31" x14ac:dyDescent="0.3">
      <c r="B561" s="57" t="s">
        <v>57</v>
      </c>
      <c r="C561" s="57"/>
      <c r="D561" s="57"/>
      <c r="E561" s="207">
        <v>0</v>
      </c>
      <c r="F561" s="208">
        <v>0</v>
      </c>
      <c r="G561" s="207">
        <v>0</v>
      </c>
      <c r="H561" s="208">
        <v>0</v>
      </c>
      <c r="I561" s="207">
        <v>0</v>
      </c>
      <c r="J561" s="208">
        <v>0</v>
      </c>
      <c r="K561" s="207">
        <v>0</v>
      </c>
      <c r="L561" s="208">
        <v>0</v>
      </c>
      <c r="M561" s="207">
        <v>0</v>
      </c>
      <c r="N561" s="208">
        <v>0</v>
      </c>
      <c r="O561" s="207">
        <v>0</v>
      </c>
      <c r="P561" s="208">
        <v>0</v>
      </c>
      <c r="Q561" s="207">
        <v>0</v>
      </c>
      <c r="R561" s="208">
        <v>0</v>
      </c>
      <c r="S561" s="207">
        <v>0</v>
      </c>
      <c r="T561" s="208">
        <v>5.6666666666666645E-3</v>
      </c>
      <c r="U561" s="207">
        <v>0</v>
      </c>
      <c r="V561" s="208">
        <v>5.7000000000000321E-2</v>
      </c>
      <c r="W561" s="207">
        <v>0</v>
      </c>
      <c r="X561" s="208">
        <v>0</v>
      </c>
      <c r="Y561" s="207">
        <v>0</v>
      </c>
      <c r="Z561" s="208">
        <v>0</v>
      </c>
      <c r="AA561" s="207">
        <v>0</v>
      </c>
      <c r="AB561" s="208">
        <v>0</v>
      </c>
      <c r="AC561" s="58">
        <f t="shared" si="166"/>
        <v>6.2666666666666981E-2</v>
      </c>
      <c r="AD561" s="58"/>
      <c r="AE561" s="58"/>
    </row>
    <row r="562" spans="2:31" x14ac:dyDescent="0.3">
      <c r="B562" s="57" t="s">
        <v>58</v>
      </c>
      <c r="C562" s="57"/>
      <c r="D562" s="57"/>
      <c r="E562" s="207">
        <v>0</v>
      </c>
      <c r="F562" s="208">
        <v>0</v>
      </c>
      <c r="G562" s="207">
        <v>0</v>
      </c>
      <c r="H562" s="208">
        <v>0</v>
      </c>
      <c r="I562" s="207">
        <v>0</v>
      </c>
      <c r="J562" s="208">
        <v>0</v>
      </c>
      <c r="K562" s="207">
        <v>0</v>
      </c>
      <c r="L562" s="208">
        <v>0</v>
      </c>
      <c r="M562" s="207">
        <v>0</v>
      </c>
      <c r="N562" s="208">
        <v>0</v>
      </c>
      <c r="O562" s="207">
        <v>0</v>
      </c>
      <c r="P562" s="208">
        <v>0</v>
      </c>
      <c r="Q562" s="207">
        <v>0</v>
      </c>
      <c r="R562" s="208">
        <v>0</v>
      </c>
      <c r="S562" s="207">
        <v>0</v>
      </c>
      <c r="T562" s="208">
        <v>0</v>
      </c>
      <c r="U562" s="207">
        <v>0</v>
      </c>
      <c r="V562" s="208">
        <v>0</v>
      </c>
      <c r="W562" s="207">
        <v>0</v>
      </c>
      <c r="X562" s="208">
        <v>0</v>
      </c>
      <c r="Y562" s="207">
        <v>0</v>
      </c>
      <c r="Z562" s="208">
        <v>0</v>
      </c>
      <c r="AA562" s="207">
        <v>0</v>
      </c>
      <c r="AB562" s="208">
        <v>0</v>
      </c>
      <c r="AC562" s="58">
        <f t="shared" si="166"/>
        <v>0</v>
      </c>
      <c r="AD562" s="58"/>
      <c r="AE562" s="58"/>
    </row>
    <row r="563" spans="2:31" x14ac:dyDescent="0.3">
      <c r="B563" s="57" t="s">
        <v>90</v>
      </c>
      <c r="C563" s="57"/>
      <c r="D563" s="57"/>
      <c r="E563" s="207">
        <v>0</v>
      </c>
      <c r="F563" s="208">
        <v>0</v>
      </c>
      <c r="G563" s="207">
        <v>0</v>
      </c>
      <c r="H563" s="208">
        <v>0</v>
      </c>
      <c r="I563" s="207">
        <v>0</v>
      </c>
      <c r="J563" s="208">
        <v>0</v>
      </c>
      <c r="K563" s="207">
        <v>0</v>
      </c>
      <c r="L563" s="208">
        <v>0</v>
      </c>
      <c r="M563" s="207">
        <v>0</v>
      </c>
      <c r="N563" s="208">
        <v>0</v>
      </c>
      <c r="O563" s="207">
        <v>0</v>
      </c>
      <c r="P563" s="208">
        <v>0</v>
      </c>
      <c r="Q563" s="207">
        <v>0</v>
      </c>
      <c r="R563" s="208">
        <v>0</v>
      </c>
      <c r="S563" s="207">
        <v>0</v>
      </c>
      <c r="T563" s="208">
        <v>0</v>
      </c>
      <c r="U563" s="207">
        <v>0</v>
      </c>
      <c r="V563" s="208">
        <v>0</v>
      </c>
      <c r="W563" s="207">
        <v>0</v>
      </c>
      <c r="X563" s="208">
        <v>0</v>
      </c>
      <c r="Y563" s="207">
        <v>0</v>
      </c>
      <c r="Z563" s="208">
        <v>0</v>
      </c>
      <c r="AA563" s="207">
        <v>0</v>
      </c>
      <c r="AB563" s="208">
        <v>0</v>
      </c>
      <c r="AC563" s="58">
        <f t="shared" si="166"/>
        <v>0</v>
      </c>
      <c r="AD563" s="58"/>
      <c r="AE563" s="58"/>
    </row>
    <row r="564" spans="2:31" x14ac:dyDescent="0.3">
      <c r="B564" s="57" t="s">
        <v>59</v>
      </c>
      <c r="C564" s="57"/>
      <c r="D564" s="57"/>
      <c r="E564" s="207">
        <v>0</v>
      </c>
      <c r="F564" s="208">
        <v>0</v>
      </c>
      <c r="G564" s="207">
        <v>0</v>
      </c>
      <c r="H564" s="208">
        <v>0</v>
      </c>
      <c r="I564" s="207">
        <v>0</v>
      </c>
      <c r="J564" s="208">
        <v>0</v>
      </c>
      <c r="K564" s="207">
        <v>0</v>
      </c>
      <c r="L564" s="208">
        <v>0</v>
      </c>
      <c r="M564" s="207">
        <v>0</v>
      </c>
      <c r="N564" s="208">
        <v>0</v>
      </c>
      <c r="O564" s="207">
        <v>0</v>
      </c>
      <c r="P564" s="208">
        <v>0</v>
      </c>
      <c r="Q564" s="207">
        <v>0</v>
      </c>
      <c r="R564" s="208">
        <v>0.88666666666666683</v>
      </c>
      <c r="S564" s="207">
        <v>15.957833333333344</v>
      </c>
      <c r="T564" s="208">
        <v>15.995499999999996</v>
      </c>
      <c r="U564" s="207">
        <v>0</v>
      </c>
      <c r="V564" s="208">
        <v>0</v>
      </c>
      <c r="W564" s="207">
        <v>0.72816666666666596</v>
      </c>
      <c r="X564" s="208">
        <v>0</v>
      </c>
      <c r="Y564" s="207">
        <v>0</v>
      </c>
      <c r="Z564" s="208">
        <v>0</v>
      </c>
      <c r="AA564" s="207">
        <v>0</v>
      </c>
      <c r="AB564" s="208">
        <v>0</v>
      </c>
      <c r="AC564" s="58">
        <f t="shared" si="166"/>
        <v>33.56816666666667</v>
      </c>
      <c r="AD564" s="58"/>
      <c r="AE564" s="58"/>
    </row>
    <row r="565" spans="2:31" x14ac:dyDescent="0.3">
      <c r="B565" s="57" t="s">
        <v>60</v>
      </c>
      <c r="C565" s="57"/>
      <c r="D565" s="57"/>
      <c r="E565" s="207">
        <v>0</v>
      </c>
      <c r="F565" s="208">
        <v>0</v>
      </c>
      <c r="G565" s="207">
        <v>0</v>
      </c>
      <c r="H565" s="208">
        <v>0</v>
      </c>
      <c r="I565" s="207">
        <v>0</v>
      </c>
      <c r="J565" s="208">
        <v>0</v>
      </c>
      <c r="K565" s="207">
        <v>0</v>
      </c>
      <c r="L565" s="208">
        <v>0</v>
      </c>
      <c r="M565" s="207">
        <v>0</v>
      </c>
      <c r="N565" s="208">
        <v>0</v>
      </c>
      <c r="O565" s="207">
        <v>0</v>
      </c>
      <c r="P565" s="208">
        <v>0</v>
      </c>
      <c r="Q565" s="207">
        <v>0</v>
      </c>
      <c r="R565" s="208">
        <v>0</v>
      </c>
      <c r="S565" s="207">
        <v>1.766500000000004</v>
      </c>
      <c r="T565" s="208">
        <v>1.0298333333333314</v>
      </c>
      <c r="U565" s="207">
        <v>0</v>
      </c>
      <c r="V565" s="208">
        <v>0</v>
      </c>
      <c r="W565" s="207">
        <v>0</v>
      </c>
      <c r="X565" s="208">
        <v>0</v>
      </c>
      <c r="Y565" s="207">
        <v>0</v>
      </c>
      <c r="Z565" s="208">
        <v>0</v>
      </c>
      <c r="AA565" s="207">
        <v>0</v>
      </c>
      <c r="AB565" s="208">
        <v>0</v>
      </c>
      <c r="AC565" s="58">
        <f t="shared" si="166"/>
        <v>2.7963333333333353</v>
      </c>
      <c r="AD565" s="58"/>
      <c r="AE565" s="58"/>
    </row>
    <row r="566" spans="2:31" x14ac:dyDescent="0.3">
      <c r="B566" s="57" t="s">
        <v>61</v>
      </c>
      <c r="C566" s="57"/>
      <c r="D566" s="57"/>
      <c r="E566" s="207">
        <v>0</v>
      </c>
      <c r="F566" s="208">
        <v>0</v>
      </c>
      <c r="G566" s="207">
        <v>0</v>
      </c>
      <c r="H566" s="208">
        <v>0</v>
      </c>
      <c r="I566" s="207">
        <v>0</v>
      </c>
      <c r="J566" s="208">
        <v>0</v>
      </c>
      <c r="K566" s="207">
        <v>0</v>
      </c>
      <c r="L566" s="208">
        <v>0</v>
      </c>
      <c r="M566" s="207">
        <v>0</v>
      </c>
      <c r="N566" s="208">
        <v>0</v>
      </c>
      <c r="O566" s="207">
        <v>0</v>
      </c>
      <c r="P566" s="208">
        <v>0</v>
      </c>
      <c r="Q566" s="207">
        <v>0</v>
      </c>
      <c r="R566" s="208">
        <v>0</v>
      </c>
      <c r="S566" s="207">
        <v>0</v>
      </c>
      <c r="T566" s="208">
        <v>0</v>
      </c>
      <c r="U566" s="207">
        <v>0</v>
      </c>
      <c r="V566" s="208">
        <v>0.49666666666666781</v>
      </c>
      <c r="W566" s="207">
        <v>0</v>
      </c>
      <c r="X566" s="208">
        <v>0</v>
      </c>
      <c r="Y566" s="207">
        <v>0.3333333333333332</v>
      </c>
      <c r="Z566" s="208">
        <v>0</v>
      </c>
      <c r="AA566" s="207">
        <v>0</v>
      </c>
      <c r="AB566" s="208">
        <v>0</v>
      </c>
      <c r="AC566" s="58">
        <f t="shared" si="166"/>
        <v>0.83000000000000096</v>
      </c>
      <c r="AD566" s="58"/>
      <c r="AE566" s="58"/>
    </row>
    <row r="567" spans="2:31" x14ac:dyDescent="0.3">
      <c r="B567" s="57" t="s">
        <v>62</v>
      </c>
      <c r="C567" s="57"/>
      <c r="D567" s="57"/>
      <c r="E567" s="207">
        <v>0</v>
      </c>
      <c r="F567" s="208">
        <v>0</v>
      </c>
      <c r="G567" s="207">
        <v>0</v>
      </c>
      <c r="H567" s="208">
        <v>0</v>
      </c>
      <c r="I567" s="207">
        <v>0</v>
      </c>
      <c r="J567" s="208">
        <v>0</v>
      </c>
      <c r="K567" s="207">
        <v>0</v>
      </c>
      <c r="L567" s="208">
        <v>0</v>
      </c>
      <c r="M567" s="207">
        <v>0</v>
      </c>
      <c r="N567" s="208">
        <v>0</v>
      </c>
      <c r="O567" s="207">
        <v>0</v>
      </c>
      <c r="P567" s="208">
        <v>0</v>
      </c>
      <c r="Q567" s="207">
        <v>0</v>
      </c>
      <c r="R567" s="208">
        <v>0</v>
      </c>
      <c r="S567" s="207">
        <v>0</v>
      </c>
      <c r="T567" s="208">
        <v>0</v>
      </c>
      <c r="U567" s="207">
        <v>0</v>
      </c>
      <c r="V567" s="208">
        <v>0</v>
      </c>
      <c r="W567" s="207">
        <v>0</v>
      </c>
      <c r="X567" s="208">
        <v>0</v>
      </c>
      <c r="Y567" s="207">
        <v>0</v>
      </c>
      <c r="Z567" s="208">
        <v>0</v>
      </c>
      <c r="AA567" s="207">
        <v>0</v>
      </c>
      <c r="AB567" s="208">
        <v>0</v>
      </c>
      <c r="AC567" s="58">
        <f t="shared" si="166"/>
        <v>0</v>
      </c>
      <c r="AD567" s="58"/>
      <c r="AE567" s="58"/>
    </row>
    <row r="568" spans="2:31" x14ac:dyDescent="0.3">
      <c r="B568" s="57" t="s">
        <v>63</v>
      </c>
      <c r="C568" s="57"/>
      <c r="D568" s="57"/>
      <c r="E568" s="207">
        <v>0</v>
      </c>
      <c r="F568" s="208">
        <v>0</v>
      </c>
      <c r="G568" s="207">
        <v>0</v>
      </c>
      <c r="H568" s="208">
        <v>0</v>
      </c>
      <c r="I568" s="207">
        <v>0</v>
      </c>
      <c r="J568" s="208">
        <v>0</v>
      </c>
      <c r="K568" s="207">
        <v>0</v>
      </c>
      <c r="L568" s="208">
        <v>0</v>
      </c>
      <c r="M568" s="207">
        <v>0</v>
      </c>
      <c r="N568" s="208">
        <v>0</v>
      </c>
      <c r="O568" s="207">
        <v>0</v>
      </c>
      <c r="P568" s="208">
        <v>0</v>
      </c>
      <c r="Q568" s="207">
        <v>0</v>
      </c>
      <c r="R568" s="208">
        <v>0</v>
      </c>
      <c r="S568" s="207">
        <v>0</v>
      </c>
      <c r="T568" s="208">
        <v>0</v>
      </c>
      <c r="U568" s="207">
        <v>0</v>
      </c>
      <c r="V568" s="208">
        <v>0</v>
      </c>
      <c r="W568" s="207">
        <v>0</v>
      </c>
      <c r="X568" s="208">
        <v>0</v>
      </c>
      <c r="Y568" s="207">
        <v>0</v>
      </c>
      <c r="Z568" s="208">
        <v>0</v>
      </c>
      <c r="AA568" s="207">
        <v>0</v>
      </c>
      <c r="AB568" s="208">
        <v>0</v>
      </c>
      <c r="AC568" s="58">
        <f t="shared" si="166"/>
        <v>0</v>
      </c>
      <c r="AD568" s="58"/>
      <c r="AE568" s="58"/>
    </row>
    <row r="569" spans="2:31" x14ac:dyDescent="0.3">
      <c r="B569" s="57" t="s">
        <v>64</v>
      </c>
      <c r="C569" s="57"/>
      <c r="D569" s="57"/>
      <c r="E569" s="207">
        <v>0</v>
      </c>
      <c r="F569" s="208">
        <v>0</v>
      </c>
      <c r="G569" s="207">
        <v>0</v>
      </c>
      <c r="H569" s="208">
        <v>0</v>
      </c>
      <c r="I569" s="207">
        <v>0</v>
      </c>
      <c r="J569" s="208">
        <v>0</v>
      </c>
      <c r="K569" s="207">
        <v>0</v>
      </c>
      <c r="L569" s="208">
        <v>0</v>
      </c>
      <c r="M569" s="207">
        <v>0</v>
      </c>
      <c r="N569" s="208">
        <v>0</v>
      </c>
      <c r="O569" s="207">
        <v>4.4893333333333318</v>
      </c>
      <c r="P569" s="208">
        <v>8.4091666666666729</v>
      </c>
      <c r="Q569" s="207">
        <v>8.4200000000000035</v>
      </c>
      <c r="R569" s="208">
        <v>8.2484999999999946</v>
      </c>
      <c r="S569" s="207">
        <v>8.7426666666666577</v>
      </c>
      <c r="T569" s="208">
        <v>6.4861666666666729</v>
      </c>
      <c r="U569" s="207">
        <v>0</v>
      </c>
      <c r="V569" s="208">
        <v>0.57183333333333408</v>
      </c>
      <c r="W569" s="207">
        <v>0</v>
      </c>
      <c r="X569" s="208">
        <v>0</v>
      </c>
      <c r="Y569" s="207">
        <v>0</v>
      </c>
      <c r="Z569" s="208">
        <v>0</v>
      </c>
      <c r="AA569" s="207">
        <v>0</v>
      </c>
      <c r="AB569" s="208">
        <v>0</v>
      </c>
      <c r="AC569" s="58">
        <f t="shared" si="166"/>
        <v>45.367666666666665</v>
      </c>
      <c r="AD569" s="58"/>
      <c r="AE569" s="58"/>
    </row>
    <row r="570" spans="2:31" x14ac:dyDescent="0.3">
      <c r="B570" s="57" t="s">
        <v>106</v>
      </c>
      <c r="C570" s="57"/>
      <c r="D570" s="57"/>
      <c r="E570" s="207">
        <v>0</v>
      </c>
      <c r="F570" s="208">
        <v>0</v>
      </c>
      <c r="G570" s="207">
        <v>0</v>
      </c>
      <c r="H570" s="208">
        <v>0</v>
      </c>
      <c r="I570" s="207">
        <v>0</v>
      </c>
      <c r="J570" s="208">
        <v>0</v>
      </c>
      <c r="K570" s="207">
        <v>0</v>
      </c>
      <c r="L570" s="208">
        <v>0</v>
      </c>
      <c r="M570" s="207">
        <v>0</v>
      </c>
      <c r="N570" s="208">
        <v>0</v>
      </c>
      <c r="O570" s="207">
        <v>1.8333333333333238E-3</v>
      </c>
      <c r="P570" s="208">
        <v>2.6460000000000012</v>
      </c>
      <c r="Q570" s="207">
        <v>3.3688333333333271</v>
      </c>
      <c r="R570" s="208">
        <v>2.9955000000000043</v>
      </c>
      <c r="S570" s="207">
        <v>0.98283333333333855</v>
      </c>
      <c r="T570" s="208">
        <v>0.99983333333333702</v>
      </c>
      <c r="U570" s="207">
        <v>0</v>
      </c>
      <c r="V570" s="208">
        <v>5.3333333333336931E-3</v>
      </c>
      <c r="W570" s="207">
        <v>2.9999999999999953E-3</v>
      </c>
      <c r="X570" s="208">
        <v>0</v>
      </c>
      <c r="Y570" s="207">
        <v>0</v>
      </c>
      <c r="Z570" s="208">
        <v>0</v>
      </c>
      <c r="AA570" s="207">
        <v>0</v>
      </c>
      <c r="AB570" s="208">
        <v>0</v>
      </c>
      <c r="AC570" s="58">
        <f t="shared" si="166"/>
        <v>11.003166666666676</v>
      </c>
      <c r="AD570" s="58"/>
      <c r="AE570" s="58"/>
    </row>
    <row r="571" spans="2:31" x14ac:dyDescent="0.3">
      <c r="B571" s="57" t="s">
        <v>65</v>
      </c>
      <c r="C571" s="57"/>
      <c r="D571" s="57"/>
      <c r="E571" s="207">
        <v>0</v>
      </c>
      <c r="F571" s="208">
        <v>0</v>
      </c>
      <c r="G571" s="207">
        <v>0</v>
      </c>
      <c r="H571" s="208">
        <v>0</v>
      </c>
      <c r="I571" s="207">
        <v>0</v>
      </c>
      <c r="J571" s="208">
        <v>0</v>
      </c>
      <c r="K571" s="207">
        <v>0</v>
      </c>
      <c r="L571" s="208">
        <v>0</v>
      </c>
      <c r="M571" s="207">
        <v>0</v>
      </c>
      <c r="N571" s="208">
        <v>0</v>
      </c>
      <c r="O571" s="207">
        <v>0</v>
      </c>
      <c r="P571" s="208">
        <v>0</v>
      </c>
      <c r="Q571" s="207">
        <v>0</v>
      </c>
      <c r="R571" s="208">
        <v>0</v>
      </c>
      <c r="S571" s="207">
        <v>0</v>
      </c>
      <c r="T571" s="208">
        <v>0</v>
      </c>
      <c r="U571" s="207">
        <v>0</v>
      </c>
      <c r="V571" s="208">
        <v>0</v>
      </c>
      <c r="W571" s="207">
        <v>0</v>
      </c>
      <c r="X571" s="208">
        <v>0</v>
      </c>
      <c r="Y571" s="207">
        <v>0</v>
      </c>
      <c r="Z571" s="208">
        <v>0</v>
      </c>
      <c r="AA571" s="207">
        <v>0</v>
      </c>
      <c r="AB571" s="208">
        <v>0</v>
      </c>
      <c r="AC571" s="58">
        <f t="shared" si="166"/>
        <v>0</v>
      </c>
      <c r="AD571" s="58"/>
      <c r="AE571" s="58"/>
    </row>
    <row r="572" spans="2:31" x14ac:dyDescent="0.3">
      <c r="B572" s="57" t="s">
        <v>66</v>
      </c>
      <c r="C572" s="57"/>
      <c r="D572" s="57"/>
      <c r="E572" s="207">
        <v>0</v>
      </c>
      <c r="F572" s="208">
        <v>0</v>
      </c>
      <c r="G572" s="207">
        <v>0</v>
      </c>
      <c r="H572" s="208">
        <v>0</v>
      </c>
      <c r="I572" s="207">
        <v>0</v>
      </c>
      <c r="J572" s="208">
        <v>0</v>
      </c>
      <c r="K572" s="207">
        <v>0</v>
      </c>
      <c r="L572" s="208">
        <v>0</v>
      </c>
      <c r="M572" s="207">
        <v>0</v>
      </c>
      <c r="N572" s="208">
        <v>0</v>
      </c>
      <c r="O572" s="207">
        <v>9.4370000000000029</v>
      </c>
      <c r="P572" s="208">
        <v>14.868999999999998</v>
      </c>
      <c r="Q572" s="207">
        <v>15.140499999999999</v>
      </c>
      <c r="R572" s="208">
        <v>15.178333333333331</v>
      </c>
      <c r="S572" s="207">
        <v>19.854166666666675</v>
      </c>
      <c r="T572" s="208">
        <v>17.679666666666662</v>
      </c>
      <c r="U572" s="207">
        <v>14.659499999999996</v>
      </c>
      <c r="V572" s="208">
        <v>17.664000000000005</v>
      </c>
      <c r="W572" s="207">
        <v>1.673833333333334</v>
      </c>
      <c r="X572" s="208">
        <v>0</v>
      </c>
      <c r="Y572" s="207">
        <v>0.66666666666666641</v>
      </c>
      <c r="Z572" s="208">
        <v>0</v>
      </c>
      <c r="AA572" s="207">
        <v>0</v>
      </c>
      <c r="AB572" s="208">
        <v>0</v>
      </c>
      <c r="AC572" s="58">
        <f>SUM(E572:AB572)</f>
        <v>126.82266666666666</v>
      </c>
      <c r="AD572" s="58"/>
      <c r="AE572" s="58"/>
    </row>
    <row r="573" spans="2:31" x14ac:dyDescent="0.3">
      <c r="B573" s="57" t="s">
        <v>67</v>
      </c>
      <c r="C573" s="57"/>
      <c r="D573" s="57"/>
      <c r="E573" s="207">
        <v>0</v>
      </c>
      <c r="F573" s="208">
        <v>0</v>
      </c>
      <c r="G573" s="207">
        <v>0</v>
      </c>
      <c r="H573" s="208">
        <v>0</v>
      </c>
      <c r="I573" s="207">
        <v>0</v>
      </c>
      <c r="J573" s="208">
        <v>0</v>
      </c>
      <c r="K573" s="207">
        <v>0</v>
      </c>
      <c r="L573" s="208">
        <v>0</v>
      </c>
      <c r="M573" s="207">
        <v>0</v>
      </c>
      <c r="N573" s="208">
        <v>0</v>
      </c>
      <c r="O573" s="207">
        <v>0</v>
      </c>
      <c r="P573" s="208">
        <v>0</v>
      </c>
      <c r="Q573" s="207">
        <v>0</v>
      </c>
      <c r="R573" s="208">
        <v>0</v>
      </c>
      <c r="S573" s="207">
        <v>0</v>
      </c>
      <c r="T573" s="208">
        <v>0</v>
      </c>
      <c r="U573" s="207">
        <v>0</v>
      </c>
      <c r="V573" s="208">
        <v>0</v>
      </c>
      <c r="W573" s="207">
        <v>0</v>
      </c>
      <c r="X573" s="208">
        <v>0</v>
      </c>
      <c r="Y573" s="207">
        <v>0</v>
      </c>
      <c r="Z573" s="208">
        <v>0</v>
      </c>
      <c r="AA573" s="207">
        <v>0</v>
      </c>
      <c r="AB573" s="208">
        <v>0</v>
      </c>
      <c r="AC573" s="58">
        <f t="shared" ref="AC573:AC586" si="167">SUM(E573:AB573)</f>
        <v>0</v>
      </c>
      <c r="AD573" s="58"/>
      <c r="AE573" s="58"/>
    </row>
    <row r="574" spans="2:31" x14ac:dyDescent="0.3">
      <c r="B574" s="57" t="s">
        <v>68</v>
      </c>
      <c r="C574" s="57"/>
      <c r="D574" s="57"/>
      <c r="E574" s="207">
        <v>0</v>
      </c>
      <c r="F574" s="208">
        <v>0</v>
      </c>
      <c r="G574" s="207">
        <v>0</v>
      </c>
      <c r="H574" s="208">
        <v>0</v>
      </c>
      <c r="I574" s="207">
        <v>0</v>
      </c>
      <c r="J574" s="208">
        <v>0</v>
      </c>
      <c r="K574" s="207">
        <v>0</v>
      </c>
      <c r="L574" s="208">
        <v>0</v>
      </c>
      <c r="M574" s="207">
        <v>0</v>
      </c>
      <c r="N574" s="208">
        <v>0</v>
      </c>
      <c r="O574" s="207">
        <v>0</v>
      </c>
      <c r="P574" s="208">
        <v>0</v>
      </c>
      <c r="Q574" s="207">
        <v>0</v>
      </c>
      <c r="R574" s="208">
        <v>5.1750000000000025</v>
      </c>
      <c r="S574" s="207">
        <v>15.620499999999993</v>
      </c>
      <c r="T574" s="208">
        <v>9.3788333333333096</v>
      </c>
      <c r="U574" s="207">
        <v>8.2369999999999859</v>
      </c>
      <c r="V574" s="208">
        <v>9.6383333333333319</v>
      </c>
      <c r="W574" s="207">
        <v>0</v>
      </c>
      <c r="X574" s="208">
        <v>0</v>
      </c>
      <c r="Y574" s="207">
        <v>0.3333333333333332</v>
      </c>
      <c r="Z574" s="208">
        <v>0</v>
      </c>
      <c r="AA574" s="207">
        <v>0</v>
      </c>
      <c r="AB574" s="208">
        <v>0</v>
      </c>
      <c r="AC574" s="58">
        <f t="shared" si="167"/>
        <v>48.38299999999996</v>
      </c>
      <c r="AD574" s="58"/>
      <c r="AE574" s="58"/>
    </row>
    <row r="575" spans="2:31" x14ac:dyDescent="0.3">
      <c r="B575" s="57" t="s">
        <v>69</v>
      </c>
      <c r="C575" s="57"/>
      <c r="D575" s="57"/>
      <c r="E575" s="207">
        <v>0</v>
      </c>
      <c r="F575" s="208">
        <v>0</v>
      </c>
      <c r="G575" s="207">
        <v>0</v>
      </c>
      <c r="H575" s="208">
        <v>0</v>
      </c>
      <c r="I575" s="207">
        <v>0</v>
      </c>
      <c r="J575" s="208">
        <v>0</v>
      </c>
      <c r="K575" s="207">
        <v>0</v>
      </c>
      <c r="L575" s="208">
        <v>0</v>
      </c>
      <c r="M575" s="207">
        <v>0</v>
      </c>
      <c r="N575" s="208">
        <v>0</v>
      </c>
      <c r="O575" s="207">
        <v>0</v>
      </c>
      <c r="P575" s="208">
        <v>0</v>
      </c>
      <c r="Q575" s="207">
        <v>0</v>
      </c>
      <c r="R575" s="208">
        <v>0.90033333333333254</v>
      </c>
      <c r="S575" s="207">
        <v>7.4833333333333281</v>
      </c>
      <c r="T575" s="208">
        <v>7.7356666666666616</v>
      </c>
      <c r="U575" s="207">
        <v>13.501333333333342</v>
      </c>
      <c r="V575" s="208">
        <v>17.186499999999992</v>
      </c>
      <c r="W575" s="207">
        <v>3.1096666666666661</v>
      </c>
      <c r="X575" s="208">
        <v>0</v>
      </c>
      <c r="Y575" s="207">
        <v>0</v>
      </c>
      <c r="Z575" s="208">
        <v>0</v>
      </c>
      <c r="AA575" s="207">
        <v>0</v>
      </c>
      <c r="AB575" s="208">
        <v>0</v>
      </c>
      <c r="AC575" s="58">
        <f t="shared" si="167"/>
        <v>49.916833333333329</v>
      </c>
      <c r="AD575" s="58"/>
      <c r="AE575" s="58"/>
    </row>
    <row r="576" spans="2:31" x14ac:dyDescent="0.3">
      <c r="B576" s="57" t="s">
        <v>70</v>
      </c>
      <c r="C576" s="57"/>
      <c r="D576" s="57"/>
      <c r="E576" s="207">
        <v>0</v>
      </c>
      <c r="F576" s="208">
        <v>0</v>
      </c>
      <c r="G576" s="207">
        <v>0</v>
      </c>
      <c r="H576" s="208">
        <v>0</v>
      </c>
      <c r="I576" s="207">
        <v>0</v>
      </c>
      <c r="J576" s="208">
        <v>0</v>
      </c>
      <c r="K576" s="207">
        <v>0</v>
      </c>
      <c r="L576" s="208">
        <v>0</v>
      </c>
      <c r="M576" s="207">
        <v>0</v>
      </c>
      <c r="N576" s="208">
        <v>0</v>
      </c>
      <c r="O576" s="207">
        <v>0</v>
      </c>
      <c r="P576" s="208">
        <v>0</v>
      </c>
      <c r="Q576" s="207">
        <v>0</v>
      </c>
      <c r="R576" s="208">
        <v>0</v>
      </c>
      <c r="S576" s="207">
        <v>0</v>
      </c>
      <c r="T576" s="208">
        <v>0</v>
      </c>
      <c r="U576" s="207">
        <v>0</v>
      </c>
      <c r="V576" s="208">
        <v>0</v>
      </c>
      <c r="W576" s="207">
        <v>0</v>
      </c>
      <c r="X576" s="208">
        <v>0</v>
      </c>
      <c r="Y576" s="207">
        <v>0.1666666666666666</v>
      </c>
      <c r="Z576" s="208">
        <v>0</v>
      </c>
      <c r="AA576" s="207">
        <v>0</v>
      </c>
      <c r="AB576" s="208">
        <v>0</v>
      </c>
      <c r="AC576" s="58">
        <f t="shared" si="167"/>
        <v>0.1666666666666666</v>
      </c>
      <c r="AD576" s="58"/>
      <c r="AE576" s="58"/>
    </row>
    <row r="577" spans="2:31" x14ac:dyDescent="0.3">
      <c r="B577" s="57" t="s">
        <v>71</v>
      </c>
      <c r="C577" s="57"/>
      <c r="D577" s="57"/>
      <c r="E577" s="207">
        <v>0</v>
      </c>
      <c r="F577" s="208">
        <v>0</v>
      </c>
      <c r="G577" s="207">
        <v>0</v>
      </c>
      <c r="H577" s="208">
        <v>0</v>
      </c>
      <c r="I577" s="207">
        <v>0</v>
      </c>
      <c r="J577" s="208">
        <v>0</v>
      </c>
      <c r="K577" s="207">
        <v>0</v>
      </c>
      <c r="L577" s="208">
        <v>0</v>
      </c>
      <c r="M577" s="207">
        <v>0</v>
      </c>
      <c r="N577" s="208">
        <v>0</v>
      </c>
      <c r="O577" s="207">
        <v>0</v>
      </c>
      <c r="P577" s="208">
        <v>0</v>
      </c>
      <c r="Q577" s="207">
        <v>0</v>
      </c>
      <c r="R577" s="208">
        <v>0</v>
      </c>
      <c r="S577" s="207">
        <v>0</v>
      </c>
      <c r="T577" s="208">
        <v>0</v>
      </c>
      <c r="U577" s="207">
        <v>0</v>
      </c>
      <c r="V577" s="208">
        <v>0.14550000000000077</v>
      </c>
      <c r="W577" s="207">
        <v>0</v>
      </c>
      <c r="X577" s="208">
        <v>0</v>
      </c>
      <c r="Y577" s="207">
        <v>0</v>
      </c>
      <c r="Z577" s="208">
        <v>0</v>
      </c>
      <c r="AA577" s="207">
        <v>0</v>
      </c>
      <c r="AB577" s="208">
        <v>0</v>
      </c>
      <c r="AC577" s="58">
        <f t="shared" si="167"/>
        <v>0.14550000000000077</v>
      </c>
      <c r="AD577" s="58"/>
      <c r="AE577" s="58"/>
    </row>
    <row r="578" spans="2:31" x14ac:dyDescent="0.3">
      <c r="B578" s="57" t="s">
        <v>72</v>
      </c>
      <c r="C578" s="57"/>
      <c r="D578" s="57"/>
      <c r="E578" s="207">
        <v>0</v>
      </c>
      <c r="F578" s="208">
        <v>0</v>
      </c>
      <c r="G578" s="207">
        <v>0</v>
      </c>
      <c r="H578" s="208">
        <v>0</v>
      </c>
      <c r="I578" s="207">
        <v>0</v>
      </c>
      <c r="J578" s="208">
        <v>0</v>
      </c>
      <c r="K578" s="207">
        <v>0</v>
      </c>
      <c r="L578" s="208">
        <v>0</v>
      </c>
      <c r="M578" s="207">
        <v>0</v>
      </c>
      <c r="N578" s="208">
        <v>0</v>
      </c>
      <c r="O578" s="207">
        <v>0</v>
      </c>
      <c r="P578" s="208">
        <v>0</v>
      </c>
      <c r="Q578" s="207">
        <v>0</v>
      </c>
      <c r="R578" s="208">
        <v>0</v>
      </c>
      <c r="S578" s="207">
        <v>0</v>
      </c>
      <c r="T578" s="208">
        <v>0</v>
      </c>
      <c r="U578" s="207">
        <v>0</v>
      </c>
      <c r="V578" s="208">
        <v>0</v>
      </c>
      <c r="W578" s="207">
        <v>0</v>
      </c>
      <c r="X578" s="208">
        <v>0</v>
      </c>
      <c r="Y578" s="207">
        <v>0</v>
      </c>
      <c r="Z578" s="208">
        <v>0</v>
      </c>
      <c r="AA578" s="207">
        <v>0</v>
      </c>
      <c r="AB578" s="208">
        <v>0</v>
      </c>
      <c r="AC578" s="58">
        <f t="shared" si="167"/>
        <v>0</v>
      </c>
      <c r="AD578" s="58"/>
      <c r="AE578" s="58"/>
    </row>
    <row r="579" spans="2:31" x14ac:dyDescent="0.3">
      <c r="B579" s="57" t="s">
        <v>73</v>
      </c>
      <c r="C579" s="57"/>
      <c r="D579" s="57"/>
      <c r="E579" s="207">
        <v>0</v>
      </c>
      <c r="F579" s="208">
        <v>0</v>
      </c>
      <c r="G579" s="207">
        <v>0</v>
      </c>
      <c r="H579" s="208">
        <v>0</v>
      </c>
      <c r="I579" s="207">
        <v>0</v>
      </c>
      <c r="J579" s="208">
        <v>0</v>
      </c>
      <c r="K579" s="207">
        <v>0</v>
      </c>
      <c r="L579" s="208">
        <v>0</v>
      </c>
      <c r="M579" s="207">
        <v>0</v>
      </c>
      <c r="N579" s="208">
        <v>0</v>
      </c>
      <c r="O579" s="207">
        <v>0</v>
      </c>
      <c r="P579" s="208">
        <v>0</v>
      </c>
      <c r="Q579" s="207">
        <v>0</v>
      </c>
      <c r="R579" s="208">
        <v>0.40566666666666767</v>
      </c>
      <c r="S579" s="207">
        <v>5.6118333333333226</v>
      </c>
      <c r="T579" s="208">
        <v>4.7564999999999982</v>
      </c>
      <c r="U579" s="207">
        <v>0.65266666666666706</v>
      </c>
      <c r="V579" s="208">
        <v>7.174333333333343</v>
      </c>
      <c r="W579" s="207">
        <v>0</v>
      </c>
      <c r="X579" s="208">
        <v>0</v>
      </c>
      <c r="Y579" s="207">
        <v>0</v>
      </c>
      <c r="Z579" s="208">
        <v>0</v>
      </c>
      <c r="AA579" s="207">
        <v>0</v>
      </c>
      <c r="AB579" s="208">
        <v>0</v>
      </c>
      <c r="AC579" s="58">
        <f t="shared" si="167"/>
        <v>18.600999999999999</v>
      </c>
      <c r="AD579" s="58"/>
      <c r="AE579" s="58"/>
    </row>
    <row r="580" spans="2:31" x14ac:dyDescent="0.3">
      <c r="B580" s="57" t="s">
        <v>74</v>
      </c>
      <c r="C580" s="57"/>
      <c r="D580" s="57"/>
      <c r="E580" s="207">
        <v>0</v>
      </c>
      <c r="F580" s="208">
        <v>0</v>
      </c>
      <c r="G580" s="207">
        <v>0</v>
      </c>
      <c r="H580" s="208">
        <v>0</v>
      </c>
      <c r="I580" s="207">
        <v>0</v>
      </c>
      <c r="J580" s="208">
        <v>0</v>
      </c>
      <c r="K580" s="207">
        <v>0</v>
      </c>
      <c r="L580" s="208">
        <v>0</v>
      </c>
      <c r="M580" s="207">
        <v>0</v>
      </c>
      <c r="N580" s="208">
        <v>0</v>
      </c>
      <c r="O580" s="207">
        <v>0</v>
      </c>
      <c r="P580" s="208">
        <v>0</v>
      </c>
      <c r="Q580" s="207">
        <v>0</v>
      </c>
      <c r="R580" s="208">
        <v>0</v>
      </c>
      <c r="S580" s="207">
        <v>1.32</v>
      </c>
      <c r="T580" s="208">
        <v>0</v>
      </c>
      <c r="U580" s="207">
        <v>1.388666666666666</v>
      </c>
      <c r="V580" s="208">
        <v>2.3728333333333342</v>
      </c>
      <c r="W580" s="207">
        <v>0.19666666666666666</v>
      </c>
      <c r="X580" s="208">
        <v>0</v>
      </c>
      <c r="Y580" s="207">
        <v>0</v>
      </c>
      <c r="Z580" s="208">
        <v>0</v>
      </c>
      <c r="AA580" s="207">
        <v>0</v>
      </c>
      <c r="AB580" s="208">
        <v>0</v>
      </c>
      <c r="AC580" s="58">
        <f t="shared" si="167"/>
        <v>5.2781666666666665</v>
      </c>
      <c r="AD580" s="58"/>
      <c r="AE580" s="58"/>
    </row>
    <row r="581" spans="2:31" x14ac:dyDescent="0.3">
      <c r="B581" s="57" t="s">
        <v>75</v>
      </c>
      <c r="C581" s="57"/>
      <c r="D581" s="57"/>
      <c r="E581" s="207">
        <v>0</v>
      </c>
      <c r="F581" s="208">
        <v>0</v>
      </c>
      <c r="G581" s="207">
        <v>0</v>
      </c>
      <c r="H581" s="208">
        <v>0</v>
      </c>
      <c r="I581" s="207">
        <v>0</v>
      </c>
      <c r="J581" s="208">
        <v>0</v>
      </c>
      <c r="K581" s="207">
        <v>0</v>
      </c>
      <c r="L581" s="208">
        <v>0</v>
      </c>
      <c r="M581" s="207">
        <v>0</v>
      </c>
      <c r="N581" s="208">
        <v>0</v>
      </c>
      <c r="O581" s="207">
        <v>0</v>
      </c>
      <c r="P581" s="208">
        <v>0</v>
      </c>
      <c r="Q581" s="207">
        <v>0</v>
      </c>
      <c r="R581" s="208">
        <v>0</v>
      </c>
      <c r="S581" s="207">
        <v>0.6153333333333284</v>
      </c>
      <c r="T581" s="208">
        <v>3.9214999999999947</v>
      </c>
      <c r="U581" s="207">
        <v>4.2556666666666727</v>
      </c>
      <c r="V581" s="208">
        <v>5.2551666666666685</v>
      </c>
      <c r="W581" s="207">
        <v>0</v>
      </c>
      <c r="X581" s="208">
        <v>0</v>
      </c>
      <c r="Y581" s="207">
        <v>0</v>
      </c>
      <c r="Z581" s="208">
        <v>0</v>
      </c>
      <c r="AA581" s="207">
        <v>0</v>
      </c>
      <c r="AB581" s="208">
        <v>0</v>
      </c>
      <c r="AC581" s="58">
        <f t="shared" si="167"/>
        <v>14.047666666666665</v>
      </c>
      <c r="AD581" s="58"/>
      <c r="AE581" s="58"/>
    </row>
    <row r="582" spans="2:31" x14ac:dyDescent="0.3">
      <c r="B582" s="57" t="s">
        <v>76</v>
      </c>
      <c r="C582" s="57"/>
      <c r="D582" s="57"/>
      <c r="E582" s="207">
        <v>0</v>
      </c>
      <c r="F582" s="208">
        <v>0</v>
      </c>
      <c r="G582" s="207">
        <v>0</v>
      </c>
      <c r="H582" s="208">
        <v>0</v>
      </c>
      <c r="I582" s="207">
        <v>0</v>
      </c>
      <c r="J582" s="208">
        <v>0</v>
      </c>
      <c r="K582" s="207">
        <v>0</v>
      </c>
      <c r="L582" s="208">
        <v>0</v>
      </c>
      <c r="M582" s="207">
        <v>0</v>
      </c>
      <c r="N582" s="208">
        <v>0</v>
      </c>
      <c r="O582" s="207">
        <v>0</v>
      </c>
      <c r="P582" s="208">
        <v>0</v>
      </c>
      <c r="Q582" s="207">
        <v>0</v>
      </c>
      <c r="R582" s="208">
        <v>0</v>
      </c>
      <c r="S582" s="207">
        <v>0</v>
      </c>
      <c r="T582" s="208">
        <v>0</v>
      </c>
      <c r="U582" s="207">
        <v>0</v>
      </c>
      <c r="V582" s="208">
        <v>1.7166666666666684E-2</v>
      </c>
      <c r="W582" s="207">
        <v>0</v>
      </c>
      <c r="X582" s="208">
        <v>0</v>
      </c>
      <c r="Y582" s="207">
        <v>0</v>
      </c>
      <c r="Z582" s="208">
        <v>0</v>
      </c>
      <c r="AA582" s="207">
        <v>0</v>
      </c>
      <c r="AB582" s="208">
        <v>0</v>
      </c>
      <c r="AC582" s="58">
        <f t="shared" si="167"/>
        <v>1.7166666666666684E-2</v>
      </c>
      <c r="AD582" s="58"/>
      <c r="AE582" s="58"/>
    </row>
    <row r="583" spans="2:31" x14ac:dyDescent="0.3">
      <c r="B583" s="57" t="s">
        <v>77</v>
      </c>
      <c r="C583" s="57"/>
      <c r="D583" s="57"/>
      <c r="E583" s="207">
        <v>0</v>
      </c>
      <c r="F583" s="208">
        <v>0</v>
      </c>
      <c r="G583" s="207">
        <v>0</v>
      </c>
      <c r="H583" s="208">
        <v>0</v>
      </c>
      <c r="I583" s="207">
        <v>0</v>
      </c>
      <c r="J583" s="208">
        <v>0</v>
      </c>
      <c r="K583" s="207">
        <v>0</v>
      </c>
      <c r="L583" s="208">
        <v>0</v>
      </c>
      <c r="M583" s="207">
        <v>0</v>
      </c>
      <c r="N583" s="208">
        <v>0</v>
      </c>
      <c r="O583" s="207">
        <v>0</v>
      </c>
      <c r="P583" s="208">
        <v>0</v>
      </c>
      <c r="Q583" s="207">
        <v>0</v>
      </c>
      <c r="R583" s="208">
        <v>0</v>
      </c>
      <c r="S583" s="207">
        <v>0</v>
      </c>
      <c r="T583" s="208">
        <v>0</v>
      </c>
      <c r="U583" s="207">
        <v>0</v>
      </c>
      <c r="V583" s="208">
        <v>0</v>
      </c>
      <c r="W583" s="207">
        <v>0</v>
      </c>
      <c r="X583" s="208">
        <v>0</v>
      </c>
      <c r="Y583" s="207">
        <v>0</v>
      </c>
      <c r="Z583" s="208">
        <v>0</v>
      </c>
      <c r="AA583" s="207">
        <v>0</v>
      </c>
      <c r="AB583" s="208">
        <v>0</v>
      </c>
      <c r="AC583" s="58">
        <f t="shared" si="167"/>
        <v>0</v>
      </c>
      <c r="AD583" s="58"/>
      <c r="AE583" s="58"/>
    </row>
    <row r="584" spans="2:31" x14ac:dyDescent="0.3">
      <c r="B584" s="57" t="s">
        <v>78</v>
      </c>
      <c r="C584" s="57"/>
      <c r="D584" s="57"/>
      <c r="E584" s="207">
        <v>0</v>
      </c>
      <c r="F584" s="208">
        <v>0</v>
      </c>
      <c r="G584" s="207">
        <v>0</v>
      </c>
      <c r="H584" s="208">
        <v>0</v>
      </c>
      <c r="I584" s="207">
        <v>0</v>
      </c>
      <c r="J584" s="208">
        <v>0</v>
      </c>
      <c r="K584" s="207">
        <v>0</v>
      </c>
      <c r="L584" s="208">
        <v>0</v>
      </c>
      <c r="M584" s="207">
        <v>0</v>
      </c>
      <c r="N584" s="208">
        <v>0</v>
      </c>
      <c r="O584" s="207">
        <v>0</v>
      </c>
      <c r="P584" s="208">
        <v>0</v>
      </c>
      <c r="Q584" s="207">
        <v>0</v>
      </c>
      <c r="R584" s="208">
        <v>0</v>
      </c>
      <c r="S584" s="207">
        <v>0</v>
      </c>
      <c r="T584" s="208">
        <v>0</v>
      </c>
      <c r="U584" s="207">
        <v>0</v>
      </c>
      <c r="V584" s="208">
        <v>0</v>
      </c>
      <c r="W584" s="207">
        <v>0</v>
      </c>
      <c r="X584" s="208">
        <v>0</v>
      </c>
      <c r="Y584" s="207">
        <v>0</v>
      </c>
      <c r="Z584" s="208">
        <v>0</v>
      </c>
      <c r="AA584" s="207">
        <v>0</v>
      </c>
      <c r="AB584" s="208">
        <v>0</v>
      </c>
      <c r="AC584" s="58">
        <f t="shared" si="167"/>
        <v>0</v>
      </c>
      <c r="AD584" s="58"/>
      <c r="AE584" s="58"/>
    </row>
    <row r="585" spans="2:31" x14ac:dyDescent="0.3">
      <c r="B585" s="57" t="s">
        <v>79</v>
      </c>
      <c r="C585" s="57"/>
      <c r="D585" s="57"/>
      <c r="E585" s="207">
        <v>0</v>
      </c>
      <c r="F585" s="208">
        <v>0</v>
      </c>
      <c r="G585" s="207">
        <v>0</v>
      </c>
      <c r="H585" s="208">
        <v>0</v>
      </c>
      <c r="I585" s="207">
        <v>0</v>
      </c>
      <c r="J585" s="208">
        <v>0</v>
      </c>
      <c r="K585" s="207">
        <v>0</v>
      </c>
      <c r="L585" s="208">
        <v>0</v>
      </c>
      <c r="M585" s="207">
        <v>0</v>
      </c>
      <c r="N585" s="208">
        <v>0</v>
      </c>
      <c r="O585" s="207">
        <v>0</v>
      </c>
      <c r="P585" s="208">
        <v>0</v>
      </c>
      <c r="Q585" s="207">
        <v>0</v>
      </c>
      <c r="R585" s="208">
        <v>0</v>
      </c>
      <c r="S585" s="207">
        <v>0</v>
      </c>
      <c r="T585" s="208">
        <v>0</v>
      </c>
      <c r="U585" s="207">
        <v>0</v>
      </c>
      <c r="V585" s="208">
        <v>0.66700000000000015</v>
      </c>
      <c r="W585" s="207">
        <v>0</v>
      </c>
      <c r="X585" s="208">
        <v>0</v>
      </c>
      <c r="Y585" s="207">
        <v>0</v>
      </c>
      <c r="Z585" s="208">
        <v>0</v>
      </c>
      <c r="AA585" s="207">
        <v>0</v>
      </c>
      <c r="AB585" s="208">
        <v>0</v>
      </c>
      <c r="AC585" s="58">
        <f t="shared" si="167"/>
        <v>0.66700000000000015</v>
      </c>
      <c r="AD585" s="58"/>
      <c r="AE585" s="58"/>
    </row>
    <row r="586" spans="2:31" x14ac:dyDescent="0.3">
      <c r="B586" s="57" t="s">
        <v>80</v>
      </c>
      <c r="C586" s="57"/>
      <c r="D586" s="57"/>
      <c r="E586" s="207">
        <v>0</v>
      </c>
      <c r="F586" s="208">
        <v>0</v>
      </c>
      <c r="G586" s="207">
        <v>0</v>
      </c>
      <c r="H586" s="208">
        <v>0</v>
      </c>
      <c r="I586" s="207">
        <v>0</v>
      </c>
      <c r="J586" s="208">
        <v>0</v>
      </c>
      <c r="K586" s="207">
        <v>0</v>
      </c>
      <c r="L586" s="208">
        <v>0</v>
      </c>
      <c r="M586" s="207">
        <v>0</v>
      </c>
      <c r="N586" s="208">
        <v>0</v>
      </c>
      <c r="O586" s="207">
        <v>0</v>
      </c>
      <c r="P586" s="208">
        <v>0</v>
      </c>
      <c r="Q586" s="207">
        <v>0</v>
      </c>
      <c r="R586" s="208">
        <v>0</v>
      </c>
      <c r="S586" s="207">
        <v>0</v>
      </c>
      <c r="T586" s="208">
        <v>0.45350000000000035</v>
      </c>
      <c r="U586" s="207">
        <v>0.31116666666666221</v>
      </c>
      <c r="V586" s="208">
        <v>0.18366666666666304</v>
      </c>
      <c r="W586" s="207">
        <v>0</v>
      </c>
      <c r="X586" s="208">
        <v>0</v>
      </c>
      <c r="Y586" s="207">
        <v>0</v>
      </c>
      <c r="Z586" s="208">
        <v>0</v>
      </c>
      <c r="AA586" s="207">
        <v>0</v>
      </c>
      <c r="AB586" s="208">
        <v>0</v>
      </c>
      <c r="AC586" s="58">
        <f t="shared" si="167"/>
        <v>0.9483333333333257</v>
      </c>
      <c r="AD586" s="58"/>
      <c r="AE586" s="58"/>
    </row>
    <row r="587" spans="2:31" x14ac:dyDescent="0.3">
      <c r="B587" s="57" t="s">
        <v>88</v>
      </c>
      <c r="C587" s="57"/>
      <c r="D587" s="57"/>
      <c r="E587" s="207">
        <v>0</v>
      </c>
      <c r="F587" s="208">
        <v>0</v>
      </c>
      <c r="G587" s="207">
        <v>0</v>
      </c>
      <c r="H587" s="208">
        <v>0</v>
      </c>
      <c r="I587" s="207">
        <v>0</v>
      </c>
      <c r="J587" s="208">
        <v>0</v>
      </c>
      <c r="K587" s="207">
        <v>0</v>
      </c>
      <c r="L587" s="208">
        <v>0</v>
      </c>
      <c r="M587" s="207">
        <v>0</v>
      </c>
      <c r="N587" s="208">
        <v>0</v>
      </c>
      <c r="O587" s="207">
        <v>0</v>
      </c>
      <c r="P587" s="208">
        <v>0</v>
      </c>
      <c r="Q587" s="207">
        <v>0</v>
      </c>
      <c r="R587" s="208">
        <v>0.54083333333333405</v>
      </c>
      <c r="S587" s="207">
        <v>0</v>
      </c>
      <c r="T587" s="208">
        <v>0.23999999999999896</v>
      </c>
      <c r="U587" s="207">
        <v>0</v>
      </c>
      <c r="V587" s="208">
        <v>1.1111666666666673</v>
      </c>
      <c r="W587" s="207">
        <v>0</v>
      </c>
      <c r="X587" s="208">
        <v>0</v>
      </c>
      <c r="Y587" s="207">
        <v>0</v>
      </c>
      <c r="Z587" s="208">
        <v>0</v>
      </c>
      <c r="AA587" s="207">
        <v>0</v>
      </c>
      <c r="AB587" s="208">
        <v>0</v>
      </c>
      <c r="AC587" s="58">
        <f>SUM(E587:AB587)</f>
        <v>1.8920000000000003</v>
      </c>
      <c r="AD587" s="58"/>
      <c r="AE587" s="58"/>
    </row>
    <row r="588" spans="2:31" x14ac:dyDescent="0.3">
      <c r="B588" s="12" t="s">
        <v>105</v>
      </c>
      <c r="C588" s="12"/>
      <c r="D588" s="12"/>
      <c r="E588" s="207">
        <v>0</v>
      </c>
      <c r="F588" s="208">
        <v>0</v>
      </c>
      <c r="G588" s="207">
        <v>0</v>
      </c>
      <c r="H588" s="208">
        <v>0</v>
      </c>
      <c r="I588" s="207">
        <v>0</v>
      </c>
      <c r="J588" s="208">
        <v>0</v>
      </c>
      <c r="K588" s="207">
        <v>0</v>
      </c>
      <c r="L588" s="208">
        <v>0</v>
      </c>
      <c r="M588" s="207">
        <v>0</v>
      </c>
      <c r="N588" s="208">
        <v>0</v>
      </c>
      <c r="O588" s="207">
        <v>0</v>
      </c>
      <c r="P588" s="208">
        <v>0</v>
      </c>
      <c r="Q588" s="207">
        <v>4.1666666666668323E-2</v>
      </c>
      <c r="R588" s="208">
        <v>0.33183333333333448</v>
      </c>
      <c r="S588" s="207">
        <v>2.7630000000000066</v>
      </c>
      <c r="T588" s="208">
        <v>0.68900000000000072</v>
      </c>
      <c r="U588" s="207">
        <v>0</v>
      </c>
      <c r="V588" s="208">
        <v>0</v>
      </c>
      <c r="W588" s="207">
        <v>0</v>
      </c>
      <c r="X588" s="208">
        <v>0</v>
      </c>
      <c r="Y588" s="207">
        <v>8.3333333333333301E-2</v>
      </c>
      <c r="Z588" s="208">
        <v>0</v>
      </c>
      <c r="AA588" s="207">
        <v>0</v>
      </c>
      <c r="AB588" s="208">
        <v>0</v>
      </c>
      <c r="AC588" s="58">
        <f t="shared" ref="AC588:AC591" si="168">SUM(E588:AB588)</f>
        <v>3.908833333333344</v>
      </c>
      <c r="AD588" s="58"/>
      <c r="AE588" s="58"/>
    </row>
    <row r="589" spans="2:31" x14ac:dyDescent="0.3">
      <c r="B589" s="4" t="s">
        <v>102</v>
      </c>
      <c r="C589" s="12"/>
      <c r="D589" s="12"/>
      <c r="E589" s="207">
        <v>0</v>
      </c>
      <c r="F589" s="208">
        <v>0</v>
      </c>
      <c r="G589" s="207">
        <v>0</v>
      </c>
      <c r="H589" s="208">
        <v>0</v>
      </c>
      <c r="I589" s="207">
        <v>0</v>
      </c>
      <c r="J589" s="208">
        <v>0</v>
      </c>
      <c r="K589" s="207">
        <v>0</v>
      </c>
      <c r="L589" s="208">
        <v>0</v>
      </c>
      <c r="M589" s="207">
        <v>0</v>
      </c>
      <c r="N589" s="208">
        <v>0</v>
      </c>
      <c r="O589" s="207">
        <v>0</v>
      </c>
      <c r="P589" s="208">
        <v>2.1409999999999929</v>
      </c>
      <c r="Q589" s="207">
        <v>2.4944999999999982</v>
      </c>
      <c r="R589" s="208">
        <v>1.703000000000001</v>
      </c>
      <c r="S589" s="207">
        <v>15.114666666666681</v>
      </c>
      <c r="T589" s="208">
        <v>11.147166666666662</v>
      </c>
      <c r="U589" s="207">
        <v>12.997333333333328</v>
      </c>
      <c r="V589" s="208">
        <v>11.085166666666664</v>
      </c>
      <c r="W589" s="207">
        <v>27.247000000000007</v>
      </c>
      <c r="X589" s="208">
        <v>0</v>
      </c>
      <c r="Y589" s="207">
        <v>0</v>
      </c>
      <c r="Z589" s="208">
        <v>0</v>
      </c>
      <c r="AA589" s="207">
        <v>0</v>
      </c>
      <c r="AB589" s="208">
        <v>0</v>
      </c>
      <c r="AC589" s="58">
        <f t="shared" si="168"/>
        <v>83.929833333333335</v>
      </c>
      <c r="AD589" s="58"/>
      <c r="AE589" s="58"/>
    </row>
    <row r="590" spans="2:31" x14ac:dyDescent="0.3">
      <c r="B590" s="4" t="s">
        <v>103</v>
      </c>
      <c r="C590" s="12"/>
      <c r="D590" s="12"/>
      <c r="E590" s="207">
        <v>0</v>
      </c>
      <c r="F590" s="208">
        <v>0</v>
      </c>
      <c r="G590" s="207">
        <v>0</v>
      </c>
      <c r="H590" s="208">
        <v>0</v>
      </c>
      <c r="I590" s="207">
        <v>0</v>
      </c>
      <c r="J590" s="208">
        <v>0</v>
      </c>
      <c r="K590" s="207">
        <v>0</v>
      </c>
      <c r="L590" s="208">
        <v>0</v>
      </c>
      <c r="M590" s="207">
        <v>0</v>
      </c>
      <c r="N590" s="208">
        <v>0</v>
      </c>
      <c r="O590" s="207">
        <v>0</v>
      </c>
      <c r="P590" s="208">
        <v>0</v>
      </c>
      <c r="Q590" s="207">
        <v>0</v>
      </c>
      <c r="R590" s="208">
        <v>0</v>
      </c>
      <c r="S590" s="207">
        <v>0</v>
      </c>
      <c r="T590" s="208">
        <v>0</v>
      </c>
      <c r="U590" s="207">
        <v>0</v>
      </c>
      <c r="V590" s="208">
        <v>0</v>
      </c>
      <c r="W590" s="207">
        <v>0</v>
      </c>
      <c r="X590" s="208">
        <v>0</v>
      </c>
      <c r="Y590" s="207">
        <v>0</v>
      </c>
      <c r="Z590" s="208">
        <v>0</v>
      </c>
      <c r="AA590" s="207">
        <v>0</v>
      </c>
      <c r="AB590" s="208">
        <v>0</v>
      </c>
      <c r="AC590" s="58">
        <f t="shared" si="168"/>
        <v>0</v>
      </c>
      <c r="AD590" s="58"/>
      <c r="AE590" s="58"/>
    </row>
    <row r="591" spans="2:31" x14ac:dyDescent="0.3">
      <c r="B591" s="4" t="s">
        <v>104</v>
      </c>
      <c r="C591" s="12"/>
      <c r="D591" s="12"/>
      <c r="E591" s="207">
        <v>0</v>
      </c>
      <c r="F591" s="208">
        <v>0</v>
      </c>
      <c r="G591" s="207">
        <v>0</v>
      </c>
      <c r="H591" s="208">
        <v>0</v>
      </c>
      <c r="I591" s="207">
        <v>0</v>
      </c>
      <c r="J591" s="208">
        <v>0</v>
      </c>
      <c r="K591" s="207">
        <v>0</v>
      </c>
      <c r="L591" s="208">
        <v>0</v>
      </c>
      <c r="M591" s="207">
        <v>0</v>
      </c>
      <c r="N591" s="208">
        <v>0</v>
      </c>
      <c r="O591" s="207">
        <v>0</v>
      </c>
      <c r="P591" s="208">
        <v>0</v>
      </c>
      <c r="Q591" s="207">
        <v>0</v>
      </c>
      <c r="R591" s="208">
        <v>0</v>
      </c>
      <c r="S591" s="207">
        <v>0</v>
      </c>
      <c r="T591" s="208">
        <v>0</v>
      </c>
      <c r="U591" s="207">
        <v>0</v>
      </c>
      <c r="V591" s="208">
        <v>0</v>
      </c>
      <c r="W591" s="207">
        <v>0</v>
      </c>
      <c r="X591" s="208">
        <v>0</v>
      </c>
      <c r="Y591" s="207">
        <v>0</v>
      </c>
      <c r="Z591" s="208">
        <v>0</v>
      </c>
      <c r="AA591" s="207">
        <v>0</v>
      </c>
      <c r="AB591" s="208">
        <v>0</v>
      </c>
      <c r="AC591" s="58">
        <f t="shared" si="168"/>
        <v>0</v>
      </c>
      <c r="AD591" s="58"/>
      <c r="AE591" s="58"/>
    </row>
    <row r="592" spans="2:31" x14ac:dyDescent="0.3">
      <c r="B592" s="13" t="s">
        <v>2</v>
      </c>
      <c r="C592" s="13"/>
      <c r="D592" s="13"/>
      <c r="E592" s="14">
        <f>SUM(E539:E591)</f>
        <v>0</v>
      </c>
      <c r="F592" s="14">
        <f t="shared" ref="F592" si="169">SUM(F539:F591)</f>
        <v>0</v>
      </c>
      <c r="G592" s="14">
        <f t="shared" ref="G592" si="170">SUM(G539:G591)</f>
        <v>0</v>
      </c>
      <c r="H592" s="14">
        <f t="shared" ref="H592" si="171">SUM(H539:H591)</f>
        <v>0</v>
      </c>
      <c r="I592" s="14">
        <f t="shared" ref="I592" si="172">SUM(I539:I591)</f>
        <v>0</v>
      </c>
      <c r="J592" s="14">
        <f t="shared" ref="J592" si="173">SUM(J539:J591)</f>
        <v>0</v>
      </c>
      <c r="K592" s="14">
        <f t="shared" ref="K592" si="174">SUM(K539:K591)</f>
        <v>0</v>
      </c>
      <c r="L592" s="14">
        <f t="shared" ref="L592" si="175">SUM(L539:L591)</f>
        <v>0</v>
      </c>
      <c r="M592" s="14">
        <f t="shared" ref="M592" si="176">SUM(M539:M591)</f>
        <v>0</v>
      </c>
      <c r="N592" s="14">
        <f t="shared" ref="N592" si="177">SUM(N539:N591)</f>
        <v>0</v>
      </c>
      <c r="O592" s="14">
        <f t="shared" ref="O592" si="178">SUM(O539:O591)</f>
        <v>13.928166666666668</v>
      </c>
      <c r="P592" s="14">
        <f t="shared" ref="P592" si="179">SUM(P539:P591)</f>
        <v>28.621999999999993</v>
      </c>
      <c r="Q592" s="14">
        <f t="shared" ref="Q592" si="180">SUM(Q539:Q591)</f>
        <v>41.914499999999997</v>
      </c>
      <c r="R592" s="14">
        <f t="shared" ref="R592" si="181">SUM(R539:R591)</f>
        <v>66.500666666666689</v>
      </c>
      <c r="S592" s="14">
        <f t="shared" ref="S592" si="182">SUM(S539:S591)</f>
        <v>208.99983333333338</v>
      </c>
      <c r="T592" s="14">
        <f t="shared" ref="T592" si="183">SUM(T539:T591)</f>
        <v>237.04999999999993</v>
      </c>
      <c r="U592" s="14">
        <f t="shared" ref="U592" si="184">SUM(U539:U591)</f>
        <v>319.72399999999988</v>
      </c>
      <c r="V592" s="14">
        <f t="shared" ref="V592" si="185">SUM(V539:V591)</f>
        <v>270.59666666666681</v>
      </c>
      <c r="W592" s="14">
        <f t="shared" ref="W592" si="186">SUM(W539:W591)</f>
        <v>67.070166666666694</v>
      </c>
      <c r="X592" s="14">
        <f t="shared" ref="X592" si="187">SUM(X539:X591)</f>
        <v>0</v>
      </c>
      <c r="Y592" s="14">
        <f t="shared" ref="Y592" si="188">SUM(Y539:Y591)</f>
        <v>1.9999999999999993</v>
      </c>
      <c r="Z592" s="14">
        <f t="shared" ref="Z592" si="189">SUM(Z539:Z591)</f>
        <v>0</v>
      </c>
      <c r="AA592" s="14">
        <f t="shared" ref="AA592" si="190">SUM(AA539:AA591)</f>
        <v>0</v>
      </c>
      <c r="AB592" s="14">
        <f t="shared" ref="AB592" si="191">SUM(AB539:AB591)</f>
        <v>0</v>
      </c>
      <c r="AC592" s="63">
        <f>SUM(AC539:AE591)</f>
        <v>1256.4060000000002</v>
      </c>
      <c r="AD592" s="63"/>
      <c r="AE592" s="63"/>
    </row>
    <row r="593" spans="2:31" x14ac:dyDescent="0.3">
      <c r="B593" s="15"/>
      <c r="C593" s="16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</row>
    <row r="594" spans="2:31" x14ac:dyDescent="0.3">
      <c r="B594" s="15"/>
      <c r="C594" s="16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</row>
    <row r="595" spans="2:31" x14ac:dyDescent="0.3">
      <c r="B595" s="8">
        <f>'Resumen-Mensual'!$O$22</f>
        <v>44996</v>
      </c>
    </row>
    <row r="596" spans="2:31" x14ac:dyDescent="0.3">
      <c r="B596" s="8"/>
    </row>
    <row r="597" spans="2:31" x14ac:dyDescent="0.3">
      <c r="B597" s="9" t="s">
        <v>81</v>
      </c>
      <c r="C597" s="10"/>
      <c r="D597" s="10"/>
      <c r="E597" s="11">
        <v>1</v>
      </c>
      <c r="F597" s="11">
        <v>2</v>
      </c>
      <c r="G597" s="11">
        <v>3</v>
      </c>
      <c r="H597" s="11">
        <v>4</v>
      </c>
      <c r="I597" s="11">
        <v>5</v>
      </c>
      <c r="J597" s="11">
        <v>6</v>
      </c>
      <c r="K597" s="11">
        <v>7</v>
      </c>
      <c r="L597" s="11">
        <v>8</v>
      </c>
      <c r="M597" s="11">
        <v>9</v>
      </c>
      <c r="N597" s="11">
        <v>10</v>
      </c>
      <c r="O597" s="11">
        <v>11</v>
      </c>
      <c r="P597" s="11">
        <v>12</v>
      </c>
      <c r="Q597" s="11">
        <v>13</v>
      </c>
      <c r="R597" s="11">
        <v>14</v>
      </c>
      <c r="S597" s="11">
        <v>15</v>
      </c>
      <c r="T597" s="11">
        <v>16</v>
      </c>
      <c r="U597" s="11">
        <v>17</v>
      </c>
      <c r="V597" s="11">
        <v>18</v>
      </c>
      <c r="W597" s="11">
        <v>19</v>
      </c>
      <c r="X597" s="11">
        <v>20</v>
      </c>
      <c r="Y597" s="11">
        <v>21</v>
      </c>
      <c r="Z597" s="11">
        <v>22</v>
      </c>
      <c r="AA597" s="11">
        <v>23</v>
      </c>
      <c r="AB597" s="11">
        <v>24</v>
      </c>
      <c r="AC597" s="61" t="s">
        <v>2</v>
      </c>
      <c r="AD597" s="61"/>
      <c r="AE597" s="61"/>
    </row>
    <row r="598" spans="2:31" x14ac:dyDescent="0.3">
      <c r="B598" s="57" t="s">
        <v>37</v>
      </c>
      <c r="C598" s="57"/>
      <c r="D598" s="57"/>
      <c r="E598" s="209">
        <v>0</v>
      </c>
      <c r="F598" s="210">
        <v>0</v>
      </c>
      <c r="G598" s="209">
        <v>0</v>
      </c>
      <c r="H598" s="210">
        <v>0</v>
      </c>
      <c r="I598" s="209">
        <v>0</v>
      </c>
      <c r="J598" s="210">
        <v>0</v>
      </c>
      <c r="K598" s="209">
        <v>0</v>
      </c>
      <c r="L598" s="210">
        <v>0</v>
      </c>
      <c r="M598" s="209">
        <v>0</v>
      </c>
      <c r="N598" s="210">
        <v>0</v>
      </c>
      <c r="O598" s="209">
        <v>0</v>
      </c>
      <c r="P598" s="210">
        <v>0</v>
      </c>
      <c r="Q598" s="209">
        <v>0</v>
      </c>
      <c r="R598" s="210">
        <v>0</v>
      </c>
      <c r="S598" s="209">
        <v>0</v>
      </c>
      <c r="T598" s="210">
        <v>2.4833333333333322E-2</v>
      </c>
      <c r="U598" s="209">
        <v>0</v>
      </c>
      <c r="V598" s="210">
        <v>1.2733333333333334</v>
      </c>
      <c r="W598" s="209">
        <v>1.1494999999999995</v>
      </c>
      <c r="X598" s="210">
        <v>0</v>
      </c>
      <c r="Y598" s="209">
        <v>0</v>
      </c>
      <c r="Z598" s="210">
        <v>0</v>
      </c>
      <c r="AA598" s="209">
        <v>0</v>
      </c>
      <c r="AB598" s="210">
        <v>0</v>
      </c>
      <c r="AC598" s="58">
        <f t="shared" ref="AC598:AC630" si="192">SUM(E598:AB598)</f>
        <v>2.4476666666666662</v>
      </c>
      <c r="AD598" s="58"/>
      <c r="AE598" s="58"/>
    </row>
    <row r="599" spans="2:31" x14ac:dyDescent="0.3">
      <c r="B599" s="57" t="s">
        <v>38</v>
      </c>
      <c r="C599" s="57"/>
      <c r="D599" s="57"/>
      <c r="E599" s="209">
        <v>0</v>
      </c>
      <c r="F599" s="210">
        <v>0</v>
      </c>
      <c r="G599" s="209">
        <v>0</v>
      </c>
      <c r="H599" s="210">
        <v>0</v>
      </c>
      <c r="I599" s="209">
        <v>0</v>
      </c>
      <c r="J599" s="210">
        <v>0</v>
      </c>
      <c r="K599" s="209">
        <v>0</v>
      </c>
      <c r="L599" s="210">
        <v>0</v>
      </c>
      <c r="M599" s="209">
        <v>0</v>
      </c>
      <c r="N599" s="210">
        <v>0</v>
      </c>
      <c r="O599" s="209">
        <v>0</v>
      </c>
      <c r="P599" s="210">
        <v>0</v>
      </c>
      <c r="Q599" s="209">
        <v>0</v>
      </c>
      <c r="R599" s="210">
        <v>0</v>
      </c>
      <c r="S599" s="209">
        <v>0</v>
      </c>
      <c r="T599" s="210">
        <v>2.1666666666666709E-2</v>
      </c>
      <c r="U599" s="209">
        <v>0</v>
      </c>
      <c r="V599" s="210">
        <v>1.2949999999999997</v>
      </c>
      <c r="W599" s="209">
        <v>1.8098333333333332</v>
      </c>
      <c r="X599" s="210">
        <v>0</v>
      </c>
      <c r="Y599" s="209">
        <v>0</v>
      </c>
      <c r="Z599" s="210">
        <v>0</v>
      </c>
      <c r="AA599" s="209">
        <v>0</v>
      </c>
      <c r="AB599" s="210">
        <v>0</v>
      </c>
      <c r="AC599" s="58">
        <f t="shared" si="192"/>
        <v>3.1264999999999996</v>
      </c>
      <c r="AD599" s="58"/>
      <c r="AE599" s="58"/>
    </row>
    <row r="600" spans="2:31" x14ac:dyDescent="0.3">
      <c r="B600" s="57" t="s">
        <v>39</v>
      </c>
      <c r="C600" s="57"/>
      <c r="D600" s="57"/>
      <c r="E600" s="209">
        <v>0</v>
      </c>
      <c r="F600" s="210">
        <v>0</v>
      </c>
      <c r="G600" s="209">
        <v>0</v>
      </c>
      <c r="H600" s="210">
        <v>0</v>
      </c>
      <c r="I600" s="209">
        <v>0</v>
      </c>
      <c r="J600" s="210">
        <v>0</v>
      </c>
      <c r="K600" s="209">
        <v>0</v>
      </c>
      <c r="L600" s="210">
        <v>0</v>
      </c>
      <c r="M600" s="209">
        <v>0</v>
      </c>
      <c r="N600" s="210">
        <v>0</v>
      </c>
      <c r="O600" s="209">
        <v>0</v>
      </c>
      <c r="P600" s="210">
        <v>0</v>
      </c>
      <c r="Q600" s="209">
        <v>0</v>
      </c>
      <c r="R600" s="210">
        <v>0</v>
      </c>
      <c r="S600" s="209">
        <v>0.18483333333333329</v>
      </c>
      <c r="T600" s="210">
        <v>2.0203333333333338</v>
      </c>
      <c r="U600" s="209">
        <v>3.6976666666666658</v>
      </c>
      <c r="V600" s="210">
        <v>4.6763333333333321</v>
      </c>
      <c r="W600" s="209">
        <v>0.51633333333333342</v>
      </c>
      <c r="X600" s="210">
        <v>0</v>
      </c>
      <c r="Y600" s="209">
        <v>0</v>
      </c>
      <c r="Z600" s="210">
        <v>0</v>
      </c>
      <c r="AA600" s="209">
        <v>0</v>
      </c>
      <c r="AB600" s="210">
        <v>0</v>
      </c>
      <c r="AC600" s="58">
        <f t="shared" si="192"/>
        <v>11.095499999999999</v>
      </c>
      <c r="AD600" s="58"/>
      <c r="AE600" s="58"/>
    </row>
    <row r="601" spans="2:31" x14ac:dyDescent="0.3">
      <c r="B601" s="57" t="s">
        <v>40</v>
      </c>
      <c r="C601" s="57"/>
      <c r="D601" s="57"/>
      <c r="E601" s="209">
        <v>0</v>
      </c>
      <c r="F601" s="210">
        <v>0</v>
      </c>
      <c r="G601" s="209">
        <v>0</v>
      </c>
      <c r="H601" s="210">
        <v>0</v>
      </c>
      <c r="I601" s="209">
        <v>0</v>
      </c>
      <c r="J601" s="210">
        <v>0</v>
      </c>
      <c r="K601" s="209">
        <v>0</v>
      </c>
      <c r="L601" s="210">
        <v>0</v>
      </c>
      <c r="M601" s="209">
        <v>0</v>
      </c>
      <c r="N601" s="210">
        <v>0</v>
      </c>
      <c r="O601" s="209">
        <v>0</v>
      </c>
      <c r="P601" s="210">
        <v>0</v>
      </c>
      <c r="Q601" s="209">
        <v>0</v>
      </c>
      <c r="R601" s="210">
        <v>0</v>
      </c>
      <c r="S601" s="209">
        <v>0</v>
      </c>
      <c r="T601" s="210">
        <v>0</v>
      </c>
      <c r="U601" s="209">
        <v>0</v>
      </c>
      <c r="V601" s="210">
        <v>0</v>
      </c>
      <c r="W601" s="209">
        <v>0</v>
      </c>
      <c r="X601" s="210">
        <v>0</v>
      </c>
      <c r="Y601" s="209">
        <v>0</v>
      </c>
      <c r="Z601" s="210">
        <v>0</v>
      </c>
      <c r="AA601" s="209">
        <v>0</v>
      </c>
      <c r="AB601" s="210">
        <v>0</v>
      </c>
      <c r="AC601" s="58">
        <f t="shared" si="192"/>
        <v>0</v>
      </c>
      <c r="AD601" s="58"/>
      <c r="AE601" s="58"/>
    </row>
    <row r="602" spans="2:31" x14ac:dyDescent="0.3">
      <c r="B602" s="57" t="s">
        <v>41</v>
      </c>
      <c r="C602" s="57"/>
      <c r="D602" s="57"/>
      <c r="E602" s="209">
        <v>0</v>
      </c>
      <c r="F602" s="210">
        <v>0</v>
      </c>
      <c r="G602" s="209">
        <v>0</v>
      </c>
      <c r="H602" s="210">
        <v>0</v>
      </c>
      <c r="I602" s="209">
        <v>0</v>
      </c>
      <c r="J602" s="210">
        <v>0</v>
      </c>
      <c r="K602" s="209">
        <v>0</v>
      </c>
      <c r="L602" s="210">
        <v>0</v>
      </c>
      <c r="M602" s="209">
        <v>0</v>
      </c>
      <c r="N602" s="210">
        <v>0</v>
      </c>
      <c r="O602" s="209">
        <v>0</v>
      </c>
      <c r="P602" s="210">
        <v>0</v>
      </c>
      <c r="Q602" s="209">
        <v>0</v>
      </c>
      <c r="R602" s="210">
        <v>0</v>
      </c>
      <c r="S602" s="209">
        <v>0</v>
      </c>
      <c r="T602" s="210">
        <v>0</v>
      </c>
      <c r="U602" s="209">
        <v>0</v>
      </c>
      <c r="V602" s="210">
        <v>0.16366666666666702</v>
      </c>
      <c r="W602" s="209">
        <v>0</v>
      </c>
      <c r="X602" s="210">
        <v>0</v>
      </c>
      <c r="Y602" s="209">
        <v>0</v>
      </c>
      <c r="Z602" s="210">
        <v>0</v>
      </c>
      <c r="AA602" s="209">
        <v>0</v>
      </c>
      <c r="AB602" s="210">
        <v>0</v>
      </c>
      <c r="AC602" s="58">
        <f t="shared" si="192"/>
        <v>0.16366666666666702</v>
      </c>
      <c r="AD602" s="58"/>
      <c r="AE602" s="58"/>
    </row>
    <row r="603" spans="2:31" x14ac:dyDescent="0.3">
      <c r="B603" s="57" t="s">
        <v>42</v>
      </c>
      <c r="C603" s="57"/>
      <c r="D603" s="57"/>
      <c r="E603" s="209">
        <v>0</v>
      </c>
      <c r="F603" s="210">
        <v>0</v>
      </c>
      <c r="G603" s="209">
        <v>0</v>
      </c>
      <c r="H603" s="210">
        <v>0</v>
      </c>
      <c r="I603" s="209">
        <v>0</v>
      </c>
      <c r="J603" s="210">
        <v>0</v>
      </c>
      <c r="K603" s="209">
        <v>0</v>
      </c>
      <c r="L603" s="210">
        <v>0</v>
      </c>
      <c r="M603" s="209">
        <v>0</v>
      </c>
      <c r="N603" s="210">
        <v>0</v>
      </c>
      <c r="O603" s="209">
        <v>0</v>
      </c>
      <c r="P603" s="210">
        <v>0</v>
      </c>
      <c r="Q603" s="209">
        <v>0</v>
      </c>
      <c r="R603" s="210">
        <v>0</v>
      </c>
      <c r="S603" s="209">
        <v>3.6710000000000012</v>
      </c>
      <c r="T603" s="210">
        <v>11.939833333333333</v>
      </c>
      <c r="U603" s="209">
        <v>26.00866666666667</v>
      </c>
      <c r="V603" s="210">
        <v>27.521666666666679</v>
      </c>
      <c r="W603" s="209">
        <v>9.8228333333333318</v>
      </c>
      <c r="X603" s="210">
        <v>0</v>
      </c>
      <c r="Y603" s="209">
        <v>0</v>
      </c>
      <c r="Z603" s="210">
        <v>0</v>
      </c>
      <c r="AA603" s="209">
        <v>0</v>
      </c>
      <c r="AB603" s="210">
        <v>0</v>
      </c>
      <c r="AC603" s="58">
        <f t="shared" si="192"/>
        <v>78.964000000000013</v>
      </c>
      <c r="AD603" s="58"/>
      <c r="AE603" s="58"/>
    </row>
    <row r="604" spans="2:31" x14ac:dyDescent="0.3">
      <c r="B604" s="57" t="s">
        <v>43</v>
      </c>
      <c r="C604" s="57"/>
      <c r="D604" s="57"/>
      <c r="E604" s="209">
        <v>0</v>
      </c>
      <c r="F604" s="210">
        <v>0</v>
      </c>
      <c r="G604" s="209">
        <v>0</v>
      </c>
      <c r="H604" s="210">
        <v>0</v>
      </c>
      <c r="I604" s="209">
        <v>0</v>
      </c>
      <c r="J604" s="210">
        <v>0</v>
      </c>
      <c r="K604" s="209">
        <v>0</v>
      </c>
      <c r="L604" s="210">
        <v>0</v>
      </c>
      <c r="M604" s="209">
        <v>0</v>
      </c>
      <c r="N604" s="210">
        <v>0</v>
      </c>
      <c r="O604" s="209">
        <v>0</v>
      </c>
      <c r="P604" s="210">
        <v>0</v>
      </c>
      <c r="Q604" s="209">
        <v>0</v>
      </c>
      <c r="R604" s="210">
        <v>0</v>
      </c>
      <c r="S604" s="209">
        <v>0</v>
      </c>
      <c r="T604" s="210">
        <v>0</v>
      </c>
      <c r="U604" s="209">
        <v>0</v>
      </c>
      <c r="V604" s="210">
        <v>4.4131666666666662</v>
      </c>
      <c r="W604" s="209">
        <v>2.7086666666666672</v>
      </c>
      <c r="X604" s="210">
        <v>0</v>
      </c>
      <c r="Y604" s="209">
        <v>0</v>
      </c>
      <c r="Z604" s="210">
        <v>0</v>
      </c>
      <c r="AA604" s="209">
        <v>0</v>
      </c>
      <c r="AB604" s="210">
        <v>0</v>
      </c>
      <c r="AC604" s="58">
        <f t="shared" si="192"/>
        <v>7.121833333333333</v>
      </c>
      <c r="AD604" s="58"/>
      <c r="AE604" s="58"/>
    </row>
    <row r="605" spans="2:31" x14ac:dyDescent="0.3">
      <c r="B605" s="57" t="s">
        <v>44</v>
      </c>
      <c r="C605" s="57"/>
      <c r="D605" s="57"/>
      <c r="E605" s="209">
        <v>0</v>
      </c>
      <c r="F605" s="210">
        <v>0</v>
      </c>
      <c r="G605" s="209">
        <v>0</v>
      </c>
      <c r="H605" s="210">
        <v>0</v>
      </c>
      <c r="I605" s="209">
        <v>0</v>
      </c>
      <c r="J605" s="210">
        <v>0</v>
      </c>
      <c r="K605" s="209">
        <v>0</v>
      </c>
      <c r="L605" s="210">
        <v>0</v>
      </c>
      <c r="M605" s="209">
        <v>0</v>
      </c>
      <c r="N605" s="210">
        <v>0</v>
      </c>
      <c r="O605" s="209">
        <v>0</v>
      </c>
      <c r="P605" s="210">
        <v>0</v>
      </c>
      <c r="Q605" s="209">
        <v>0</v>
      </c>
      <c r="R605" s="210">
        <v>0</v>
      </c>
      <c r="S605" s="209">
        <v>0</v>
      </c>
      <c r="T605" s="210">
        <v>3.8571666666666631</v>
      </c>
      <c r="U605" s="209">
        <v>0.16199999999999962</v>
      </c>
      <c r="V605" s="210">
        <v>26.4</v>
      </c>
      <c r="W605" s="209">
        <v>14.378333333333334</v>
      </c>
      <c r="X605" s="210">
        <v>0</v>
      </c>
      <c r="Y605" s="209">
        <v>0</v>
      </c>
      <c r="Z605" s="210">
        <v>0</v>
      </c>
      <c r="AA605" s="209">
        <v>0</v>
      </c>
      <c r="AB605" s="210">
        <v>0</v>
      </c>
      <c r="AC605" s="58">
        <f t="shared" si="192"/>
        <v>44.797499999999999</v>
      </c>
      <c r="AD605" s="58"/>
      <c r="AE605" s="58"/>
    </row>
    <row r="606" spans="2:31" x14ac:dyDescent="0.3">
      <c r="B606" s="57" t="s">
        <v>45</v>
      </c>
      <c r="C606" s="57"/>
      <c r="D606" s="57"/>
      <c r="E606" s="209">
        <v>0</v>
      </c>
      <c r="F606" s="210">
        <v>0</v>
      </c>
      <c r="G606" s="209">
        <v>0</v>
      </c>
      <c r="H606" s="210">
        <v>0</v>
      </c>
      <c r="I606" s="209">
        <v>0</v>
      </c>
      <c r="J606" s="210">
        <v>0</v>
      </c>
      <c r="K606" s="209">
        <v>0</v>
      </c>
      <c r="L606" s="210">
        <v>0</v>
      </c>
      <c r="M606" s="209">
        <v>0</v>
      </c>
      <c r="N606" s="210">
        <v>0</v>
      </c>
      <c r="O606" s="209">
        <v>0</v>
      </c>
      <c r="P606" s="210">
        <v>0</v>
      </c>
      <c r="Q606" s="209">
        <v>0</v>
      </c>
      <c r="R606" s="210">
        <v>0</v>
      </c>
      <c r="S606" s="209">
        <v>0</v>
      </c>
      <c r="T606" s="210">
        <v>0.41216666666666651</v>
      </c>
      <c r="U606" s="209">
        <v>1.4649999999999996</v>
      </c>
      <c r="V606" s="210">
        <v>1.3216666666666663</v>
      </c>
      <c r="W606" s="209">
        <v>0</v>
      </c>
      <c r="X606" s="210">
        <v>0</v>
      </c>
      <c r="Y606" s="209">
        <v>0</v>
      </c>
      <c r="Z606" s="210">
        <v>0</v>
      </c>
      <c r="AA606" s="209">
        <v>0</v>
      </c>
      <c r="AB606" s="210">
        <v>0</v>
      </c>
      <c r="AC606" s="58">
        <f t="shared" si="192"/>
        <v>3.1988333333333325</v>
      </c>
      <c r="AD606" s="58"/>
      <c r="AE606" s="58"/>
    </row>
    <row r="607" spans="2:31" x14ac:dyDescent="0.3">
      <c r="B607" s="57" t="s">
        <v>46</v>
      </c>
      <c r="C607" s="57"/>
      <c r="D607" s="57"/>
      <c r="E607" s="209">
        <v>0</v>
      </c>
      <c r="F607" s="210">
        <v>0</v>
      </c>
      <c r="G607" s="209">
        <v>0</v>
      </c>
      <c r="H607" s="210">
        <v>0</v>
      </c>
      <c r="I607" s="209">
        <v>0</v>
      </c>
      <c r="J607" s="210">
        <v>0</v>
      </c>
      <c r="K607" s="209">
        <v>0</v>
      </c>
      <c r="L607" s="210">
        <v>0</v>
      </c>
      <c r="M607" s="209">
        <v>0</v>
      </c>
      <c r="N607" s="210">
        <v>0</v>
      </c>
      <c r="O607" s="209">
        <v>0</v>
      </c>
      <c r="P607" s="210">
        <v>0</v>
      </c>
      <c r="Q607" s="209">
        <v>0</v>
      </c>
      <c r="R607" s="210">
        <v>0</v>
      </c>
      <c r="S607" s="209">
        <v>1.2776666666666638</v>
      </c>
      <c r="T607" s="210">
        <v>0</v>
      </c>
      <c r="U607" s="209">
        <v>0</v>
      </c>
      <c r="V607" s="210">
        <v>0</v>
      </c>
      <c r="W607" s="209">
        <v>0</v>
      </c>
      <c r="X607" s="210">
        <v>0</v>
      </c>
      <c r="Y607" s="209">
        <v>0</v>
      </c>
      <c r="Z607" s="210">
        <v>0</v>
      </c>
      <c r="AA607" s="209">
        <v>0</v>
      </c>
      <c r="AB607" s="210">
        <v>0</v>
      </c>
      <c r="AC607" s="58">
        <f t="shared" si="192"/>
        <v>1.2776666666666638</v>
      </c>
      <c r="AD607" s="58"/>
      <c r="AE607" s="58"/>
    </row>
    <row r="608" spans="2:31" x14ac:dyDescent="0.3">
      <c r="B608" s="57" t="s">
        <v>47</v>
      </c>
      <c r="C608" s="57"/>
      <c r="D608" s="57"/>
      <c r="E608" s="209">
        <v>0</v>
      </c>
      <c r="F608" s="210">
        <v>0</v>
      </c>
      <c r="G608" s="209">
        <v>0</v>
      </c>
      <c r="H608" s="210">
        <v>0</v>
      </c>
      <c r="I608" s="209">
        <v>0</v>
      </c>
      <c r="J608" s="210">
        <v>0</v>
      </c>
      <c r="K608" s="209">
        <v>0</v>
      </c>
      <c r="L608" s="210">
        <v>0</v>
      </c>
      <c r="M608" s="209">
        <v>0</v>
      </c>
      <c r="N608" s="210">
        <v>0</v>
      </c>
      <c r="O608" s="209">
        <v>0</v>
      </c>
      <c r="P608" s="210">
        <v>0</v>
      </c>
      <c r="Q608" s="209">
        <v>0</v>
      </c>
      <c r="R608" s="210">
        <v>0</v>
      </c>
      <c r="S608" s="209">
        <v>0</v>
      </c>
      <c r="T608" s="210">
        <v>0</v>
      </c>
      <c r="U608" s="209">
        <v>0</v>
      </c>
      <c r="V608" s="210">
        <v>5.2899999999999983</v>
      </c>
      <c r="W608" s="209">
        <v>0</v>
      </c>
      <c r="X608" s="210">
        <v>0</v>
      </c>
      <c r="Y608" s="209">
        <v>0</v>
      </c>
      <c r="Z608" s="210">
        <v>0</v>
      </c>
      <c r="AA608" s="209">
        <v>0</v>
      </c>
      <c r="AB608" s="210">
        <v>0</v>
      </c>
      <c r="AC608" s="58">
        <f t="shared" si="192"/>
        <v>5.2899999999999983</v>
      </c>
      <c r="AD608" s="58"/>
      <c r="AE608" s="58"/>
    </row>
    <row r="609" spans="2:31" x14ac:dyDescent="0.3">
      <c r="B609" s="57" t="s">
        <v>48</v>
      </c>
      <c r="C609" s="57"/>
      <c r="D609" s="57"/>
      <c r="E609" s="209">
        <v>0</v>
      </c>
      <c r="F609" s="210">
        <v>0</v>
      </c>
      <c r="G609" s="209">
        <v>0</v>
      </c>
      <c r="H609" s="210">
        <v>0</v>
      </c>
      <c r="I609" s="209">
        <v>0</v>
      </c>
      <c r="J609" s="210">
        <v>0</v>
      </c>
      <c r="K609" s="209">
        <v>0</v>
      </c>
      <c r="L609" s="210">
        <v>0</v>
      </c>
      <c r="M609" s="209">
        <v>0</v>
      </c>
      <c r="N609" s="210">
        <v>0</v>
      </c>
      <c r="O609" s="209">
        <v>0</v>
      </c>
      <c r="P609" s="210">
        <v>0</v>
      </c>
      <c r="Q609" s="209">
        <v>0</v>
      </c>
      <c r="R609" s="210">
        <v>0</v>
      </c>
      <c r="S609" s="209">
        <v>0</v>
      </c>
      <c r="T609" s="210">
        <v>0</v>
      </c>
      <c r="U609" s="209">
        <v>0</v>
      </c>
      <c r="V609" s="210">
        <v>4.0300000000000011</v>
      </c>
      <c r="W609" s="209">
        <v>0</v>
      </c>
      <c r="X609" s="210">
        <v>0</v>
      </c>
      <c r="Y609" s="209">
        <v>0</v>
      </c>
      <c r="Z609" s="210">
        <v>0</v>
      </c>
      <c r="AA609" s="209">
        <v>0</v>
      </c>
      <c r="AB609" s="210">
        <v>0</v>
      </c>
      <c r="AC609" s="58">
        <f t="shared" si="192"/>
        <v>4.0300000000000011</v>
      </c>
      <c r="AD609" s="58"/>
      <c r="AE609" s="58"/>
    </row>
    <row r="610" spans="2:31" x14ac:dyDescent="0.3">
      <c r="B610" s="57" t="s">
        <v>49</v>
      </c>
      <c r="C610" s="57"/>
      <c r="D610" s="57"/>
      <c r="E610" s="209">
        <v>0</v>
      </c>
      <c r="F610" s="210">
        <v>0</v>
      </c>
      <c r="G610" s="209">
        <v>0</v>
      </c>
      <c r="H610" s="210">
        <v>0</v>
      </c>
      <c r="I610" s="209">
        <v>0</v>
      </c>
      <c r="J610" s="210">
        <v>0</v>
      </c>
      <c r="K610" s="209">
        <v>0</v>
      </c>
      <c r="L610" s="210">
        <v>0</v>
      </c>
      <c r="M610" s="209">
        <v>0</v>
      </c>
      <c r="N610" s="210">
        <v>0</v>
      </c>
      <c r="O610" s="209">
        <v>0</v>
      </c>
      <c r="P610" s="210">
        <v>0</v>
      </c>
      <c r="Q610" s="209">
        <v>0</v>
      </c>
      <c r="R610" s="210">
        <v>0</v>
      </c>
      <c r="S610" s="209">
        <v>0</v>
      </c>
      <c r="T610" s="210">
        <v>37.293166666666671</v>
      </c>
      <c r="U610" s="209">
        <v>76.716833333333355</v>
      </c>
      <c r="V610" s="210">
        <v>71.760166666666692</v>
      </c>
      <c r="W610" s="209">
        <v>15.875666666666667</v>
      </c>
      <c r="X610" s="210">
        <v>0</v>
      </c>
      <c r="Y610" s="209">
        <v>0</v>
      </c>
      <c r="Z610" s="210">
        <v>0</v>
      </c>
      <c r="AA610" s="209">
        <v>0</v>
      </c>
      <c r="AB610" s="210">
        <v>0</v>
      </c>
      <c r="AC610" s="58">
        <f t="shared" si="192"/>
        <v>201.64583333333337</v>
      </c>
      <c r="AD610" s="58"/>
      <c r="AE610" s="58"/>
    </row>
    <row r="611" spans="2:31" x14ac:dyDescent="0.3">
      <c r="B611" s="57" t="s">
        <v>50</v>
      </c>
      <c r="C611" s="57"/>
      <c r="D611" s="57"/>
      <c r="E611" s="209">
        <v>0</v>
      </c>
      <c r="F611" s="210">
        <v>0</v>
      </c>
      <c r="G611" s="209">
        <v>0</v>
      </c>
      <c r="H611" s="210">
        <v>0</v>
      </c>
      <c r="I611" s="209">
        <v>0</v>
      </c>
      <c r="J611" s="210">
        <v>0</v>
      </c>
      <c r="K611" s="209">
        <v>0</v>
      </c>
      <c r="L611" s="210">
        <v>0</v>
      </c>
      <c r="M611" s="209">
        <v>0</v>
      </c>
      <c r="N611" s="210">
        <v>0</v>
      </c>
      <c r="O611" s="209">
        <v>0</v>
      </c>
      <c r="P611" s="210">
        <v>0</v>
      </c>
      <c r="Q611" s="209">
        <v>0</v>
      </c>
      <c r="R611" s="210">
        <v>0</v>
      </c>
      <c r="S611" s="209">
        <v>2.1833333333333371E-2</v>
      </c>
      <c r="T611" s="210">
        <v>5.9748333333333346</v>
      </c>
      <c r="U611" s="209">
        <v>26.246666666666663</v>
      </c>
      <c r="V611" s="210">
        <v>30.256500000000006</v>
      </c>
      <c r="W611" s="209">
        <v>8.875</v>
      </c>
      <c r="X611" s="210">
        <v>0</v>
      </c>
      <c r="Y611" s="209">
        <v>0</v>
      </c>
      <c r="Z611" s="210">
        <v>0</v>
      </c>
      <c r="AA611" s="209">
        <v>0</v>
      </c>
      <c r="AB611" s="210">
        <v>0</v>
      </c>
      <c r="AC611" s="58">
        <f t="shared" si="192"/>
        <v>71.374833333333342</v>
      </c>
      <c r="AD611" s="58"/>
      <c r="AE611" s="58"/>
    </row>
    <row r="612" spans="2:31" x14ac:dyDescent="0.3">
      <c r="B612" s="57" t="s">
        <v>107</v>
      </c>
      <c r="C612" s="57"/>
      <c r="D612" s="57"/>
      <c r="E612" s="209">
        <v>0</v>
      </c>
      <c r="F612" s="210">
        <v>0</v>
      </c>
      <c r="G612" s="209">
        <v>0</v>
      </c>
      <c r="H612" s="210">
        <v>0</v>
      </c>
      <c r="I612" s="209">
        <v>0</v>
      </c>
      <c r="J612" s="210">
        <v>0</v>
      </c>
      <c r="K612" s="209">
        <v>0</v>
      </c>
      <c r="L612" s="210">
        <v>0</v>
      </c>
      <c r="M612" s="209">
        <v>0</v>
      </c>
      <c r="N612" s="210">
        <v>0</v>
      </c>
      <c r="O612" s="209">
        <v>0</v>
      </c>
      <c r="P612" s="210">
        <v>0</v>
      </c>
      <c r="Q612" s="209">
        <v>0</v>
      </c>
      <c r="R612" s="210">
        <v>0</v>
      </c>
      <c r="S612" s="209">
        <v>0.83483333333333387</v>
      </c>
      <c r="T612" s="210">
        <v>11.472999999999997</v>
      </c>
      <c r="U612" s="209">
        <v>30.519333333333346</v>
      </c>
      <c r="V612" s="210">
        <v>30.493833333333324</v>
      </c>
      <c r="W612" s="209">
        <v>8.8859999999999992</v>
      </c>
      <c r="X612" s="210">
        <v>0</v>
      </c>
      <c r="Y612" s="209">
        <v>0</v>
      </c>
      <c r="Z612" s="210">
        <v>0</v>
      </c>
      <c r="AA612" s="209">
        <v>0</v>
      </c>
      <c r="AB612" s="210">
        <v>0</v>
      </c>
      <c r="AC612" s="58">
        <f t="shared" si="192"/>
        <v>82.206999999999994</v>
      </c>
      <c r="AD612" s="58"/>
      <c r="AE612" s="58"/>
    </row>
    <row r="613" spans="2:31" x14ac:dyDescent="0.3">
      <c r="B613" s="57" t="s">
        <v>51</v>
      </c>
      <c r="C613" s="57"/>
      <c r="D613" s="57"/>
      <c r="E613" s="209">
        <v>0</v>
      </c>
      <c r="F613" s="210">
        <v>0</v>
      </c>
      <c r="G613" s="209">
        <v>0</v>
      </c>
      <c r="H613" s="210">
        <v>0</v>
      </c>
      <c r="I613" s="209">
        <v>0</v>
      </c>
      <c r="J613" s="210">
        <v>0</v>
      </c>
      <c r="K613" s="209">
        <v>0</v>
      </c>
      <c r="L613" s="210">
        <v>0</v>
      </c>
      <c r="M613" s="209">
        <v>0</v>
      </c>
      <c r="N613" s="210">
        <v>0</v>
      </c>
      <c r="O613" s="209">
        <v>0</v>
      </c>
      <c r="P613" s="210">
        <v>0</v>
      </c>
      <c r="Q613" s="209">
        <v>0</v>
      </c>
      <c r="R613" s="210">
        <v>0</v>
      </c>
      <c r="S613" s="209">
        <v>17.668333333333337</v>
      </c>
      <c r="T613" s="210">
        <v>27.306666666666683</v>
      </c>
      <c r="U613" s="209">
        <v>34.659499999999994</v>
      </c>
      <c r="V613" s="210">
        <v>88.859500000000025</v>
      </c>
      <c r="W613" s="209">
        <v>31.988000000000007</v>
      </c>
      <c r="X613" s="210">
        <v>0</v>
      </c>
      <c r="Y613" s="209">
        <v>0.1666666666666666</v>
      </c>
      <c r="Z613" s="210">
        <v>0</v>
      </c>
      <c r="AA613" s="209">
        <v>0</v>
      </c>
      <c r="AB613" s="210">
        <v>0</v>
      </c>
      <c r="AC613" s="58">
        <f t="shared" si="192"/>
        <v>200.64866666666668</v>
      </c>
      <c r="AD613" s="58"/>
      <c r="AE613" s="58"/>
    </row>
    <row r="614" spans="2:31" x14ac:dyDescent="0.3">
      <c r="B614" s="57" t="s">
        <v>52</v>
      </c>
      <c r="C614" s="57"/>
      <c r="D614" s="57"/>
      <c r="E614" s="209">
        <v>0</v>
      </c>
      <c r="F614" s="210">
        <v>0</v>
      </c>
      <c r="G614" s="209">
        <v>0</v>
      </c>
      <c r="H614" s="210">
        <v>0</v>
      </c>
      <c r="I614" s="209">
        <v>0</v>
      </c>
      <c r="J614" s="210">
        <v>0</v>
      </c>
      <c r="K614" s="209">
        <v>0</v>
      </c>
      <c r="L614" s="210">
        <v>0</v>
      </c>
      <c r="M614" s="209">
        <v>0</v>
      </c>
      <c r="N614" s="210">
        <v>0</v>
      </c>
      <c r="O614" s="209">
        <v>0</v>
      </c>
      <c r="P614" s="210">
        <v>0</v>
      </c>
      <c r="Q614" s="209">
        <v>0</v>
      </c>
      <c r="R614" s="210">
        <v>4.9628333333333305</v>
      </c>
      <c r="S614" s="209">
        <v>0</v>
      </c>
      <c r="T614" s="210">
        <v>0</v>
      </c>
      <c r="U614" s="209">
        <v>0</v>
      </c>
      <c r="V614" s="210">
        <v>0.10883333333333335</v>
      </c>
      <c r="W614" s="209">
        <v>0</v>
      </c>
      <c r="X614" s="210">
        <v>0</v>
      </c>
      <c r="Y614" s="209">
        <v>0</v>
      </c>
      <c r="Z614" s="210">
        <v>0</v>
      </c>
      <c r="AA614" s="209">
        <v>0</v>
      </c>
      <c r="AB614" s="210">
        <v>0</v>
      </c>
      <c r="AC614" s="58">
        <f t="shared" si="192"/>
        <v>5.0716666666666637</v>
      </c>
      <c r="AD614" s="58"/>
      <c r="AE614" s="58"/>
    </row>
    <row r="615" spans="2:31" x14ac:dyDescent="0.3">
      <c r="B615" s="57" t="s">
        <v>53</v>
      </c>
      <c r="C615" s="57"/>
      <c r="D615" s="57"/>
      <c r="E615" s="209">
        <v>0</v>
      </c>
      <c r="F615" s="210">
        <v>0</v>
      </c>
      <c r="G615" s="209">
        <v>0</v>
      </c>
      <c r="H615" s="210">
        <v>0</v>
      </c>
      <c r="I615" s="209">
        <v>0</v>
      </c>
      <c r="J615" s="210">
        <v>0</v>
      </c>
      <c r="K615" s="209">
        <v>0</v>
      </c>
      <c r="L615" s="210">
        <v>0</v>
      </c>
      <c r="M615" s="209">
        <v>0</v>
      </c>
      <c r="N615" s="210">
        <v>0</v>
      </c>
      <c r="O615" s="209">
        <v>0</v>
      </c>
      <c r="P615" s="210">
        <v>0</v>
      </c>
      <c r="Q615" s="209">
        <v>0</v>
      </c>
      <c r="R615" s="210">
        <v>0</v>
      </c>
      <c r="S615" s="209">
        <v>0</v>
      </c>
      <c r="T615" s="210">
        <v>11.443166666666666</v>
      </c>
      <c r="U615" s="209">
        <v>7.3731666666666609</v>
      </c>
      <c r="V615" s="210">
        <v>1.3881666666666634</v>
      </c>
      <c r="W615" s="209">
        <v>0</v>
      </c>
      <c r="X615" s="210">
        <v>0</v>
      </c>
      <c r="Y615" s="209">
        <v>0</v>
      </c>
      <c r="Z615" s="210">
        <v>0</v>
      </c>
      <c r="AA615" s="209">
        <v>0</v>
      </c>
      <c r="AB615" s="210">
        <v>0</v>
      </c>
      <c r="AC615" s="58">
        <f t="shared" si="192"/>
        <v>20.204499999999989</v>
      </c>
      <c r="AD615" s="58"/>
      <c r="AE615" s="58"/>
    </row>
    <row r="616" spans="2:31" x14ac:dyDescent="0.3">
      <c r="B616" s="57" t="s">
        <v>54</v>
      </c>
      <c r="C616" s="57"/>
      <c r="D616" s="57"/>
      <c r="E616" s="209">
        <v>0</v>
      </c>
      <c r="F616" s="210">
        <v>0</v>
      </c>
      <c r="G616" s="209">
        <v>0</v>
      </c>
      <c r="H616" s="210">
        <v>0</v>
      </c>
      <c r="I616" s="209">
        <v>0</v>
      </c>
      <c r="J616" s="210">
        <v>0</v>
      </c>
      <c r="K616" s="209">
        <v>0</v>
      </c>
      <c r="L616" s="210">
        <v>0</v>
      </c>
      <c r="M616" s="209">
        <v>0</v>
      </c>
      <c r="N616" s="210">
        <v>0</v>
      </c>
      <c r="O616" s="209">
        <v>0</v>
      </c>
      <c r="P616" s="210">
        <v>0</v>
      </c>
      <c r="Q616" s="209">
        <v>0</v>
      </c>
      <c r="R616" s="210">
        <v>0</v>
      </c>
      <c r="S616" s="209">
        <v>56.246666666666627</v>
      </c>
      <c r="T616" s="210">
        <v>76.09999999999998</v>
      </c>
      <c r="U616" s="209">
        <v>66.900000000000063</v>
      </c>
      <c r="V616" s="210">
        <v>74.699999999999918</v>
      </c>
      <c r="W616" s="209">
        <v>19.833333333333332</v>
      </c>
      <c r="X616" s="210">
        <v>0</v>
      </c>
      <c r="Y616" s="209">
        <v>0</v>
      </c>
      <c r="Z616" s="210">
        <v>0</v>
      </c>
      <c r="AA616" s="209">
        <v>0</v>
      </c>
      <c r="AB616" s="210">
        <v>0</v>
      </c>
      <c r="AC616" s="58">
        <f t="shared" si="192"/>
        <v>293.77999999999992</v>
      </c>
      <c r="AD616" s="58"/>
      <c r="AE616" s="58"/>
    </row>
    <row r="617" spans="2:31" x14ac:dyDescent="0.3">
      <c r="B617" s="57" t="s">
        <v>55</v>
      </c>
      <c r="C617" s="57"/>
      <c r="D617" s="57"/>
      <c r="E617" s="209">
        <v>0</v>
      </c>
      <c r="F617" s="210">
        <v>0</v>
      </c>
      <c r="G617" s="209">
        <v>0</v>
      </c>
      <c r="H617" s="210">
        <v>0</v>
      </c>
      <c r="I617" s="209">
        <v>0</v>
      </c>
      <c r="J617" s="210">
        <v>0</v>
      </c>
      <c r="K617" s="209">
        <v>0</v>
      </c>
      <c r="L617" s="210">
        <v>0</v>
      </c>
      <c r="M617" s="209">
        <v>0</v>
      </c>
      <c r="N617" s="210">
        <v>0</v>
      </c>
      <c r="O617" s="209">
        <v>0</v>
      </c>
      <c r="P617" s="210">
        <v>0</v>
      </c>
      <c r="Q617" s="209">
        <v>0</v>
      </c>
      <c r="R617" s="210">
        <v>0</v>
      </c>
      <c r="S617" s="209">
        <v>27.22583333333332</v>
      </c>
      <c r="T617" s="210">
        <v>31.95983333333335</v>
      </c>
      <c r="U617" s="209">
        <v>15.201333333333334</v>
      </c>
      <c r="V617" s="210">
        <v>5.9099999999999886</v>
      </c>
      <c r="W617" s="209">
        <v>0</v>
      </c>
      <c r="X617" s="210">
        <v>0</v>
      </c>
      <c r="Y617" s="209">
        <v>0</v>
      </c>
      <c r="Z617" s="210">
        <v>0</v>
      </c>
      <c r="AA617" s="209">
        <v>0</v>
      </c>
      <c r="AB617" s="210">
        <v>0</v>
      </c>
      <c r="AC617" s="58">
        <f t="shared" si="192"/>
        <v>80.296999999999983</v>
      </c>
      <c r="AD617" s="58"/>
      <c r="AE617" s="58"/>
    </row>
    <row r="618" spans="2:31" x14ac:dyDescent="0.3">
      <c r="B618" s="57" t="s">
        <v>56</v>
      </c>
      <c r="C618" s="57"/>
      <c r="D618" s="57"/>
      <c r="E618" s="209">
        <v>0</v>
      </c>
      <c r="F618" s="210">
        <v>0</v>
      </c>
      <c r="G618" s="209">
        <v>0</v>
      </c>
      <c r="H618" s="210">
        <v>0</v>
      </c>
      <c r="I618" s="209">
        <v>0</v>
      </c>
      <c r="J618" s="210">
        <v>0</v>
      </c>
      <c r="K618" s="209">
        <v>0</v>
      </c>
      <c r="L618" s="210">
        <v>0</v>
      </c>
      <c r="M618" s="209">
        <v>0</v>
      </c>
      <c r="N618" s="210">
        <v>0</v>
      </c>
      <c r="O618" s="209">
        <v>0</v>
      </c>
      <c r="P618" s="210">
        <v>0</v>
      </c>
      <c r="Q618" s="209">
        <v>0</v>
      </c>
      <c r="R618" s="210">
        <v>0</v>
      </c>
      <c r="S618" s="209">
        <v>1.6666666666663351E-4</v>
      </c>
      <c r="T618" s="210">
        <v>2.1749999999999998</v>
      </c>
      <c r="U618" s="209">
        <v>0.4699999999999972</v>
      </c>
      <c r="V618" s="210">
        <v>0</v>
      </c>
      <c r="W618" s="209">
        <v>0</v>
      </c>
      <c r="X618" s="210">
        <v>0</v>
      </c>
      <c r="Y618" s="209">
        <v>0</v>
      </c>
      <c r="Z618" s="210">
        <v>0</v>
      </c>
      <c r="AA618" s="209">
        <v>0</v>
      </c>
      <c r="AB618" s="210">
        <v>0</v>
      </c>
      <c r="AC618" s="58">
        <f t="shared" si="192"/>
        <v>2.6451666666666633</v>
      </c>
      <c r="AD618" s="58"/>
      <c r="AE618" s="58"/>
    </row>
    <row r="619" spans="2:31" x14ac:dyDescent="0.3">
      <c r="B619" s="57" t="s">
        <v>89</v>
      </c>
      <c r="C619" s="57"/>
      <c r="D619" s="57"/>
      <c r="E619" s="209">
        <v>0</v>
      </c>
      <c r="F619" s="210">
        <v>0</v>
      </c>
      <c r="G619" s="209">
        <v>0</v>
      </c>
      <c r="H619" s="210">
        <v>0</v>
      </c>
      <c r="I619" s="209">
        <v>0</v>
      </c>
      <c r="J619" s="210">
        <v>0</v>
      </c>
      <c r="K619" s="209">
        <v>0</v>
      </c>
      <c r="L619" s="210">
        <v>0</v>
      </c>
      <c r="M619" s="209">
        <v>0</v>
      </c>
      <c r="N619" s="210">
        <v>0</v>
      </c>
      <c r="O619" s="209">
        <v>0</v>
      </c>
      <c r="P619" s="210">
        <v>0</v>
      </c>
      <c r="Q619" s="209">
        <v>0</v>
      </c>
      <c r="R619" s="210">
        <v>0</v>
      </c>
      <c r="S619" s="209">
        <v>0</v>
      </c>
      <c r="T619" s="210">
        <v>0</v>
      </c>
      <c r="U619" s="209">
        <v>0</v>
      </c>
      <c r="V619" s="210">
        <v>0</v>
      </c>
      <c r="W619" s="209">
        <v>0</v>
      </c>
      <c r="X619" s="210">
        <v>0</v>
      </c>
      <c r="Y619" s="209">
        <v>0</v>
      </c>
      <c r="Z619" s="210">
        <v>0</v>
      </c>
      <c r="AA619" s="209">
        <v>0</v>
      </c>
      <c r="AB619" s="210">
        <v>0</v>
      </c>
      <c r="AC619" s="58">
        <f t="shared" si="192"/>
        <v>0</v>
      </c>
      <c r="AD619" s="58"/>
      <c r="AE619" s="58"/>
    </row>
    <row r="620" spans="2:31" x14ac:dyDescent="0.3">
      <c r="B620" s="57" t="s">
        <v>57</v>
      </c>
      <c r="C620" s="57"/>
      <c r="D620" s="57"/>
      <c r="E620" s="209">
        <v>0</v>
      </c>
      <c r="F620" s="210">
        <v>0</v>
      </c>
      <c r="G620" s="209">
        <v>0</v>
      </c>
      <c r="H620" s="210">
        <v>0</v>
      </c>
      <c r="I620" s="209">
        <v>0</v>
      </c>
      <c r="J620" s="210">
        <v>0</v>
      </c>
      <c r="K620" s="209">
        <v>0</v>
      </c>
      <c r="L620" s="210">
        <v>0</v>
      </c>
      <c r="M620" s="209">
        <v>0</v>
      </c>
      <c r="N620" s="210">
        <v>0</v>
      </c>
      <c r="O620" s="209">
        <v>0</v>
      </c>
      <c r="P620" s="210">
        <v>0</v>
      </c>
      <c r="Q620" s="209">
        <v>0</v>
      </c>
      <c r="R620" s="210">
        <v>0</v>
      </c>
      <c r="S620" s="209">
        <v>0</v>
      </c>
      <c r="T620" s="210">
        <v>0</v>
      </c>
      <c r="U620" s="209">
        <v>0</v>
      </c>
      <c r="V620" s="210">
        <v>0</v>
      </c>
      <c r="W620" s="209">
        <v>0</v>
      </c>
      <c r="X620" s="210">
        <v>0</v>
      </c>
      <c r="Y620" s="209">
        <v>0</v>
      </c>
      <c r="Z620" s="210">
        <v>0</v>
      </c>
      <c r="AA620" s="209">
        <v>0</v>
      </c>
      <c r="AB620" s="210">
        <v>0</v>
      </c>
      <c r="AC620" s="58">
        <f t="shared" si="192"/>
        <v>0</v>
      </c>
      <c r="AD620" s="58"/>
      <c r="AE620" s="58"/>
    </row>
    <row r="621" spans="2:31" x14ac:dyDescent="0.3">
      <c r="B621" s="57" t="s">
        <v>58</v>
      </c>
      <c r="C621" s="57"/>
      <c r="D621" s="57"/>
      <c r="E621" s="209">
        <v>0</v>
      </c>
      <c r="F621" s="210">
        <v>0</v>
      </c>
      <c r="G621" s="209">
        <v>0</v>
      </c>
      <c r="H621" s="210">
        <v>0</v>
      </c>
      <c r="I621" s="209">
        <v>0</v>
      </c>
      <c r="J621" s="210">
        <v>0</v>
      </c>
      <c r="K621" s="209">
        <v>0</v>
      </c>
      <c r="L621" s="210">
        <v>0</v>
      </c>
      <c r="M621" s="209">
        <v>0</v>
      </c>
      <c r="N621" s="210">
        <v>0</v>
      </c>
      <c r="O621" s="209">
        <v>0</v>
      </c>
      <c r="P621" s="210">
        <v>0</v>
      </c>
      <c r="Q621" s="209">
        <v>0</v>
      </c>
      <c r="R621" s="210">
        <v>0</v>
      </c>
      <c r="S621" s="209">
        <v>0</v>
      </c>
      <c r="T621" s="210">
        <v>0</v>
      </c>
      <c r="U621" s="209">
        <v>0</v>
      </c>
      <c r="V621" s="210">
        <v>0</v>
      </c>
      <c r="W621" s="209">
        <v>0</v>
      </c>
      <c r="X621" s="210">
        <v>0</v>
      </c>
      <c r="Y621" s="209">
        <v>0</v>
      </c>
      <c r="Z621" s="210">
        <v>0</v>
      </c>
      <c r="AA621" s="209">
        <v>0</v>
      </c>
      <c r="AB621" s="210">
        <v>0</v>
      </c>
      <c r="AC621" s="58">
        <f t="shared" si="192"/>
        <v>0</v>
      </c>
      <c r="AD621" s="58"/>
      <c r="AE621" s="58"/>
    </row>
    <row r="622" spans="2:31" x14ac:dyDescent="0.3">
      <c r="B622" s="57" t="s">
        <v>90</v>
      </c>
      <c r="C622" s="57"/>
      <c r="D622" s="57"/>
      <c r="E622" s="209">
        <v>0</v>
      </c>
      <c r="F622" s="210">
        <v>0</v>
      </c>
      <c r="G622" s="209">
        <v>0</v>
      </c>
      <c r="H622" s="210">
        <v>0</v>
      </c>
      <c r="I622" s="209">
        <v>0</v>
      </c>
      <c r="J622" s="210">
        <v>0</v>
      </c>
      <c r="K622" s="209">
        <v>0</v>
      </c>
      <c r="L622" s="210">
        <v>0</v>
      </c>
      <c r="M622" s="209">
        <v>0</v>
      </c>
      <c r="N622" s="210">
        <v>0</v>
      </c>
      <c r="O622" s="209">
        <v>0</v>
      </c>
      <c r="P622" s="210">
        <v>0</v>
      </c>
      <c r="Q622" s="209">
        <v>0</v>
      </c>
      <c r="R622" s="210">
        <v>0</v>
      </c>
      <c r="S622" s="209">
        <v>0</v>
      </c>
      <c r="T622" s="210">
        <v>0</v>
      </c>
      <c r="U622" s="209">
        <v>0</v>
      </c>
      <c r="V622" s="210">
        <v>0</v>
      </c>
      <c r="W622" s="209">
        <v>0</v>
      </c>
      <c r="X622" s="210">
        <v>0</v>
      </c>
      <c r="Y622" s="209">
        <v>0</v>
      </c>
      <c r="Z622" s="210">
        <v>0</v>
      </c>
      <c r="AA622" s="209">
        <v>0</v>
      </c>
      <c r="AB622" s="210">
        <v>0</v>
      </c>
      <c r="AC622" s="58">
        <f t="shared" si="192"/>
        <v>0</v>
      </c>
      <c r="AD622" s="58"/>
      <c r="AE622" s="58"/>
    </row>
    <row r="623" spans="2:31" x14ac:dyDescent="0.3">
      <c r="B623" s="57" t="s">
        <v>59</v>
      </c>
      <c r="C623" s="57"/>
      <c r="D623" s="57"/>
      <c r="E623" s="209">
        <v>0</v>
      </c>
      <c r="F623" s="210">
        <v>0</v>
      </c>
      <c r="G623" s="209">
        <v>0</v>
      </c>
      <c r="H623" s="210">
        <v>0</v>
      </c>
      <c r="I623" s="209">
        <v>0</v>
      </c>
      <c r="J623" s="210">
        <v>0</v>
      </c>
      <c r="K623" s="209">
        <v>0</v>
      </c>
      <c r="L623" s="210">
        <v>0</v>
      </c>
      <c r="M623" s="209">
        <v>0</v>
      </c>
      <c r="N623" s="210">
        <v>0</v>
      </c>
      <c r="O623" s="209">
        <v>0</v>
      </c>
      <c r="P623" s="210">
        <v>0</v>
      </c>
      <c r="Q623" s="209">
        <v>0</v>
      </c>
      <c r="R623" s="210">
        <v>0</v>
      </c>
      <c r="S623" s="209">
        <v>0</v>
      </c>
      <c r="T623" s="210">
        <v>0</v>
      </c>
      <c r="U623" s="209">
        <v>9.7558333333333351</v>
      </c>
      <c r="V623" s="210">
        <v>8.1964999999999986</v>
      </c>
      <c r="W623" s="209">
        <v>0.18033333333333404</v>
      </c>
      <c r="X623" s="210">
        <v>0</v>
      </c>
      <c r="Y623" s="209">
        <v>0</v>
      </c>
      <c r="Z623" s="210">
        <v>0</v>
      </c>
      <c r="AA623" s="209">
        <v>0</v>
      </c>
      <c r="AB623" s="210">
        <v>0</v>
      </c>
      <c r="AC623" s="58">
        <f t="shared" si="192"/>
        <v>18.132666666666669</v>
      </c>
      <c r="AD623" s="58"/>
      <c r="AE623" s="58"/>
    </row>
    <row r="624" spans="2:31" x14ac:dyDescent="0.3">
      <c r="B624" s="57" t="s">
        <v>60</v>
      </c>
      <c r="C624" s="57"/>
      <c r="D624" s="57"/>
      <c r="E624" s="209">
        <v>0</v>
      </c>
      <c r="F624" s="210">
        <v>0</v>
      </c>
      <c r="G624" s="209">
        <v>0</v>
      </c>
      <c r="H624" s="210">
        <v>0</v>
      </c>
      <c r="I624" s="209">
        <v>0</v>
      </c>
      <c r="J624" s="210">
        <v>0</v>
      </c>
      <c r="K624" s="209">
        <v>0</v>
      </c>
      <c r="L624" s="210">
        <v>0</v>
      </c>
      <c r="M624" s="209">
        <v>0</v>
      </c>
      <c r="N624" s="210">
        <v>0</v>
      </c>
      <c r="O624" s="209">
        <v>0</v>
      </c>
      <c r="P624" s="210">
        <v>0</v>
      </c>
      <c r="Q624" s="209">
        <v>0</v>
      </c>
      <c r="R624" s="210">
        <v>0</v>
      </c>
      <c r="S624" s="209">
        <v>0</v>
      </c>
      <c r="T624" s="210">
        <v>0</v>
      </c>
      <c r="U624" s="209">
        <v>0</v>
      </c>
      <c r="V624" s="210">
        <v>0</v>
      </c>
      <c r="W624" s="209">
        <v>0</v>
      </c>
      <c r="X624" s="210">
        <v>0</v>
      </c>
      <c r="Y624" s="209">
        <v>0</v>
      </c>
      <c r="Z624" s="210">
        <v>0</v>
      </c>
      <c r="AA624" s="209">
        <v>0</v>
      </c>
      <c r="AB624" s="210">
        <v>0</v>
      </c>
      <c r="AC624" s="58">
        <f t="shared" si="192"/>
        <v>0</v>
      </c>
      <c r="AD624" s="58"/>
      <c r="AE624" s="58"/>
    </row>
    <row r="625" spans="2:31" x14ac:dyDescent="0.3">
      <c r="B625" s="57" t="s">
        <v>61</v>
      </c>
      <c r="C625" s="57"/>
      <c r="D625" s="57"/>
      <c r="E625" s="209">
        <v>0</v>
      </c>
      <c r="F625" s="210">
        <v>0</v>
      </c>
      <c r="G625" s="209">
        <v>0</v>
      </c>
      <c r="H625" s="210">
        <v>0</v>
      </c>
      <c r="I625" s="209">
        <v>0</v>
      </c>
      <c r="J625" s="210">
        <v>0</v>
      </c>
      <c r="K625" s="209">
        <v>0</v>
      </c>
      <c r="L625" s="210">
        <v>0</v>
      </c>
      <c r="M625" s="209">
        <v>0</v>
      </c>
      <c r="N625" s="210">
        <v>0</v>
      </c>
      <c r="O625" s="209">
        <v>0</v>
      </c>
      <c r="P625" s="210">
        <v>0</v>
      </c>
      <c r="Q625" s="209">
        <v>0</v>
      </c>
      <c r="R625" s="210">
        <v>0</v>
      </c>
      <c r="S625" s="209">
        <v>0</v>
      </c>
      <c r="T625" s="210">
        <v>0</v>
      </c>
      <c r="U625" s="209">
        <v>0</v>
      </c>
      <c r="V625" s="210">
        <v>0</v>
      </c>
      <c r="W625" s="209">
        <v>0</v>
      </c>
      <c r="X625" s="210">
        <v>0</v>
      </c>
      <c r="Y625" s="209">
        <v>0</v>
      </c>
      <c r="Z625" s="210">
        <v>0</v>
      </c>
      <c r="AA625" s="209">
        <v>0</v>
      </c>
      <c r="AB625" s="210">
        <v>0</v>
      </c>
      <c r="AC625" s="58">
        <f t="shared" si="192"/>
        <v>0</v>
      </c>
      <c r="AD625" s="58"/>
      <c r="AE625" s="58"/>
    </row>
    <row r="626" spans="2:31" x14ac:dyDescent="0.3">
      <c r="B626" s="57" t="s">
        <v>62</v>
      </c>
      <c r="C626" s="57"/>
      <c r="D626" s="57"/>
      <c r="E626" s="209">
        <v>0</v>
      </c>
      <c r="F626" s="210">
        <v>0</v>
      </c>
      <c r="G626" s="209">
        <v>0</v>
      </c>
      <c r="H626" s="210">
        <v>0</v>
      </c>
      <c r="I626" s="209">
        <v>0</v>
      </c>
      <c r="J626" s="210">
        <v>0</v>
      </c>
      <c r="K626" s="209">
        <v>0</v>
      </c>
      <c r="L626" s="210">
        <v>0</v>
      </c>
      <c r="M626" s="209">
        <v>0</v>
      </c>
      <c r="N626" s="210">
        <v>0</v>
      </c>
      <c r="O626" s="209">
        <v>0</v>
      </c>
      <c r="P626" s="210">
        <v>0</v>
      </c>
      <c r="Q626" s="209">
        <v>0</v>
      </c>
      <c r="R626" s="210">
        <v>0</v>
      </c>
      <c r="S626" s="209">
        <v>0</v>
      </c>
      <c r="T626" s="210">
        <v>0</v>
      </c>
      <c r="U626" s="209">
        <v>0</v>
      </c>
      <c r="V626" s="210">
        <v>0</v>
      </c>
      <c r="W626" s="209">
        <v>0</v>
      </c>
      <c r="X626" s="210">
        <v>0</v>
      </c>
      <c r="Y626" s="209">
        <v>0</v>
      </c>
      <c r="Z626" s="210">
        <v>0</v>
      </c>
      <c r="AA626" s="209">
        <v>0</v>
      </c>
      <c r="AB626" s="210">
        <v>0</v>
      </c>
      <c r="AC626" s="58">
        <f t="shared" si="192"/>
        <v>0</v>
      </c>
      <c r="AD626" s="58"/>
      <c r="AE626" s="58"/>
    </row>
    <row r="627" spans="2:31" x14ac:dyDescent="0.3">
      <c r="B627" s="57" t="s">
        <v>63</v>
      </c>
      <c r="C627" s="57"/>
      <c r="D627" s="57"/>
      <c r="E627" s="209">
        <v>0</v>
      </c>
      <c r="F627" s="210">
        <v>0</v>
      </c>
      <c r="G627" s="209">
        <v>0</v>
      </c>
      <c r="H627" s="210">
        <v>0</v>
      </c>
      <c r="I627" s="209">
        <v>0</v>
      </c>
      <c r="J627" s="210">
        <v>0</v>
      </c>
      <c r="K627" s="209">
        <v>0</v>
      </c>
      <c r="L627" s="210">
        <v>0</v>
      </c>
      <c r="M627" s="209">
        <v>0</v>
      </c>
      <c r="N627" s="210">
        <v>0</v>
      </c>
      <c r="O627" s="209">
        <v>0</v>
      </c>
      <c r="P627" s="210">
        <v>0</v>
      </c>
      <c r="Q627" s="209">
        <v>0</v>
      </c>
      <c r="R627" s="210">
        <v>0</v>
      </c>
      <c r="S627" s="209">
        <v>0</v>
      </c>
      <c r="T627" s="210">
        <v>0</v>
      </c>
      <c r="U627" s="209">
        <v>0</v>
      </c>
      <c r="V627" s="210">
        <v>0</v>
      </c>
      <c r="W627" s="209">
        <v>0</v>
      </c>
      <c r="X627" s="210">
        <v>0</v>
      </c>
      <c r="Y627" s="209">
        <v>0</v>
      </c>
      <c r="Z627" s="210">
        <v>0</v>
      </c>
      <c r="AA627" s="209">
        <v>0</v>
      </c>
      <c r="AB627" s="210">
        <v>0</v>
      </c>
      <c r="AC627" s="58">
        <f t="shared" si="192"/>
        <v>0</v>
      </c>
      <c r="AD627" s="58"/>
      <c r="AE627" s="58"/>
    </row>
    <row r="628" spans="2:31" x14ac:dyDescent="0.3">
      <c r="B628" s="57" t="s">
        <v>64</v>
      </c>
      <c r="C628" s="57"/>
      <c r="D628" s="57"/>
      <c r="E628" s="209">
        <v>0</v>
      </c>
      <c r="F628" s="210">
        <v>0</v>
      </c>
      <c r="G628" s="209">
        <v>0</v>
      </c>
      <c r="H628" s="210">
        <v>0</v>
      </c>
      <c r="I628" s="209">
        <v>0</v>
      </c>
      <c r="J628" s="210">
        <v>0</v>
      </c>
      <c r="K628" s="209">
        <v>0</v>
      </c>
      <c r="L628" s="210">
        <v>0</v>
      </c>
      <c r="M628" s="209">
        <v>0</v>
      </c>
      <c r="N628" s="210">
        <v>0</v>
      </c>
      <c r="O628" s="209">
        <v>4.7226666666666697</v>
      </c>
      <c r="P628" s="210">
        <v>11.769666666666653</v>
      </c>
      <c r="Q628" s="209">
        <v>12.609499999999986</v>
      </c>
      <c r="R628" s="210">
        <v>12.534666666666654</v>
      </c>
      <c r="S628" s="209">
        <v>12.216500000000007</v>
      </c>
      <c r="T628" s="210">
        <v>12.733500000000005</v>
      </c>
      <c r="U628" s="209">
        <v>12.551166666666656</v>
      </c>
      <c r="V628" s="210">
        <v>7.9679999999999946</v>
      </c>
      <c r="W628" s="209">
        <v>0</v>
      </c>
      <c r="X628" s="210">
        <v>0</v>
      </c>
      <c r="Y628" s="209">
        <v>0</v>
      </c>
      <c r="Z628" s="210">
        <v>0</v>
      </c>
      <c r="AA628" s="209">
        <v>0</v>
      </c>
      <c r="AB628" s="210">
        <v>0</v>
      </c>
      <c r="AC628" s="58">
        <f t="shared" si="192"/>
        <v>87.105666666666622</v>
      </c>
      <c r="AD628" s="58"/>
      <c r="AE628" s="58"/>
    </row>
    <row r="629" spans="2:31" x14ac:dyDescent="0.3">
      <c r="B629" s="57" t="s">
        <v>106</v>
      </c>
      <c r="C629" s="57"/>
      <c r="D629" s="57"/>
      <c r="E629" s="209">
        <v>0</v>
      </c>
      <c r="F629" s="210">
        <v>0</v>
      </c>
      <c r="G629" s="209">
        <v>0</v>
      </c>
      <c r="H629" s="210">
        <v>0</v>
      </c>
      <c r="I629" s="209">
        <v>0</v>
      </c>
      <c r="J629" s="210">
        <v>0</v>
      </c>
      <c r="K629" s="209">
        <v>0</v>
      </c>
      <c r="L629" s="210">
        <v>0</v>
      </c>
      <c r="M629" s="209">
        <v>0</v>
      </c>
      <c r="N629" s="210">
        <v>0</v>
      </c>
      <c r="O629" s="209">
        <v>0</v>
      </c>
      <c r="P629" s="210">
        <v>0</v>
      </c>
      <c r="Q629" s="209">
        <v>0</v>
      </c>
      <c r="R629" s="210">
        <v>0</v>
      </c>
      <c r="S629" s="209">
        <v>0</v>
      </c>
      <c r="T629" s="210">
        <v>0</v>
      </c>
      <c r="U629" s="209">
        <v>0</v>
      </c>
      <c r="V629" s="210">
        <v>0</v>
      </c>
      <c r="W629" s="209">
        <v>0</v>
      </c>
      <c r="X629" s="210">
        <v>0</v>
      </c>
      <c r="Y629" s="209">
        <v>0</v>
      </c>
      <c r="Z629" s="210">
        <v>0</v>
      </c>
      <c r="AA629" s="209">
        <v>0</v>
      </c>
      <c r="AB629" s="210">
        <v>0</v>
      </c>
      <c r="AC629" s="58">
        <f t="shared" si="192"/>
        <v>0</v>
      </c>
      <c r="AD629" s="58"/>
      <c r="AE629" s="58"/>
    </row>
    <row r="630" spans="2:31" x14ac:dyDescent="0.3">
      <c r="B630" s="57" t="s">
        <v>65</v>
      </c>
      <c r="C630" s="57"/>
      <c r="D630" s="57"/>
      <c r="E630" s="209">
        <v>0</v>
      </c>
      <c r="F630" s="210">
        <v>0</v>
      </c>
      <c r="G630" s="209">
        <v>0</v>
      </c>
      <c r="H630" s="210">
        <v>0</v>
      </c>
      <c r="I630" s="209">
        <v>0</v>
      </c>
      <c r="J630" s="210">
        <v>0</v>
      </c>
      <c r="K630" s="209">
        <v>0</v>
      </c>
      <c r="L630" s="210">
        <v>0</v>
      </c>
      <c r="M630" s="209">
        <v>0</v>
      </c>
      <c r="N630" s="210">
        <v>0</v>
      </c>
      <c r="O630" s="209">
        <v>0</v>
      </c>
      <c r="P630" s="210">
        <v>0</v>
      </c>
      <c r="Q630" s="209">
        <v>0</v>
      </c>
      <c r="R630" s="210">
        <v>0</v>
      </c>
      <c r="S630" s="209">
        <v>0</v>
      </c>
      <c r="T630" s="210">
        <v>0</v>
      </c>
      <c r="U630" s="209">
        <v>0</v>
      </c>
      <c r="V630" s="210">
        <v>0</v>
      </c>
      <c r="W630" s="209">
        <v>0</v>
      </c>
      <c r="X630" s="210">
        <v>0</v>
      </c>
      <c r="Y630" s="209">
        <v>0</v>
      </c>
      <c r="Z630" s="210">
        <v>0</v>
      </c>
      <c r="AA630" s="209">
        <v>0</v>
      </c>
      <c r="AB630" s="210">
        <v>0</v>
      </c>
      <c r="AC630" s="58">
        <f t="shared" si="192"/>
        <v>0</v>
      </c>
      <c r="AD630" s="58"/>
      <c r="AE630" s="58"/>
    </row>
    <row r="631" spans="2:31" x14ac:dyDescent="0.3">
      <c r="B631" s="57" t="s">
        <v>66</v>
      </c>
      <c r="C631" s="57"/>
      <c r="D631" s="57"/>
      <c r="E631" s="209">
        <v>0</v>
      </c>
      <c r="F631" s="210">
        <v>0</v>
      </c>
      <c r="G631" s="209">
        <v>0</v>
      </c>
      <c r="H631" s="210">
        <v>0</v>
      </c>
      <c r="I631" s="209">
        <v>0</v>
      </c>
      <c r="J631" s="210">
        <v>0</v>
      </c>
      <c r="K631" s="209">
        <v>0</v>
      </c>
      <c r="L631" s="210">
        <v>0</v>
      </c>
      <c r="M631" s="209">
        <v>0</v>
      </c>
      <c r="N631" s="210">
        <v>0</v>
      </c>
      <c r="O631" s="209">
        <v>6.4451666666666689</v>
      </c>
      <c r="P631" s="210">
        <v>15.047666666666663</v>
      </c>
      <c r="Q631" s="209">
        <v>15.647333333333334</v>
      </c>
      <c r="R631" s="210">
        <v>15.702166666666667</v>
      </c>
      <c r="S631" s="209">
        <v>15.72816666666667</v>
      </c>
      <c r="T631" s="210">
        <v>15.421833333333325</v>
      </c>
      <c r="U631" s="209">
        <v>15.07416666666666</v>
      </c>
      <c r="V631" s="210">
        <v>14.741666666666683</v>
      </c>
      <c r="W631" s="209">
        <v>1.6999999999999935E-2</v>
      </c>
      <c r="X631" s="210">
        <v>0</v>
      </c>
      <c r="Y631" s="209">
        <v>0</v>
      </c>
      <c r="Z631" s="210">
        <v>0</v>
      </c>
      <c r="AA631" s="209">
        <v>0</v>
      </c>
      <c r="AB631" s="210">
        <v>0</v>
      </c>
      <c r="AC631" s="58">
        <f>SUM(E631:AB631)</f>
        <v>113.82516666666666</v>
      </c>
      <c r="AD631" s="58"/>
      <c r="AE631" s="58"/>
    </row>
    <row r="632" spans="2:31" x14ac:dyDescent="0.3">
      <c r="B632" s="57" t="s">
        <v>67</v>
      </c>
      <c r="C632" s="57"/>
      <c r="D632" s="57"/>
      <c r="E632" s="209">
        <v>0</v>
      </c>
      <c r="F632" s="210">
        <v>0</v>
      </c>
      <c r="G632" s="209">
        <v>0</v>
      </c>
      <c r="H632" s="210">
        <v>0</v>
      </c>
      <c r="I632" s="209">
        <v>0</v>
      </c>
      <c r="J632" s="210">
        <v>0</v>
      </c>
      <c r="K632" s="209">
        <v>0</v>
      </c>
      <c r="L632" s="210">
        <v>0</v>
      </c>
      <c r="M632" s="209">
        <v>0</v>
      </c>
      <c r="N632" s="210">
        <v>0</v>
      </c>
      <c r="O632" s="209">
        <v>0.28399999999999986</v>
      </c>
      <c r="P632" s="210">
        <v>1.4876666666666674</v>
      </c>
      <c r="Q632" s="209">
        <v>0.67666666666666664</v>
      </c>
      <c r="R632" s="210">
        <v>9.2166666666666897E-2</v>
      </c>
      <c r="S632" s="209">
        <v>9.3000000000000235E-2</v>
      </c>
      <c r="T632" s="210">
        <v>4.583333333333333E-2</v>
      </c>
      <c r="U632" s="209">
        <v>0.10350000000000019</v>
      </c>
      <c r="V632" s="210">
        <v>9.2500000000000165E-2</v>
      </c>
      <c r="W632" s="209">
        <v>0</v>
      </c>
      <c r="X632" s="210">
        <v>0</v>
      </c>
      <c r="Y632" s="209">
        <v>0</v>
      </c>
      <c r="Z632" s="210">
        <v>0</v>
      </c>
      <c r="AA632" s="209">
        <v>0</v>
      </c>
      <c r="AB632" s="210">
        <v>0</v>
      </c>
      <c r="AC632" s="58">
        <f t="shared" ref="AC632:AC645" si="193">SUM(E632:AB632)</f>
        <v>2.8753333333333351</v>
      </c>
      <c r="AD632" s="58"/>
      <c r="AE632" s="58"/>
    </row>
    <row r="633" spans="2:31" x14ac:dyDescent="0.3">
      <c r="B633" s="57" t="s">
        <v>68</v>
      </c>
      <c r="C633" s="57"/>
      <c r="D633" s="57"/>
      <c r="E633" s="209">
        <v>0</v>
      </c>
      <c r="F633" s="210">
        <v>0</v>
      </c>
      <c r="G633" s="209">
        <v>0</v>
      </c>
      <c r="H633" s="210">
        <v>0</v>
      </c>
      <c r="I633" s="209">
        <v>0</v>
      </c>
      <c r="J633" s="210">
        <v>0</v>
      </c>
      <c r="K633" s="209">
        <v>0</v>
      </c>
      <c r="L633" s="210">
        <v>0</v>
      </c>
      <c r="M633" s="209">
        <v>0</v>
      </c>
      <c r="N633" s="210">
        <v>0</v>
      </c>
      <c r="O633" s="209">
        <v>0</v>
      </c>
      <c r="P633" s="210">
        <v>0</v>
      </c>
      <c r="Q633" s="209">
        <v>0</v>
      </c>
      <c r="R633" s="210">
        <v>0</v>
      </c>
      <c r="S633" s="209">
        <v>1.2328333333333281</v>
      </c>
      <c r="T633" s="210">
        <v>9.4706666666666788</v>
      </c>
      <c r="U633" s="209">
        <v>3.7618333333333549</v>
      </c>
      <c r="V633" s="210">
        <v>0.43183333333333657</v>
      </c>
      <c r="W633" s="209">
        <v>0</v>
      </c>
      <c r="X633" s="210">
        <v>0</v>
      </c>
      <c r="Y633" s="209">
        <v>0.25000000000000022</v>
      </c>
      <c r="Z633" s="210">
        <v>0</v>
      </c>
      <c r="AA633" s="209">
        <v>0</v>
      </c>
      <c r="AB633" s="210">
        <v>0</v>
      </c>
      <c r="AC633" s="58">
        <f t="shared" si="193"/>
        <v>15.147166666666699</v>
      </c>
      <c r="AD633" s="58"/>
      <c r="AE633" s="58"/>
    </row>
    <row r="634" spans="2:31" x14ac:dyDescent="0.3">
      <c r="B634" s="57" t="s">
        <v>69</v>
      </c>
      <c r="C634" s="57"/>
      <c r="D634" s="57"/>
      <c r="E634" s="209">
        <v>0</v>
      </c>
      <c r="F634" s="210">
        <v>0</v>
      </c>
      <c r="G634" s="209">
        <v>0</v>
      </c>
      <c r="H634" s="210">
        <v>0</v>
      </c>
      <c r="I634" s="209">
        <v>0</v>
      </c>
      <c r="J634" s="210">
        <v>0</v>
      </c>
      <c r="K634" s="209">
        <v>0</v>
      </c>
      <c r="L634" s="210">
        <v>0</v>
      </c>
      <c r="M634" s="209">
        <v>0</v>
      </c>
      <c r="N634" s="210">
        <v>0</v>
      </c>
      <c r="O634" s="209">
        <v>0</v>
      </c>
      <c r="P634" s="210">
        <v>0</v>
      </c>
      <c r="Q634" s="209">
        <v>0</v>
      </c>
      <c r="R634" s="210">
        <v>0</v>
      </c>
      <c r="S634" s="209">
        <v>6.5301666666666653</v>
      </c>
      <c r="T634" s="210">
        <v>11.219999999999999</v>
      </c>
      <c r="U634" s="209">
        <v>8.2975000000000012</v>
      </c>
      <c r="V634" s="210">
        <v>1.5306666666666695</v>
      </c>
      <c r="W634" s="209">
        <v>0</v>
      </c>
      <c r="X634" s="210">
        <v>0</v>
      </c>
      <c r="Y634" s="209">
        <v>0</v>
      </c>
      <c r="Z634" s="210">
        <v>0</v>
      </c>
      <c r="AA634" s="209">
        <v>0</v>
      </c>
      <c r="AB634" s="210">
        <v>0</v>
      </c>
      <c r="AC634" s="58">
        <f t="shared" si="193"/>
        <v>27.578333333333333</v>
      </c>
      <c r="AD634" s="58"/>
      <c r="AE634" s="58"/>
    </row>
    <row r="635" spans="2:31" x14ac:dyDescent="0.3">
      <c r="B635" s="57" t="s">
        <v>70</v>
      </c>
      <c r="C635" s="57"/>
      <c r="D635" s="57"/>
      <c r="E635" s="209">
        <v>0</v>
      </c>
      <c r="F635" s="210">
        <v>0</v>
      </c>
      <c r="G635" s="209">
        <v>0</v>
      </c>
      <c r="H635" s="210">
        <v>0</v>
      </c>
      <c r="I635" s="209">
        <v>0</v>
      </c>
      <c r="J635" s="210">
        <v>0</v>
      </c>
      <c r="K635" s="209">
        <v>0</v>
      </c>
      <c r="L635" s="210">
        <v>0</v>
      </c>
      <c r="M635" s="209">
        <v>0</v>
      </c>
      <c r="N635" s="210">
        <v>0</v>
      </c>
      <c r="O635" s="209">
        <v>0</v>
      </c>
      <c r="P635" s="210">
        <v>0</v>
      </c>
      <c r="Q635" s="209">
        <v>0</v>
      </c>
      <c r="R635" s="210">
        <v>0</v>
      </c>
      <c r="S635" s="209">
        <v>0</v>
      </c>
      <c r="T635" s="210">
        <v>0</v>
      </c>
      <c r="U635" s="209">
        <v>0</v>
      </c>
      <c r="V635" s="210">
        <v>0</v>
      </c>
      <c r="W635" s="209">
        <v>0</v>
      </c>
      <c r="X635" s="210">
        <v>0</v>
      </c>
      <c r="Y635" s="209">
        <v>0.1666666666666666</v>
      </c>
      <c r="Z635" s="210">
        <v>0</v>
      </c>
      <c r="AA635" s="209">
        <v>0</v>
      </c>
      <c r="AB635" s="210">
        <v>0</v>
      </c>
      <c r="AC635" s="58">
        <f t="shared" si="193"/>
        <v>0.1666666666666666</v>
      </c>
      <c r="AD635" s="58"/>
      <c r="AE635" s="58"/>
    </row>
    <row r="636" spans="2:31" x14ac:dyDescent="0.3">
      <c r="B636" s="57" t="s">
        <v>71</v>
      </c>
      <c r="C636" s="57"/>
      <c r="D636" s="57"/>
      <c r="E636" s="209">
        <v>0</v>
      </c>
      <c r="F636" s="210">
        <v>0</v>
      </c>
      <c r="G636" s="209">
        <v>0</v>
      </c>
      <c r="H636" s="210">
        <v>0</v>
      </c>
      <c r="I636" s="209">
        <v>0</v>
      </c>
      <c r="J636" s="210">
        <v>0</v>
      </c>
      <c r="K636" s="209">
        <v>0</v>
      </c>
      <c r="L636" s="210">
        <v>0</v>
      </c>
      <c r="M636" s="209">
        <v>0</v>
      </c>
      <c r="N636" s="210">
        <v>0</v>
      </c>
      <c r="O636" s="209">
        <v>0</v>
      </c>
      <c r="P636" s="210">
        <v>0</v>
      </c>
      <c r="Q636" s="209">
        <v>0</v>
      </c>
      <c r="R636" s="210">
        <v>0</v>
      </c>
      <c r="S636" s="209">
        <v>0</v>
      </c>
      <c r="T636" s="210">
        <v>0</v>
      </c>
      <c r="U636" s="209">
        <v>0</v>
      </c>
      <c r="V636" s="210">
        <v>0.10033333333333375</v>
      </c>
      <c r="W636" s="209">
        <v>0</v>
      </c>
      <c r="X636" s="210">
        <v>0</v>
      </c>
      <c r="Y636" s="209">
        <v>0</v>
      </c>
      <c r="Z636" s="210">
        <v>0</v>
      </c>
      <c r="AA636" s="209">
        <v>0</v>
      </c>
      <c r="AB636" s="210">
        <v>0</v>
      </c>
      <c r="AC636" s="58">
        <f t="shared" si="193"/>
        <v>0.10033333333333375</v>
      </c>
      <c r="AD636" s="58"/>
      <c r="AE636" s="58"/>
    </row>
    <row r="637" spans="2:31" x14ac:dyDescent="0.3">
      <c r="B637" s="57" t="s">
        <v>72</v>
      </c>
      <c r="C637" s="57"/>
      <c r="D637" s="57"/>
      <c r="E637" s="209">
        <v>0</v>
      </c>
      <c r="F637" s="210">
        <v>0</v>
      </c>
      <c r="G637" s="209">
        <v>0</v>
      </c>
      <c r="H637" s="210">
        <v>0</v>
      </c>
      <c r="I637" s="209">
        <v>0</v>
      </c>
      <c r="J637" s="210">
        <v>0</v>
      </c>
      <c r="K637" s="209">
        <v>0</v>
      </c>
      <c r="L637" s="210">
        <v>0</v>
      </c>
      <c r="M637" s="209">
        <v>0</v>
      </c>
      <c r="N637" s="210">
        <v>0</v>
      </c>
      <c r="O637" s="209">
        <v>0</v>
      </c>
      <c r="P637" s="210">
        <v>0</v>
      </c>
      <c r="Q637" s="209">
        <v>0</v>
      </c>
      <c r="R637" s="210">
        <v>0</v>
      </c>
      <c r="S637" s="209">
        <v>0</v>
      </c>
      <c r="T637" s="210">
        <v>0</v>
      </c>
      <c r="U637" s="209">
        <v>0</v>
      </c>
      <c r="V637" s="210">
        <v>0</v>
      </c>
      <c r="W637" s="209">
        <v>0</v>
      </c>
      <c r="X637" s="210">
        <v>0</v>
      </c>
      <c r="Y637" s="209">
        <v>0</v>
      </c>
      <c r="Z637" s="210">
        <v>0</v>
      </c>
      <c r="AA637" s="209">
        <v>0</v>
      </c>
      <c r="AB637" s="210">
        <v>0</v>
      </c>
      <c r="AC637" s="58">
        <f t="shared" si="193"/>
        <v>0</v>
      </c>
      <c r="AD637" s="58"/>
      <c r="AE637" s="58"/>
    </row>
    <row r="638" spans="2:31" x14ac:dyDescent="0.3">
      <c r="B638" s="57" t="s">
        <v>73</v>
      </c>
      <c r="C638" s="57"/>
      <c r="D638" s="57"/>
      <c r="E638" s="209">
        <v>0</v>
      </c>
      <c r="F638" s="210">
        <v>0</v>
      </c>
      <c r="G638" s="209">
        <v>0</v>
      </c>
      <c r="H638" s="210">
        <v>0</v>
      </c>
      <c r="I638" s="209">
        <v>0</v>
      </c>
      <c r="J638" s="210">
        <v>0</v>
      </c>
      <c r="K638" s="209">
        <v>0</v>
      </c>
      <c r="L638" s="210">
        <v>0</v>
      </c>
      <c r="M638" s="209">
        <v>0</v>
      </c>
      <c r="N638" s="210">
        <v>0</v>
      </c>
      <c r="O638" s="209">
        <v>0</v>
      </c>
      <c r="P638" s="210">
        <v>0</v>
      </c>
      <c r="Q638" s="209">
        <v>0</v>
      </c>
      <c r="R638" s="210">
        <v>0</v>
      </c>
      <c r="S638" s="209">
        <v>11.591166666666663</v>
      </c>
      <c r="T638" s="210">
        <v>16.20183333333333</v>
      </c>
      <c r="U638" s="209">
        <v>14.275499999999987</v>
      </c>
      <c r="V638" s="210">
        <v>6.1110000000000015</v>
      </c>
      <c r="W638" s="209">
        <v>0</v>
      </c>
      <c r="X638" s="210">
        <v>0</v>
      </c>
      <c r="Y638" s="209">
        <v>0</v>
      </c>
      <c r="Z638" s="210">
        <v>0</v>
      </c>
      <c r="AA638" s="209">
        <v>0</v>
      </c>
      <c r="AB638" s="210">
        <v>0</v>
      </c>
      <c r="AC638" s="58">
        <f t="shared" si="193"/>
        <v>48.179499999999983</v>
      </c>
      <c r="AD638" s="58"/>
      <c r="AE638" s="58"/>
    </row>
    <row r="639" spans="2:31" x14ac:dyDescent="0.3">
      <c r="B639" s="57" t="s">
        <v>74</v>
      </c>
      <c r="C639" s="57"/>
      <c r="D639" s="57"/>
      <c r="E639" s="209">
        <v>0</v>
      </c>
      <c r="F639" s="210">
        <v>0</v>
      </c>
      <c r="G639" s="209">
        <v>0</v>
      </c>
      <c r="H639" s="210">
        <v>0</v>
      </c>
      <c r="I639" s="209">
        <v>0</v>
      </c>
      <c r="J639" s="210">
        <v>0</v>
      </c>
      <c r="K639" s="209">
        <v>0</v>
      </c>
      <c r="L639" s="210">
        <v>0</v>
      </c>
      <c r="M639" s="209">
        <v>0</v>
      </c>
      <c r="N639" s="210">
        <v>0</v>
      </c>
      <c r="O639" s="209">
        <v>0</v>
      </c>
      <c r="P639" s="210">
        <v>0</v>
      </c>
      <c r="Q639" s="209">
        <v>0</v>
      </c>
      <c r="R639" s="210">
        <v>0</v>
      </c>
      <c r="S639" s="209">
        <v>11.219166666666661</v>
      </c>
      <c r="T639" s="210">
        <v>10.033833333333327</v>
      </c>
      <c r="U639" s="209">
        <v>3.7524999999999982</v>
      </c>
      <c r="V639" s="210">
        <v>3.0233333333333334</v>
      </c>
      <c r="W639" s="209">
        <v>0.33</v>
      </c>
      <c r="X639" s="210">
        <v>0</v>
      </c>
      <c r="Y639" s="209">
        <v>0</v>
      </c>
      <c r="Z639" s="210">
        <v>0</v>
      </c>
      <c r="AA639" s="209">
        <v>0</v>
      </c>
      <c r="AB639" s="210">
        <v>0</v>
      </c>
      <c r="AC639" s="58">
        <f t="shared" si="193"/>
        <v>28.358833333333315</v>
      </c>
      <c r="AD639" s="58"/>
      <c r="AE639" s="58"/>
    </row>
    <row r="640" spans="2:31" x14ac:dyDescent="0.3">
      <c r="B640" s="57" t="s">
        <v>75</v>
      </c>
      <c r="C640" s="57"/>
      <c r="D640" s="57"/>
      <c r="E640" s="209">
        <v>0</v>
      </c>
      <c r="F640" s="210">
        <v>0</v>
      </c>
      <c r="G640" s="209">
        <v>0</v>
      </c>
      <c r="H640" s="210">
        <v>0</v>
      </c>
      <c r="I640" s="209">
        <v>0</v>
      </c>
      <c r="J640" s="210">
        <v>0</v>
      </c>
      <c r="K640" s="209">
        <v>0</v>
      </c>
      <c r="L640" s="210">
        <v>0</v>
      </c>
      <c r="M640" s="209">
        <v>0</v>
      </c>
      <c r="N640" s="210">
        <v>0</v>
      </c>
      <c r="O640" s="209">
        <v>0</v>
      </c>
      <c r="P640" s="210">
        <v>0</v>
      </c>
      <c r="Q640" s="209">
        <v>0</v>
      </c>
      <c r="R640" s="210">
        <v>0</v>
      </c>
      <c r="S640" s="209">
        <v>3.9333333333334032E-2</v>
      </c>
      <c r="T640" s="210">
        <v>2.2145000000000006</v>
      </c>
      <c r="U640" s="209">
        <v>4.3093333333333304</v>
      </c>
      <c r="V640" s="210">
        <v>4.6034999999999968</v>
      </c>
      <c r="W640" s="209">
        <v>0</v>
      </c>
      <c r="X640" s="210">
        <v>0</v>
      </c>
      <c r="Y640" s="209">
        <v>0</v>
      </c>
      <c r="Z640" s="210">
        <v>0</v>
      </c>
      <c r="AA640" s="209">
        <v>0</v>
      </c>
      <c r="AB640" s="210">
        <v>0</v>
      </c>
      <c r="AC640" s="58">
        <f t="shared" si="193"/>
        <v>11.166666666666661</v>
      </c>
      <c r="AD640" s="58"/>
      <c r="AE640" s="58"/>
    </row>
    <row r="641" spans="2:31" x14ac:dyDescent="0.3">
      <c r="B641" s="57" t="s">
        <v>76</v>
      </c>
      <c r="C641" s="57"/>
      <c r="D641" s="57"/>
      <c r="E641" s="209">
        <v>0</v>
      </c>
      <c r="F641" s="210">
        <v>0</v>
      </c>
      <c r="G641" s="209">
        <v>0</v>
      </c>
      <c r="H641" s="210">
        <v>0</v>
      </c>
      <c r="I641" s="209">
        <v>0</v>
      </c>
      <c r="J641" s="210">
        <v>0</v>
      </c>
      <c r="K641" s="209">
        <v>0</v>
      </c>
      <c r="L641" s="210">
        <v>0</v>
      </c>
      <c r="M641" s="209">
        <v>0</v>
      </c>
      <c r="N641" s="210">
        <v>0</v>
      </c>
      <c r="O641" s="209">
        <v>0</v>
      </c>
      <c r="P641" s="210">
        <v>0</v>
      </c>
      <c r="Q641" s="209">
        <v>0</v>
      </c>
      <c r="R641" s="210">
        <v>0</v>
      </c>
      <c r="S641" s="209">
        <v>0</v>
      </c>
      <c r="T641" s="210">
        <v>0.43816666666667647</v>
      </c>
      <c r="U641" s="209">
        <v>1.1239999999999923</v>
      </c>
      <c r="V641" s="210">
        <v>0.58116666666666461</v>
      </c>
      <c r="W641" s="209">
        <v>0</v>
      </c>
      <c r="X641" s="210">
        <v>0</v>
      </c>
      <c r="Y641" s="209">
        <v>0</v>
      </c>
      <c r="Z641" s="210">
        <v>0</v>
      </c>
      <c r="AA641" s="209">
        <v>0</v>
      </c>
      <c r="AB641" s="210">
        <v>0</v>
      </c>
      <c r="AC641" s="58">
        <f t="shared" si="193"/>
        <v>2.1433333333333335</v>
      </c>
      <c r="AD641" s="58"/>
      <c r="AE641" s="58"/>
    </row>
    <row r="642" spans="2:31" x14ac:dyDescent="0.3">
      <c r="B642" s="57" t="s">
        <v>77</v>
      </c>
      <c r="C642" s="57"/>
      <c r="D642" s="57"/>
      <c r="E642" s="209">
        <v>0</v>
      </c>
      <c r="F642" s="210">
        <v>0</v>
      </c>
      <c r="G642" s="209">
        <v>0</v>
      </c>
      <c r="H642" s="210">
        <v>0</v>
      </c>
      <c r="I642" s="209">
        <v>0</v>
      </c>
      <c r="J642" s="210">
        <v>0</v>
      </c>
      <c r="K642" s="209">
        <v>0</v>
      </c>
      <c r="L642" s="210">
        <v>0</v>
      </c>
      <c r="M642" s="209">
        <v>0</v>
      </c>
      <c r="N642" s="210">
        <v>0</v>
      </c>
      <c r="O642" s="209">
        <v>0</v>
      </c>
      <c r="P642" s="210">
        <v>0</v>
      </c>
      <c r="Q642" s="209">
        <v>0</v>
      </c>
      <c r="R642" s="210">
        <v>0</v>
      </c>
      <c r="S642" s="209">
        <v>0</v>
      </c>
      <c r="T642" s="210">
        <v>0</v>
      </c>
      <c r="U642" s="209">
        <v>0</v>
      </c>
      <c r="V642" s="210">
        <v>0</v>
      </c>
      <c r="W642" s="209">
        <v>0</v>
      </c>
      <c r="X642" s="210">
        <v>0</v>
      </c>
      <c r="Y642" s="209">
        <v>0</v>
      </c>
      <c r="Z642" s="210">
        <v>0</v>
      </c>
      <c r="AA642" s="209">
        <v>0</v>
      </c>
      <c r="AB642" s="210">
        <v>0</v>
      </c>
      <c r="AC642" s="58">
        <f t="shared" si="193"/>
        <v>0</v>
      </c>
      <c r="AD642" s="58"/>
      <c r="AE642" s="58"/>
    </row>
    <row r="643" spans="2:31" x14ac:dyDescent="0.3">
      <c r="B643" s="57" t="s">
        <v>78</v>
      </c>
      <c r="C643" s="57"/>
      <c r="D643" s="57"/>
      <c r="E643" s="209">
        <v>0</v>
      </c>
      <c r="F643" s="210">
        <v>0</v>
      </c>
      <c r="G643" s="209">
        <v>0</v>
      </c>
      <c r="H643" s="210">
        <v>0</v>
      </c>
      <c r="I643" s="209">
        <v>0</v>
      </c>
      <c r="J643" s="210">
        <v>0</v>
      </c>
      <c r="K643" s="209">
        <v>0</v>
      </c>
      <c r="L643" s="210">
        <v>0</v>
      </c>
      <c r="M643" s="209">
        <v>0</v>
      </c>
      <c r="N643" s="210">
        <v>0</v>
      </c>
      <c r="O643" s="209">
        <v>0</v>
      </c>
      <c r="P643" s="210">
        <v>0</v>
      </c>
      <c r="Q643" s="209">
        <v>0</v>
      </c>
      <c r="R643" s="210">
        <v>0</v>
      </c>
      <c r="S643" s="209">
        <v>0</v>
      </c>
      <c r="T643" s="210">
        <v>0</v>
      </c>
      <c r="U643" s="209">
        <v>0</v>
      </c>
      <c r="V643" s="210">
        <v>0</v>
      </c>
      <c r="W643" s="209">
        <v>0</v>
      </c>
      <c r="X643" s="210">
        <v>0</v>
      </c>
      <c r="Y643" s="209">
        <v>0</v>
      </c>
      <c r="Z643" s="210">
        <v>0</v>
      </c>
      <c r="AA643" s="209">
        <v>0</v>
      </c>
      <c r="AB643" s="210">
        <v>0</v>
      </c>
      <c r="AC643" s="58">
        <f t="shared" si="193"/>
        <v>0</v>
      </c>
      <c r="AD643" s="58"/>
      <c r="AE643" s="58"/>
    </row>
    <row r="644" spans="2:31" x14ac:dyDescent="0.3">
      <c r="B644" s="57" t="s">
        <v>79</v>
      </c>
      <c r="C644" s="57"/>
      <c r="D644" s="57"/>
      <c r="E644" s="209">
        <v>0</v>
      </c>
      <c r="F644" s="210">
        <v>0</v>
      </c>
      <c r="G644" s="209">
        <v>0</v>
      </c>
      <c r="H644" s="210">
        <v>0</v>
      </c>
      <c r="I644" s="209">
        <v>0</v>
      </c>
      <c r="J644" s="210">
        <v>0</v>
      </c>
      <c r="K644" s="209">
        <v>0</v>
      </c>
      <c r="L644" s="210">
        <v>0</v>
      </c>
      <c r="M644" s="209">
        <v>0</v>
      </c>
      <c r="N644" s="210">
        <v>0</v>
      </c>
      <c r="O644" s="209">
        <v>0</v>
      </c>
      <c r="P644" s="210">
        <v>0</v>
      </c>
      <c r="Q644" s="209">
        <v>0</v>
      </c>
      <c r="R644" s="210">
        <v>0</v>
      </c>
      <c r="S644" s="209">
        <v>0</v>
      </c>
      <c r="T644" s="210">
        <v>0</v>
      </c>
      <c r="U644" s="209">
        <v>6.1666666666666953E-2</v>
      </c>
      <c r="V644" s="210">
        <v>1.0640000000000007</v>
      </c>
      <c r="W644" s="209">
        <v>0</v>
      </c>
      <c r="X644" s="210">
        <v>0</v>
      </c>
      <c r="Y644" s="209">
        <v>0</v>
      </c>
      <c r="Z644" s="210">
        <v>0</v>
      </c>
      <c r="AA644" s="209">
        <v>0</v>
      </c>
      <c r="AB644" s="210">
        <v>0</v>
      </c>
      <c r="AC644" s="58">
        <f t="shared" si="193"/>
        <v>1.1256666666666677</v>
      </c>
      <c r="AD644" s="58"/>
      <c r="AE644" s="58"/>
    </row>
    <row r="645" spans="2:31" x14ac:dyDescent="0.3">
      <c r="B645" s="57" t="s">
        <v>80</v>
      </c>
      <c r="C645" s="57"/>
      <c r="D645" s="57"/>
      <c r="E645" s="209">
        <v>0</v>
      </c>
      <c r="F645" s="210">
        <v>0</v>
      </c>
      <c r="G645" s="209">
        <v>0</v>
      </c>
      <c r="H645" s="210">
        <v>0</v>
      </c>
      <c r="I645" s="209">
        <v>0</v>
      </c>
      <c r="J645" s="210">
        <v>0</v>
      </c>
      <c r="K645" s="209">
        <v>0</v>
      </c>
      <c r="L645" s="210">
        <v>0</v>
      </c>
      <c r="M645" s="209">
        <v>0</v>
      </c>
      <c r="N645" s="210">
        <v>0</v>
      </c>
      <c r="O645" s="209">
        <v>0</v>
      </c>
      <c r="P645" s="210">
        <v>0</v>
      </c>
      <c r="Q645" s="209">
        <v>0</v>
      </c>
      <c r="R645" s="210">
        <v>0</v>
      </c>
      <c r="S645" s="209">
        <v>12.778499999999989</v>
      </c>
      <c r="T645" s="210">
        <v>13.100000000000019</v>
      </c>
      <c r="U645" s="209">
        <v>6.6999999999999931</v>
      </c>
      <c r="V645" s="210">
        <v>2.283333333333341E-2</v>
      </c>
      <c r="W645" s="209">
        <v>0</v>
      </c>
      <c r="X645" s="210">
        <v>0</v>
      </c>
      <c r="Y645" s="209">
        <v>0</v>
      </c>
      <c r="Z645" s="210">
        <v>0</v>
      </c>
      <c r="AA645" s="209">
        <v>0</v>
      </c>
      <c r="AB645" s="210">
        <v>0</v>
      </c>
      <c r="AC645" s="58">
        <f t="shared" si="193"/>
        <v>32.601333333333336</v>
      </c>
      <c r="AD645" s="58"/>
      <c r="AE645" s="58"/>
    </row>
    <row r="646" spans="2:31" x14ac:dyDescent="0.3">
      <c r="B646" s="57" t="s">
        <v>88</v>
      </c>
      <c r="C646" s="57"/>
      <c r="D646" s="57"/>
      <c r="E646" s="209">
        <v>0</v>
      </c>
      <c r="F646" s="210">
        <v>0</v>
      </c>
      <c r="G646" s="209">
        <v>0</v>
      </c>
      <c r="H646" s="210">
        <v>0</v>
      </c>
      <c r="I646" s="209">
        <v>0</v>
      </c>
      <c r="J646" s="210">
        <v>0</v>
      </c>
      <c r="K646" s="209">
        <v>0</v>
      </c>
      <c r="L646" s="210">
        <v>0</v>
      </c>
      <c r="M646" s="209">
        <v>0</v>
      </c>
      <c r="N646" s="210">
        <v>0</v>
      </c>
      <c r="O646" s="209">
        <v>0</v>
      </c>
      <c r="P646" s="210">
        <v>0</v>
      </c>
      <c r="Q646" s="209">
        <v>0</v>
      </c>
      <c r="R646" s="210">
        <v>0.9165000000000012</v>
      </c>
      <c r="S646" s="209">
        <v>0.41000000000000014</v>
      </c>
      <c r="T646" s="210">
        <v>0</v>
      </c>
      <c r="U646" s="209">
        <v>0</v>
      </c>
      <c r="V646" s="210">
        <v>0</v>
      </c>
      <c r="W646" s="209">
        <v>0</v>
      </c>
      <c r="X646" s="210">
        <v>0</v>
      </c>
      <c r="Y646" s="209">
        <v>0</v>
      </c>
      <c r="Z646" s="210">
        <v>0</v>
      </c>
      <c r="AA646" s="209">
        <v>0</v>
      </c>
      <c r="AB646" s="210">
        <v>0</v>
      </c>
      <c r="AC646" s="58">
        <f>SUM(E646:AB646)</f>
        <v>1.3265000000000013</v>
      </c>
      <c r="AD646" s="58"/>
      <c r="AE646" s="58"/>
    </row>
    <row r="647" spans="2:31" x14ac:dyDescent="0.3">
      <c r="B647" s="12" t="s">
        <v>105</v>
      </c>
      <c r="C647" s="12"/>
      <c r="D647" s="12"/>
      <c r="E647" s="209">
        <v>0</v>
      </c>
      <c r="F647" s="210">
        <v>0</v>
      </c>
      <c r="G647" s="209">
        <v>0</v>
      </c>
      <c r="H647" s="210">
        <v>0</v>
      </c>
      <c r="I647" s="209">
        <v>0</v>
      </c>
      <c r="J647" s="210">
        <v>0</v>
      </c>
      <c r="K647" s="209">
        <v>0</v>
      </c>
      <c r="L647" s="210">
        <v>0</v>
      </c>
      <c r="M647" s="209">
        <v>0</v>
      </c>
      <c r="N647" s="210">
        <v>0</v>
      </c>
      <c r="O647" s="209">
        <v>0</v>
      </c>
      <c r="P647" s="210">
        <v>0</v>
      </c>
      <c r="Q647" s="209">
        <v>0</v>
      </c>
      <c r="R647" s="210">
        <v>0</v>
      </c>
      <c r="S647" s="209">
        <v>0</v>
      </c>
      <c r="T647" s="210">
        <v>0</v>
      </c>
      <c r="U647" s="209">
        <v>0</v>
      </c>
      <c r="V647" s="210">
        <v>0</v>
      </c>
      <c r="W647" s="209">
        <v>0</v>
      </c>
      <c r="X647" s="210">
        <v>0</v>
      </c>
      <c r="Y647" s="209">
        <v>8.3333333333333301E-2</v>
      </c>
      <c r="Z647" s="210">
        <v>0</v>
      </c>
      <c r="AA647" s="209">
        <v>0</v>
      </c>
      <c r="AB647" s="210">
        <v>0</v>
      </c>
      <c r="AC647" s="58">
        <f t="shared" ref="AC647:AC650" si="194">SUM(E647:AB647)</f>
        <v>8.3333333333333301E-2</v>
      </c>
      <c r="AD647" s="58"/>
      <c r="AE647" s="58"/>
    </row>
    <row r="648" spans="2:31" x14ac:dyDescent="0.3">
      <c r="B648" s="4" t="s">
        <v>102</v>
      </c>
      <c r="C648" s="12"/>
      <c r="D648" s="12"/>
      <c r="E648" s="209">
        <v>0</v>
      </c>
      <c r="F648" s="210">
        <v>0</v>
      </c>
      <c r="G648" s="209">
        <v>0</v>
      </c>
      <c r="H648" s="210">
        <v>0</v>
      </c>
      <c r="I648" s="209">
        <v>0</v>
      </c>
      <c r="J648" s="210">
        <v>0</v>
      </c>
      <c r="K648" s="209">
        <v>0</v>
      </c>
      <c r="L648" s="210">
        <v>0</v>
      </c>
      <c r="M648" s="209">
        <v>0</v>
      </c>
      <c r="N648" s="210">
        <v>0</v>
      </c>
      <c r="O648" s="209">
        <v>0</v>
      </c>
      <c r="P648" s="210">
        <v>0</v>
      </c>
      <c r="Q648" s="209">
        <v>0</v>
      </c>
      <c r="R648" s="210">
        <v>0</v>
      </c>
      <c r="S648" s="209">
        <v>0</v>
      </c>
      <c r="T648" s="210">
        <v>0</v>
      </c>
      <c r="U648" s="209">
        <v>0</v>
      </c>
      <c r="V648" s="210">
        <v>0</v>
      </c>
      <c r="W648" s="209">
        <v>0</v>
      </c>
      <c r="X648" s="210">
        <v>0</v>
      </c>
      <c r="Y648" s="209">
        <v>0</v>
      </c>
      <c r="Z648" s="210">
        <v>0</v>
      </c>
      <c r="AA648" s="209">
        <v>0</v>
      </c>
      <c r="AB648" s="210">
        <v>0</v>
      </c>
      <c r="AC648" s="58">
        <f t="shared" si="194"/>
        <v>0</v>
      </c>
      <c r="AD648" s="58"/>
      <c r="AE648" s="58"/>
    </row>
    <row r="649" spans="2:31" x14ac:dyDescent="0.3">
      <c r="B649" s="4" t="s">
        <v>103</v>
      </c>
      <c r="C649" s="12"/>
      <c r="D649" s="12"/>
      <c r="E649" s="209">
        <v>0</v>
      </c>
      <c r="F649" s="210">
        <v>0</v>
      </c>
      <c r="G649" s="209">
        <v>0</v>
      </c>
      <c r="H649" s="210">
        <v>0</v>
      </c>
      <c r="I649" s="209">
        <v>0</v>
      </c>
      <c r="J649" s="210">
        <v>0</v>
      </c>
      <c r="K649" s="209">
        <v>0</v>
      </c>
      <c r="L649" s="210">
        <v>0</v>
      </c>
      <c r="M649" s="209">
        <v>0</v>
      </c>
      <c r="N649" s="210">
        <v>0</v>
      </c>
      <c r="O649" s="209">
        <v>0</v>
      </c>
      <c r="P649" s="210">
        <v>0</v>
      </c>
      <c r="Q649" s="209">
        <v>0</v>
      </c>
      <c r="R649" s="210">
        <v>0</v>
      </c>
      <c r="S649" s="209">
        <v>0</v>
      </c>
      <c r="T649" s="210">
        <v>0</v>
      </c>
      <c r="U649" s="209">
        <v>0</v>
      </c>
      <c r="V649" s="210">
        <v>0</v>
      </c>
      <c r="W649" s="209">
        <v>0</v>
      </c>
      <c r="X649" s="210">
        <v>0</v>
      </c>
      <c r="Y649" s="209">
        <v>0</v>
      </c>
      <c r="Z649" s="210">
        <v>0</v>
      </c>
      <c r="AA649" s="209">
        <v>0</v>
      </c>
      <c r="AB649" s="210">
        <v>0</v>
      </c>
      <c r="AC649" s="58">
        <f t="shared" si="194"/>
        <v>0</v>
      </c>
      <c r="AD649" s="58"/>
      <c r="AE649" s="58"/>
    </row>
    <row r="650" spans="2:31" x14ac:dyDescent="0.3">
      <c r="B650" s="4" t="s">
        <v>104</v>
      </c>
      <c r="C650" s="12"/>
      <c r="D650" s="12"/>
      <c r="E650" s="209">
        <v>0</v>
      </c>
      <c r="F650" s="210">
        <v>0</v>
      </c>
      <c r="G650" s="209">
        <v>0</v>
      </c>
      <c r="H650" s="210">
        <v>0</v>
      </c>
      <c r="I650" s="209">
        <v>0</v>
      </c>
      <c r="J650" s="210">
        <v>0</v>
      </c>
      <c r="K650" s="209">
        <v>0</v>
      </c>
      <c r="L650" s="210">
        <v>0</v>
      </c>
      <c r="M650" s="209">
        <v>0</v>
      </c>
      <c r="N650" s="210">
        <v>0</v>
      </c>
      <c r="O650" s="209">
        <v>0</v>
      </c>
      <c r="P650" s="210">
        <v>0</v>
      </c>
      <c r="Q650" s="209">
        <v>0</v>
      </c>
      <c r="R650" s="210">
        <v>0</v>
      </c>
      <c r="S650" s="209">
        <v>0</v>
      </c>
      <c r="T650" s="210">
        <v>0</v>
      </c>
      <c r="U650" s="209">
        <v>0</v>
      </c>
      <c r="V650" s="210">
        <v>0</v>
      </c>
      <c r="W650" s="209">
        <v>0</v>
      </c>
      <c r="X650" s="210">
        <v>0</v>
      </c>
      <c r="Y650" s="209">
        <v>0</v>
      </c>
      <c r="Z650" s="210">
        <v>0</v>
      </c>
      <c r="AA650" s="209">
        <v>0</v>
      </c>
      <c r="AB650" s="210">
        <v>0</v>
      </c>
      <c r="AC650" s="58">
        <f t="shared" si="194"/>
        <v>0</v>
      </c>
      <c r="AD650" s="58"/>
      <c r="AE650" s="58"/>
    </row>
    <row r="651" spans="2:31" x14ac:dyDescent="0.3">
      <c r="B651" s="13" t="s">
        <v>2</v>
      </c>
      <c r="C651" s="13"/>
      <c r="D651" s="13"/>
      <c r="E651" s="14">
        <f>SUM(E598:E650)</f>
        <v>0</v>
      </c>
      <c r="F651" s="14">
        <f t="shared" ref="F651" si="195">SUM(F598:F650)</f>
        <v>0</v>
      </c>
      <c r="G651" s="14">
        <f t="shared" ref="G651" si="196">SUM(G598:G650)</f>
        <v>0</v>
      </c>
      <c r="H651" s="14">
        <f t="shared" ref="H651" si="197">SUM(H598:H650)</f>
        <v>0</v>
      </c>
      <c r="I651" s="14">
        <f t="shared" ref="I651" si="198">SUM(I598:I650)</f>
        <v>0</v>
      </c>
      <c r="J651" s="14">
        <f t="shared" ref="J651" si="199">SUM(J598:J650)</f>
        <v>0</v>
      </c>
      <c r="K651" s="14">
        <f t="shared" ref="K651" si="200">SUM(K598:K650)</f>
        <v>0</v>
      </c>
      <c r="L651" s="14">
        <f t="shared" ref="L651" si="201">SUM(L598:L650)</f>
        <v>0</v>
      </c>
      <c r="M651" s="14">
        <f t="shared" ref="M651" si="202">SUM(M598:M650)</f>
        <v>0</v>
      </c>
      <c r="N651" s="14">
        <f t="shared" ref="N651" si="203">SUM(N598:N650)</f>
        <v>0</v>
      </c>
      <c r="O651" s="14">
        <f t="shared" ref="O651" si="204">SUM(O598:O650)</f>
        <v>11.451833333333338</v>
      </c>
      <c r="P651" s="14">
        <f t="shared" ref="P651" si="205">SUM(P598:P650)</f>
        <v>28.304999999999982</v>
      </c>
      <c r="Q651" s="14">
        <f t="shared" ref="Q651" si="206">SUM(Q598:Q650)</f>
        <v>28.933499999999984</v>
      </c>
      <c r="R651" s="14">
        <f t="shared" ref="R651" si="207">SUM(R598:R650)</f>
        <v>34.208333333333314</v>
      </c>
      <c r="S651" s="14">
        <f t="shared" ref="S651" si="208">SUM(S598:S650)</f>
        <v>178.96999999999991</v>
      </c>
      <c r="T651" s="14">
        <f t="shared" ref="T651" si="209">SUM(T598:T650)</f>
        <v>312.88183333333342</v>
      </c>
      <c r="U651" s="14">
        <f t="shared" ref="U651" si="210">SUM(U598:U650)</f>
        <v>369.1871666666666</v>
      </c>
      <c r="V651" s="14">
        <f t="shared" ref="V651" si="211">SUM(V598:V650)</f>
        <v>428.32916666666659</v>
      </c>
      <c r="W651" s="14">
        <f t="shared" ref="W651" si="212">SUM(W598:W650)</f>
        <v>116.37083333333332</v>
      </c>
      <c r="X651" s="14">
        <f t="shared" ref="X651" si="213">SUM(X598:X650)</f>
        <v>0</v>
      </c>
      <c r="Y651" s="14">
        <f t="shared" ref="Y651" si="214">SUM(Y598:Y650)</f>
        <v>0.66666666666666674</v>
      </c>
      <c r="Z651" s="14">
        <f t="shared" ref="Z651" si="215">SUM(Z598:Z650)</f>
        <v>0</v>
      </c>
      <c r="AA651" s="14">
        <f t="shared" ref="AA651" si="216">SUM(AA598:AA650)</f>
        <v>0</v>
      </c>
      <c r="AB651" s="14">
        <f t="shared" ref="AB651" si="217">SUM(AB598:AB650)</f>
        <v>0</v>
      </c>
      <c r="AC651" s="63">
        <f>SUM(AC598:AE650)</f>
        <v>1509.3043333333333</v>
      </c>
      <c r="AD651" s="63"/>
      <c r="AE651" s="63"/>
    </row>
    <row r="652" spans="2:31" x14ac:dyDescent="0.3">
      <c r="B652" s="15"/>
      <c r="C652" s="16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</row>
    <row r="653" spans="2:31" x14ac:dyDescent="0.3">
      <c r="B653" s="15"/>
      <c r="C653" s="16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</row>
    <row r="654" spans="2:31" x14ac:dyDescent="0.3">
      <c r="B654" s="8">
        <f>'Resumen-Mensual'!$P$22</f>
        <v>44997</v>
      </c>
    </row>
    <row r="655" spans="2:31" x14ac:dyDescent="0.3">
      <c r="B655" s="8"/>
    </row>
    <row r="656" spans="2:31" x14ac:dyDescent="0.3">
      <c r="B656" s="9" t="s">
        <v>81</v>
      </c>
      <c r="C656" s="10"/>
      <c r="D656" s="10"/>
      <c r="E656" s="11">
        <v>1</v>
      </c>
      <c r="F656" s="11">
        <v>2</v>
      </c>
      <c r="G656" s="11">
        <v>3</v>
      </c>
      <c r="H656" s="11">
        <v>4</v>
      </c>
      <c r="I656" s="11">
        <v>5</v>
      </c>
      <c r="J656" s="11">
        <v>6</v>
      </c>
      <c r="K656" s="11">
        <v>7</v>
      </c>
      <c r="L656" s="11">
        <v>8</v>
      </c>
      <c r="M656" s="11">
        <v>9</v>
      </c>
      <c r="N656" s="11">
        <v>10</v>
      </c>
      <c r="O656" s="11">
        <v>11</v>
      </c>
      <c r="P656" s="11">
        <v>12</v>
      </c>
      <c r="Q656" s="11">
        <v>13</v>
      </c>
      <c r="R656" s="11">
        <v>14</v>
      </c>
      <c r="S656" s="11">
        <v>15</v>
      </c>
      <c r="T656" s="11">
        <v>16</v>
      </c>
      <c r="U656" s="11">
        <v>17</v>
      </c>
      <c r="V656" s="11">
        <v>18</v>
      </c>
      <c r="W656" s="11">
        <v>19</v>
      </c>
      <c r="X656" s="11">
        <v>20</v>
      </c>
      <c r="Y656" s="11">
        <v>21</v>
      </c>
      <c r="Z656" s="11">
        <v>22</v>
      </c>
      <c r="AA656" s="11">
        <v>23</v>
      </c>
      <c r="AB656" s="11">
        <v>24</v>
      </c>
      <c r="AC656" s="61" t="s">
        <v>2</v>
      </c>
      <c r="AD656" s="61"/>
      <c r="AE656" s="61"/>
    </row>
    <row r="657" spans="2:31" x14ac:dyDescent="0.3">
      <c r="B657" s="57" t="s">
        <v>37</v>
      </c>
      <c r="C657" s="57"/>
      <c r="D657" s="57"/>
      <c r="E657" s="211">
        <v>0</v>
      </c>
      <c r="F657" s="212">
        <v>0</v>
      </c>
      <c r="G657" s="211">
        <v>0</v>
      </c>
      <c r="H657" s="212">
        <v>0</v>
      </c>
      <c r="I657" s="211">
        <v>0</v>
      </c>
      <c r="J657" s="212">
        <v>0</v>
      </c>
      <c r="K657" s="211">
        <v>0</v>
      </c>
      <c r="L657" s="212">
        <v>0</v>
      </c>
      <c r="M657" s="211">
        <v>0</v>
      </c>
      <c r="N657" s="212">
        <v>0</v>
      </c>
      <c r="O657" s="211">
        <v>0</v>
      </c>
      <c r="P657" s="212">
        <v>0</v>
      </c>
      <c r="Q657" s="211">
        <v>0</v>
      </c>
      <c r="R657" s="212">
        <v>0.42933333333333351</v>
      </c>
      <c r="S657" s="211">
        <v>0.35733333333333245</v>
      </c>
      <c r="T657" s="212">
        <v>0.39033333333333303</v>
      </c>
      <c r="U657" s="211">
        <v>0.3229999999999999</v>
      </c>
      <c r="V657" s="212">
        <v>7.3333333333333401E-3</v>
      </c>
      <c r="W657" s="211">
        <v>0.42666666666666664</v>
      </c>
      <c r="X657" s="212">
        <v>0</v>
      </c>
      <c r="Y657" s="211">
        <v>0</v>
      </c>
      <c r="Z657" s="212">
        <v>0</v>
      </c>
      <c r="AA657" s="211">
        <v>0</v>
      </c>
      <c r="AB657" s="212">
        <v>0</v>
      </c>
      <c r="AC657" s="58">
        <f t="shared" ref="AC657:AC689" si="218">SUM(E657:AB657)</f>
        <v>1.9339999999999988</v>
      </c>
      <c r="AD657" s="58"/>
      <c r="AE657" s="58"/>
    </row>
    <row r="658" spans="2:31" x14ac:dyDescent="0.3">
      <c r="B658" s="57" t="s">
        <v>38</v>
      </c>
      <c r="C658" s="57"/>
      <c r="D658" s="57"/>
      <c r="E658" s="211">
        <v>0</v>
      </c>
      <c r="F658" s="212">
        <v>0</v>
      </c>
      <c r="G658" s="211">
        <v>0</v>
      </c>
      <c r="H658" s="212">
        <v>0</v>
      </c>
      <c r="I658" s="211">
        <v>0</v>
      </c>
      <c r="J658" s="212">
        <v>0</v>
      </c>
      <c r="K658" s="211">
        <v>0</v>
      </c>
      <c r="L658" s="212">
        <v>0</v>
      </c>
      <c r="M658" s="211">
        <v>0</v>
      </c>
      <c r="N658" s="212">
        <v>0</v>
      </c>
      <c r="O658" s="211">
        <v>0</v>
      </c>
      <c r="P658" s="212">
        <v>0</v>
      </c>
      <c r="Q658" s="211">
        <v>0</v>
      </c>
      <c r="R658" s="212">
        <v>7.5000000000001064E-3</v>
      </c>
      <c r="S658" s="211">
        <v>1.4999999999999976E-3</v>
      </c>
      <c r="T658" s="212">
        <v>0</v>
      </c>
      <c r="U658" s="211">
        <v>0.93950000000000067</v>
      </c>
      <c r="V658" s="212">
        <v>0.39183333333333353</v>
      </c>
      <c r="W658" s="211">
        <v>3.1655000000000002</v>
      </c>
      <c r="X658" s="212">
        <v>0</v>
      </c>
      <c r="Y658" s="211">
        <v>0</v>
      </c>
      <c r="Z658" s="212">
        <v>0</v>
      </c>
      <c r="AA658" s="211">
        <v>0</v>
      </c>
      <c r="AB658" s="212">
        <v>0</v>
      </c>
      <c r="AC658" s="58">
        <f t="shared" si="218"/>
        <v>4.5058333333333342</v>
      </c>
      <c r="AD658" s="58"/>
      <c r="AE658" s="58"/>
    </row>
    <row r="659" spans="2:31" x14ac:dyDescent="0.3">
      <c r="B659" s="57" t="s">
        <v>39</v>
      </c>
      <c r="C659" s="57"/>
      <c r="D659" s="57"/>
      <c r="E659" s="211">
        <v>0</v>
      </c>
      <c r="F659" s="212">
        <v>0</v>
      </c>
      <c r="G659" s="211">
        <v>0</v>
      </c>
      <c r="H659" s="212">
        <v>0</v>
      </c>
      <c r="I659" s="211">
        <v>0</v>
      </c>
      <c r="J659" s="212">
        <v>0</v>
      </c>
      <c r="K659" s="211">
        <v>0</v>
      </c>
      <c r="L659" s="212">
        <v>0</v>
      </c>
      <c r="M659" s="211">
        <v>0</v>
      </c>
      <c r="N659" s="212">
        <v>0</v>
      </c>
      <c r="O659" s="211">
        <v>0</v>
      </c>
      <c r="P659" s="212">
        <v>0</v>
      </c>
      <c r="Q659" s="211">
        <v>0</v>
      </c>
      <c r="R659" s="212">
        <v>2.0308333333333324</v>
      </c>
      <c r="S659" s="211">
        <v>5.0000000000000712E-3</v>
      </c>
      <c r="T659" s="212">
        <v>1.0599999999999998</v>
      </c>
      <c r="U659" s="211">
        <v>2.078666666666666</v>
      </c>
      <c r="V659" s="212">
        <v>1.2441666666666669</v>
      </c>
      <c r="W659" s="211">
        <v>0.99149999999999994</v>
      </c>
      <c r="X659" s="212">
        <v>0</v>
      </c>
      <c r="Y659" s="211">
        <v>0</v>
      </c>
      <c r="Z659" s="212">
        <v>0</v>
      </c>
      <c r="AA659" s="211">
        <v>0</v>
      </c>
      <c r="AB659" s="212">
        <v>0</v>
      </c>
      <c r="AC659" s="58">
        <f t="shared" si="218"/>
        <v>7.4101666666666652</v>
      </c>
      <c r="AD659" s="58"/>
      <c r="AE659" s="58"/>
    </row>
    <row r="660" spans="2:31" x14ac:dyDescent="0.3">
      <c r="B660" s="57" t="s">
        <v>40</v>
      </c>
      <c r="C660" s="57"/>
      <c r="D660" s="57"/>
      <c r="E660" s="211">
        <v>0</v>
      </c>
      <c r="F660" s="212">
        <v>0</v>
      </c>
      <c r="G660" s="211">
        <v>0</v>
      </c>
      <c r="H660" s="212">
        <v>0</v>
      </c>
      <c r="I660" s="211">
        <v>0</v>
      </c>
      <c r="J660" s="212">
        <v>0</v>
      </c>
      <c r="K660" s="211">
        <v>0</v>
      </c>
      <c r="L660" s="212">
        <v>0</v>
      </c>
      <c r="M660" s="211">
        <v>0</v>
      </c>
      <c r="N660" s="212">
        <v>0</v>
      </c>
      <c r="O660" s="211">
        <v>0</v>
      </c>
      <c r="P660" s="212">
        <v>0</v>
      </c>
      <c r="Q660" s="211">
        <v>0</v>
      </c>
      <c r="R660" s="212">
        <v>0</v>
      </c>
      <c r="S660" s="211">
        <v>0</v>
      </c>
      <c r="T660" s="212">
        <v>0</v>
      </c>
      <c r="U660" s="211">
        <v>0</v>
      </c>
      <c r="V660" s="212">
        <v>0</v>
      </c>
      <c r="W660" s="211">
        <v>0</v>
      </c>
      <c r="X660" s="212">
        <v>0</v>
      </c>
      <c r="Y660" s="211">
        <v>0</v>
      </c>
      <c r="Z660" s="212">
        <v>0</v>
      </c>
      <c r="AA660" s="211">
        <v>0</v>
      </c>
      <c r="AB660" s="212">
        <v>0</v>
      </c>
      <c r="AC660" s="58">
        <f t="shared" si="218"/>
        <v>0</v>
      </c>
      <c r="AD660" s="58"/>
      <c r="AE660" s="58"/>
    </row>
    <row r="661" spans="2:31" x14ac:dyDescent="0.3">
      <c r="B661" s="57" t="s">
        <v>41</v>
      </c>
      <c r="C661" s="57"/>
      <c r="D661" s="57"/>
      <c r="E661" s="211">
        <v>0</v>
      </c>
      <c r="F661" s="212">
        <v>0</v>
      </c>
      <c r="G661" s="211">
        <v>0</v>
      </c>
      <c r="H661" s="212">
        <v>0</v>
      </c>
      <c r="I661" s="211">
        <v>0</v>
      </c>
      <c r="J661" s="212">
        <v>0</v>
      </c>
      <c r="K661" s="211">
        <v>0</v>
      </c>
      <c r="L661" s="212">
        <v>0</v>
      </c>
      <c r="M661" s="211">
        <v>0</v>
      </c>
      <c r="N661" s="212">
        <v>0</v>
      </c>
      <c r="O661" s="211">
        <v>0</v>
      </c>
      <c r="P661" s="212">
        <v>0</v>
      </c>
      <c r="Q661" s="211">
        <v>0</v>
      </c>
      <c r="R661" s="212">
        <v>0</v>
      </c>
      <c r="S661" s="211">
        <v>0</v>
      </c>
      <c r="T661" s="212">
        <v>0</v>
      </c>
      <c r="U661" s="211">
        <v>0</v>
      </c>
      <c r="V661" s="212">
        <v>0.63950000000000029</v>
      </c>
      <c r="W661" s="211">
        <v>0</v>
      </c>
      <c r="X661" s="212">
        <v>0</v>
      </c>
      <c r="Y661" s="211">
        <v>0</v>
      </c>
      <c r="Z661" s="212">
        <v>0</v>
      </c>
      <c r="AA661" s="211">
        <v>0</v>
      </c>
      <c r="AB661" s="212">
        <v>0</v>
      </c>
      <c r="AC661" s="58">
        <f t="shared" si="218"/>
        <v>0.63950000000000029</v>
      </c>
      <c r="AD661" s="58"/>
      <c r="AE661" s="58"/>
    </row>
    <row r="662" spans="2:31" x14ac:dyDescent="0.3">
      <c r="B662" s="57" t="s">
        <v>42</v>
      </c>
      <c r="C662" s="57"/>
      <c r="D662" s="57"/>
      <c r="E662" s="211">
        <v>0</v>
      </c>
      <c r="F662" s="212">
        <v>0</v>
      </c>
      <c r="G662" s="211">
        <v>0</v>
      </c>
      <c r="H662" s="212">
        <v>0</v>
      </c>
      <c r="I662" s="211">
        <v>0</v>
      </c>
      <c r="J662" s="212">
        <v>0</v>
      </c>
      <c r="K662" s="211">
        <v>0</v>
      </c>
      <c r="L662" s="212">
        <v>0</v>
      </c>
      <c r="M662" s="211">
        <v>0</v>
      </c>
      <c r="N662" s="212">
        <v>0</v>
      </c>
      <c r="O662" s="211">
        <v>0</v>
      </c>
      <c r="P662" s="212">
        <v>0</v>
      </c>
      <c r="Q662" s="211">
        <v>0</v>
      </c>
      <c r="R662" s="212">
        <v>0</v>
      </c>
      <c r="S662" s="211">
        <v>0</v>
      </c>
      <c r="T662" s="212">
        <v>0</v>
      </c>
      <c r="U662" s="211">
        <v>8.0034999999999954</v>
      </c>
      <c r="V662" s="212">
        <v>0</v>
      </c>
      <c r="W662" s="211">
        <v>0</v>
      </c>
      <c r="X662" s="212">
        <v>0</v>
      </c>
      <c r="Y662" s="211">
        <v>0</v>
      </c>
      <c r="Z662" s="212">
        <v>0</v>
      </c>
      <c r="AA662" s="211">
        <v>0</v>
      </c>
      <c r="AB662" s="212">
        <v>0</v>
      </c>
      <c r="AC662" s="58">
        <f t="shared" si="218"/>
        <v>8.0034999999999954</v>
      </c>
      <c r="AD662" s="58"/>
      <c r="AE662" s="58"/>
    </row>
    <row r="663" spans="2:31" x14ac:dyDescent="0.3">
      <c r="B663" s="57" t="s">
        <v>43</v>
      </c>
      <c r="C663" s="57"/>
      <c r="D663" s="57"/>
      <c r="E663" s="211">
        <v>0</v>
      </c>
      <c r="F663" s="212">
        <v>0</v>
      </c>
      <c r="G663" s="211">
        <v>0</v>
      </c>
      <c r="H663" s="212">
        <v>0</v>
      </c>
      <c r="I663" s="211">
        <v>0</v>
      </c>
      <c r="J663" s="212">
        <v>0</v>
      </c>
      <c r="K663" s="211">
        <v>0</v>
      </c>
      <c r="L663" s="212">
        <v>0</v>
      </c>
      <c r="M663" s="211">
        <v>0</v>
      </c>
      <c r="N663" s="212">
        <v>0</v>
      </c>
      <c r="O663" s="211">
        <v>0</v>
      </c>
      <c r="P663" s="212">
        <v>0</v>
      </c>
      <c r="Q663" s="211">
        <v>0</v>
      </c>
      <c r="R663" s="212">
        <v>0</v>
      </c>
      <c r="S663" s="211">
        <v>0</v>
      </c>
      <c r="T663" s="212">
        <v>1.2285000000000033</v>
      </c>
      <c r="U663" s="211">
        <v>7.0071666666666648</v>
      </c>
      <c r="V663" s="212">
        <v>0</v>
      </c>
      <c r="W663" s="211">
        <v>2.5319999999999991</v>
      </c>
      <c r="X663" s="212">
        <v>0</v>
      </c>
      <c r="Y663" s="211">
        <v>0</v>
      </c>
      <c r="Z663" s="212">
        <v>0</v>
      </c>
      <c r="AA663" s="211">
        <v>0</v>
      </c>
      <c r="AB663" s="212">
        <v>0</v>
      </c>
      <c r="AC663" s="58">
        <f t="shared" si="218"/>
        <v>10.767666666666667</v>
      </c>
      <c r="AD663" s="58"/>
      <c r="AE663" s="58"/>
    </row>
    <row r="664" spans="2:31" x14ac:dyDescent="0.3">
      <c r="B664" s="57" t="s">
        <v>44</v>
      </c>
      <c r="C664" s="57"/>
      <c r="D664" s="57"/>
      <c r="E664" s="211">
        <v>0</v>
      </c>
      <c r="F664" s="212">
        <v>0</v>
      </c>
      <c r="G664" s="211">
        <v>0</v>
      </c>
      <c r="H664" s="212">
        <v>0</v>
      </c>
      <c r="I664" s="211">
        <v>0</v>
      </c>
      <c r="J664" s="212">
        <v>0</v>
      </c>
      <c r="K664" s="211">
        <v>0</v>
      </c>
      <c r="L664" s="212">
        <v>0</v>
      </c>
      <c r="M664" s="211">
        <v>0</v>
      </c>
      <c r="N664" s="212">
        <v>0</v>
      </c>
      <c r="O664" s="211">
        <v>0</v>
      </c>
      <c r="P664" s="212">
        <v>0</v>
      </c>
      <c r="Q664" s="211">
        <v>0</v>
      </c>
      <c r="R664" s="212">
        <v>0</v>
      </c>
      <c r="S664" s="211">
        <v>0</v>
      </c>
      <c r="T664" s="212">
        <v>0</v>
      </c>
      <c r="U664" s="211">
        <v>0</v>
      </c>
      <c r="V664" s="212">
        <v>0</v>
      </c>
      <c r="W664" s="211">
        <v>0</v>
      </c>
      <c r="X664" s="212">
        <v>0</v>
      </c>
      <c r="Y664" s="211">
        <v>0</v>
      </c>
      <c r="Z664" s="212">
        <v>0</v>
      </c>
      <c r="AA664" s="211">
        <v>0</v>
      </c>
      <c r="AB664" s="212">
        <v>0</v>
      </c>
      <c r="AC664" s="58">
        <f t="shared" si="218"/>
        <v>0</v>
      </c>
      <c r="AD664" s="58"/>
      <c r="AE664" s="58"/>
    </row>
    <row r="665" spans="2:31" x14ac:dyDescent="0.3">
      <c r="B665" s="57" t="s">
        <v>45</v>
      </c>
      <c r="C665" s="57"/>
      <c r="D665" s="57"/>
      <c r="E665" s="211">
        <v>0</v>
      </c>
      <c r="F665" s="212">
        <v>0</v>
      </c>
      <c r="G665" s="211">
        <v>0</v>
      </c>
      <c r="H665" s="212">
        <v>0</v>
      </c>
      <c r="I665" s="211">
        <v>0</v>
      </c>
      <c r="J665" s="212">
        <v>0</v>
      </c>
      <c r="K665" s="211">
        <v>0</v>
      </c>
      <c r="L665" s="212">
        <v>0</v>
      </c>
      <c r="M665" s="211">
        <v>0</v>
      </c>
      <c r="N665" s="212">
        <v>0</v>
      </c>
      <c r="O665" s="211">
        <v>0</v>
      </c>
      <c r="P665" s="212">
        <v>0</v>
      </c>
      <c r="Q665" s="211">
        <v>0</v>
      </c>
      <c r="R665" s="212">
        <v>0</v>
      </c>
      <c r="S665" s="211">
        <v>0</v>
      </c>
      <c r="T665" s="212">
        <v>0</v>
      </c>
      <c r="U665" s="211">
        <v>0.22283333333333316</v>
      </c>
      <c r="V665" s="212">
        <v>0</v>
      </c>
      <c r="W665" s="211">
        <v>7.8999999999999918E-2</v>
      </c>
      <c r="X665" s="212">
        <v>0</v>
      </c>
      <c r="Y665" s="211">
        <v>0</v>
      </c>
      <c r="Z665" s="212">
        <v>0</v>
      </c>
      <c r="AA665" s="211">
        <v>0</v>
      </c>
      <c r="AB665" s="212">
        <v>0</v>
      </c>
      <c r="AC665" s="58">
        <f t="shared" si="218"/>
        <v>0.30183333333333306</v>
      </c>
      <c r="AD665" s="58"/>
      <c r="AE665" s="58"/>
    </row>
    <row r="666" spans="2:31" x14ac:dyDescent="0.3">
      <c r="B666" s="57" t="s">
        <v>46</v>
      </c>
      <c r="C666" s="57"/>
      <c r="D666" s="57"/>
      <c r="E666" s="211">
        <v>0</v>
      </c>
      <c r="F666" s="212">
        <v>0</v>
      </c>
      <c r="G666" s="211">
        <v>0</v>
      </c>
      <c r="H666" s="212">
        <v>0</v>
      </c>
      <c r="I666" s="211">
        <v>0</v>
      </c>
      <c r="J666" s="212">
        <v>0</v>
      </c>
      <c r="K666" s="211">
        <v>0</v>
      </c>
      <c r="L666" s="212">
        <v>0</v>
      </c>
      <c r="M666" s="211">
        <v>0</v>
      </c>
      <c r="N666" s="212">
        <v>0</v>
      </c>
      <c r="O666" s="211">
        <v>0</v>
      </c>
      <c r="P666" s="212">
        <v>0</v>
      </c>
      <c r="Q666" s="211">
        <v>0</v>
      </c>
      <c r="R666" s="212">
        <v>2.9055000000000009</v>
      </c>
      <c r="S666" s="211">
        <v>1.6053333333333311</v>
      </c>
      <c r="T666" s="212">
        <v>0</v>
      </c>
      <c r="U666" s="211">
        <v>3.5671666666666679</v>
      </c>
      <c r="V666" s="212">
        <v>0</v>
      </c>
      <c r="W666" s="211">
        <v>2.0500000000000067E-2</v>
      </c>
      <c r="X666" s="212">
        <v>0</v>
      </c>
      <c r="Y666" s="211">
        <v>0</v>
      </c>
      <c r="Z666" s="212">
        <v>0</v>
      </c>
      <c r="AA666" s="211">
        <v>0</v>
      </c>
      <c r="AB666" s="212">
        <v>0</v>
      </c>
      <c r="AC666" s="58">
        <f t="shared" si="218"/>
        <v>8.0984999999999996</v>
      </c>
      <c r="AD666" s="58"/>
      <c r="AE666" s="58"/>
    </row>
    <row r="667" spans="2:31" x14ac:dyDescent="0.3">
      <c r="B667" s="57" t="s">
        <v>47</v>
      </c>
      <c r="C667" s="57"/>
      <c r="D667" s="57"/>
      <c r="E667" s="211">
        <v>0</v>
      </c>
      <c r="F667" s="212">
        <v>0</v>
      </c>
      <c r="G667" s="211">
        <v>0</v>
      </c>
      <c r="H667" s="212">
        <v>0</v>
      </c>
      <c r="I667" s="211">
        <v>0</v>
      </c>
      <c r="J667" s="212">
        <v>0</v>
      </c>
      <c r="K667" s="211">
        <v>0</v>
      </c>
      <c r="L667" s="212">
        <v>0</v>
      </c>
      <c r="M667" s="211">
        <v>0</v>
      </c>
      <c r="N667" s="212">
        <v>0</v>
      </c>
      <c r="O667" s="211">
        <v>0</v>
      </c>
      <c r="P667" s="212">
        <v>0</v>
      </c>
      <c r="Q667" s="211">
        <v>0</v>
      </c>
      <c r="R667" s="212">
        <v>0</v>
      </c>
      <c r="S667" s="211">
        <v>0</v>
      </c>
      <c r="T667" s="212">
        <v>0</v>
      </c>
      <c r="U667" s="211">
        <v>0</v>
      </c>
      <c r="V667" s="212">
        <v>0</v>
      </c>
      <c r="W667" s="211">
        <v>0</v>
      </c>
      <c r="X667" s="212">
        <v>0</v>
      </c>
      <c r="Y667" s="211">
        <v>0</v>
      </c>
      <c r="Z667" s="212">
        <v>0</v>
      </c>
      <c r="AA667" s="211">
        <v>0</v>
      </c>
      <c r="AB667" s="212">
        <v>0</v>
      </c>
      <c r="AC667" s="58">
        <f t="shared" si="218"/>
        <v>0</v>
      </c>
      <c r="AD667" s="58"/>
      <c r="AE667" s="58"/>
    </row>
    <row r="668" spans="2:31" x14ac:dyDescent="0.3">
      <c r="B668" s="57" t="s">
        <v>48</v>
      </c>
      <c r="C668" s="57"/>
      <c r="D668" s="57"/>
      <c r="E668" s="211">
        <v>0</v>
      </c>
      <c r="F668" s="212">
        <v>0</v>
      </c>
      <c r="G668" s="211">
        <v>0</v>
      </c>
      <c r="H668" s="212">
        <v>0</v>
      </c>
      <c r="I668" s="211">
        <v>0</v>
      </c>
      <c r="J668" s="212">
        <v>0</v>
      </c>
      <c r="K668" s="211">
        <v>0</v>
      </c>
      <c r="L668" s="212">
        <v>0</v>
      </c>
      <c r="M668" s="211">
        <v>0</v>
      </c>
      <c r="N668" s="212">
        <v>0</v>
      </c>
      <c r="O668" s="211">
        <v>0</v>
      </c>
      <c r="P668" s="212">
        <v>0</v>
      </c>
      <c r="Q668" s="211">
        <v>0</v>
      </c>
      <c r="R668" s="212">
        <v>0</v>
      </c>
      <c r="S668" s="211">
        <v>0</v>
      </c>
      <c r="T668" s="212">
        <v>0</v>
      </c>
      <c r="U668" s="211">
        <v>0</v>
      </c>
      <c r="V668" s="212">
        <v>0</v>
      </c>
      <c r="W668" s="211">
        <v>0</v>
      </c>
      <c r="X668" s="212">
        <v>0</v>
      </c>
      <c r="Y668" s="211">
        <v>0</v>
      </c>
      <c r="Z668" s="212">
        <v>0</v>
      </c>
      <c r="AA668" s="211">
        <v>0</v>
      </c>
      <c r="AB668" s="212">
        <v>0</v>
      </c>
      <c r="AC668" s="58">
        <f t="shared" si="218"/>
        <v>0</v>
      </c>
      <c r="AD668" s="58"/>
      <c r="AE668" s="58"/>
    </row>
    <row r="669" spans="2:31" x14ac:dyDescent="0.3">
      <c r="B669" s="57" t="s">
        <v>49</v>
      </c>
      <c r="C669" s="57"/>
      <c r="D669" s="57"/>
      <c r="E669" s="211">
        <v>0</v>
      </c>
      <c r="F669" s="212">
        <v>0</v>
      </c>
      <c r="G669" s="211">
        <v>0</v>
      </c>
      <c r="H669" s="212">
        <v>0</v>
      </c>
      <c r="I669" s="211">
        <v>0</v>
      </c>
      <c r="J669" s="212">
        <v>0</v>
      </c>
      <c r="K669" s="211">
        <v>0</v>
      </c>
      <c r="L669" s="212">
        <v>0</v>
      </c>
      <c r="M669" s="211">
        <v>0</v>
      </c>
      <c r="N669" s="212">
        <v>0</v>
      </c>
      <c r="O669" s="211">
        <v>0</v>
      </c>
      <c r="P669" s="212">
        <v>0</v>
      </c>
      <c r="Q669" s="211">
        <v>0</v>
      </c>
      <c r="R669" s="212">
        <v>12.766500000000001</v>
      </c>
      <c r="S669" s="211">
        <v>4.1814999999999953</v>
      </c>
      <c r="T669" s="212">
        <v>6.2134999999999883</v>
      </c>
      <c r="U669" s="211">
        <v>37.545833333333327</v>
      </c>
      <c r="V669" s="212">
        <v>29.288833333333322</v>
      </c>
      <c r="W669" s="211">
        <v>0.54183333333333394</v>
      </c>
      <c r="X669" s="212">
        <v>0</v>
      </c>
      <c r="Y669" s="211">
        <v>0</v>
      </c>
      <c r="Z669" s="212">
        <v>0</v>
      </c>
      <c r="AA669" s="211">
        <v>0</v>
      </c>
      <c r="AB669" s="212">
        <v>0</v>
      </c>
      <c r="AC669" s="58">
        <f t="shared" si="218"/>
        <v>90.537999999999954</v>
      </c>
      <c r="AD669" s="58"/>
      <c r="AE669" s="58"/>
    </row>
    <row r="670" spans="2:31" x14ac:dyDescent="0.3">
      <c r="B670" s="57" t="s">
        <v>50</v>
      </c>
      <c r="C670" s="57"/>
      <c r="D670" s="57"/>
      <c r="E670" s="211">
        <v>0</v>
      </c>
      <c r="F670" s="212">
        <v>0</v>
      </c>
      <c r="G670" s="211">
        <v>0</v>
      </c>
      <c r="H670" s="212">
        <v>0</v>
      </c>
      <c r="I670" s="211">
        <v>0</v>
      </c>
      <c r="J670" s="212">
        <v>0</v>
      </c>
      <c r="K670" s="211">
        <v>0</v>
      </c>
      <c r="L670" s="212">
        <v>0</v>
      </c>
      <c r="M670" s="211">
        <v>0</v>
      </c>
      <c r="N670" s="212">
        <v>0</v>
      </c>
      <c r="O670" s="211">
        <v>0</v>
      </c>
      <c r="P670" s="212">
        <v>0</v>
      </c>
      <c r="Q670" s="211">
        <v>0</v>
      </c>
      <c r="R670" s="212">
        <v>0.88549999999999918</v>
      </c>
      <c r="S670" s="211">
        <v>0</v>
      </c>
      <c r="T670" s="212">
        <v>0</v>
      </c>
      <c r="U670" s="211">
        <v>3.9528333333333303</v>
      </c>
      <c r="V670" s="212">
        <v>0</v>
      </c>
      <c r="W670" s="211">
        <v>0</v>
      </c>
      <c r="X670" s="212">
        <v>0</v>
      </c>
      <c r="Y670" s="211">
        <v>0</v>
      </c>
      <c r="Z670" s="212">
        <v>0</v>
      </c>
      <c r="AA670" s="211">
        <v>0</v>
      </c>
      <c r="AB670" s="212">
        <v>0</v>
      </c>
      <c r="AC670" s="58">
        <f t="shared" si="218"/>
        <v>4.8383333333333294</v>
      </c>
      <c r="AD670" s="58"/>
      <c r="AE670" s="58"/>
    </row>
    <row r="671" spans="2:31" x14ac:dyDescent="0.3">
      <c r="B671" s="57" t="s">
        <v>107</v>
      </c>
      <c r="C671" s="57"/>
      <c r="D671" s="57"/>
      <c r="E671" s="211">
        <v>0</v>
      </c>
      <c r="F671" s="212">
        <v>0</v>
      </c>
      <c r="G671" s="211">
        <v>0</v>
      </c>
      <c r="H671" s="212">
        <v>0</v>
      </c>
      <c r="I671" s="211">
        <v>0</v>
      </c>
      <c r="J671" s="212">
        <v>0</v>
      </c>
      <c r="K671" s="211">
        <v>0</v>
      </c>
      <c r="L671" s="212">
        <v>0</v>
      </c>
      <c r="M671" s="211">
        <v>0</v>
      </c>
      <c r="N671" s="212">
        <v>0</v>
      </c>
      <c r="O671" s="211">
        <v>0</v>
      </c>
      <c r="P671" s="212">
        <v>0</v>
      </c>
      <c r="Q671" s="211">
        <v>0</v>
      </c>
      <c r="R671" s="212">
        <v>3.5858333333333325</v>
      </c>
      <c r="S671" s="211">
        <v>3.0911666666666688</v>
      </c>
      <c r="T671" s="212">
        <v>0</v>
      </c>
      <c r="U671" s="211">
        <v>0</v>
      </c>
      <c r="V671" s="212">
        <v>2.5200000000000009</v>
      </c>
      <c r="W671" s="211">
        <v>0.61283333333333279</v>
      </c>
      <c r="X671" s="212">
        <v>0</v>
      </c>
      <c r="Y671" s="211">
        <v>0</v>
      </c>
      <c r="Z671" s="212">
        <v>0</v>
      </c>
      <c r="AA671" s="211">
        <v>0</v>
      </c>
      <c r="AB671" s="212">
        <v>0</v>
      </c>
      <c r="AC671" s="58">
        <f t="shared" si="218"/>
        <v>9.8098333333333354</v>
      </c>
      <c r="AD671" s="58"/>
      <c r="AE671" s="58"/>
    </row>
    <row r="672" spans="2:31" x14ac:dyDescent="0.3">
      <c r="B672" s="57" t="s">
        <v>51</v>
      </c>
      <c r="C672" s="57"/>
      <c r="D672" s="57"/>
      <c r="E672" s="211">
        <v>0</v>
      </c>
      <c r="F672" s="212">
        <v>0</v>
      </c>
      <c r="G672" s="211">
        <v>0</v>
      </c>
      <c r="H672" s="212">
        <v>0</v>
      </c>
      <c r="I672" s="211">
        <v>0</v>
      </c>
      <c r="J672" s="212">
        <v>0</v>
      </c>
      <c r="K672" s="211">
        <v>0</v>
      </c>
      <c r="L672" s="212">
        <v>0</v>
      </c>
      <c r="M672" s="211">
        <v>0</v>
      </c>
      <c r="N672" s="212">
        <v>0</v>
      </c>
      <c r="O672" s="211">
        <v>0</v>
      </c>
      <c r="P672" s="212">
        <v>0</v>
      </c>
      <c r="Q672" s="211">
        <v>0</v>
      </c>
      <c r="R672" s="212">
        <v>1.0698333333333419</v>
      </c>
      <c r="S672" s="211">
        <v>1.2928333333333437</v>
      </c>
      <c r="T672" s="212">
        <v>1.8365000000000122</v>
      </c>
      <c r="U672" s="211">
        <v>8.9123333333333452</v>
      </c>
      <c r="V672" s="212">
        <v>4.3525000000000036</v>
      </c>
      <c r="W672" s="211">
        <v>0</v>
      </c>
      <c r="X672" s="212">
        <v>0</v>
      </c>
      <c r="Y672" s="211">
        <v>0.1666666666666666</v>
      </c>
      <c r="Z672" s="212">
        <v>0</v>
      </c>
      <c r="AA672" s="211">
        <v>0</v>
      </c>
      <c r="AB672" s="212">
        <v>0</v>
      </c>
      <c r="AC672" s="58">
        <f t="shared" si="218"/>
        <v>17.630666666666713</v>
      </c>
      <c r="AD672" s="58"/>
      <c r="AE672" s="58"/>
    </row>
    <row r="673" spans="2:31" x14ac:dyDescent="0.3">
      <c r="B673" s="57" t="s">
        <v>52</v>
      </c>
      <c r="C673" s="57"/>
      <c r="D673" s="57"/>
      <c r="E673" s="211">
        <v>0</v>
      </c>
      <c r="F673" s="212">
        <v>0</v>
      </c>
      <c r="G673" s="211">
        <v>0</v>
      </c>
      <c r="H673" s="212">
        <v>0</v>
      </c>
      <c r="I673" s="211">
        <v>0</v>
      </c>
      <c r="J673" s="212">
        <v>0</v>
      </c>
      <c r="K673" s="211">
        <v>0</v>
      </c>
      <c r="L673" s="212">
        <v>0</v>
      </c>
      <c r="M673" s="211">
        <v>0</v>
      </c>
      <c r="N673" s="212">
        <v>0</v>
      </c>
      <c r="O673" s="211">
        <v>0</v>
      </c>
      <c r="P673" s="212">
        <v>0</v>
      </c>
      <c r="Q673" s="211">
        <v>0</v>
      </c>
      <c r="R673" s="212">
        <v>0</v>
      </c>
      <c r="S673" s="211">
        <v>0</v>
      </c>
      <c r="T673" s="212">
        <v>0</v>
      </c>
      <c r="U673" s="211">
        <v>0</v>
      </c>
      <c r="V673" s="212">
        <v>0</v>
      </c>
      <c r="W673" s="211">
        <v>0</v>
      </c>
      <c r="X673" s="212">
        <v>0</v>
      </c>
      <c r="Y673" s="211">
        <v>0</v>
      </c>
      <c r="Z673" s="212">
        <v>0</v>
      </c>
      <c r="AA673" s="211">
        <v>0</v>
      </c>
      <c r="AB673" s="212">
        <v>0</v>
      </c>
      <c r="AC673" s="58">
        <f t="shared" si="218"/>
        <v>0</v>
      </c>
      <c r="AD673" s="58"/>
      <c r="AE673" s="58"/>
    </row>
    <row r="674" spans="2:31" x14ac:dyDescent="0.3">
      <c r="B674" s="57" t="s">
        <v>53</v>
      </c>
      <c r="C674" s="57"/>
      <c r="D674" s="57"/>
      <c r="E674" s="211">
        <v>0</v>
      </c>
      <c r="F674" s="212">
        <v>0</v>
      </c>
      <c r="G674" s="211">
        <v>0</v>
      </c>
      <c r="H674" s="212">
        <v>0</v>
      </c>
      <c r="I674" s="211">
        <v>0</v>
      </c>
      <c r="J674" s="212">
        <v>0</v>
      </c>
      <c r="K674" s="211">
        <v>0</v>
      </c>
      <c r="L674" s="212">
        <v>0</v>
      </c>
      <c r="M674" s="211">
        <v>0</v>
      </c>
      <c r="N674" s="212">
        <v>0</v>
      </c>
      <c r="O674" s="211">
        <v>0</v>
      </c>
      <c r="P674" s="212">
        <v>0</v>
      </c>
      <c r="Q674" s="211">
        <v>0</v>
      </c>
      <c r="R674" s="212">
        <v>0</v>
      </c>
      <c r="S674" s="211">
        <v>0</v>
      </c>
      <c r="T674" s="212">
        <v>0</v>
      </c>
      <c r="U674" s="211">
        <v>0</v>
      </c>
      <c r="V674" s="212">
        <v>0</v>
      </c>
      <c r="W674" s="211">
        <v>0.25750000000000028</v>
      </c>
      <c r="X674" s="212">
        <v>0</v>
      </c>
      <c r="Y674" s="211">
        <v>0</v>
      </c>
      <c r="Z674" s="212">
        <v>0</v>
      </c>
      <c r="AA674" s="211">
        <v>0</v>
      </c>
      <c r="AB674" s="212">
        <v>0</v>
      </c>
      <c r="AC674" s="58">
        <f t="shared" si="218"/>
        <v>0.25750000000000028</v>
      </c>
      <c r="AD674" s="58"/>
      <c r="AE674" s="58"/>
    </row>
    <row r="675" spans="2:31" x14ac:dyDescent="0.3">
      <c r="B675" s="57" t="s">
        <v>54</v>
      </c>
      <c r="C675" s="57"/>
      <c r="D675" s="57"/>
      <c r="E675" s="211">
        <v>0</v>
      </c>
      <c r="F675" s="212">
        <v>0</v>
      </c>
      <c r="G675" s="211">
        <v>0</v>
      </c>
      <c r="H675" s="212">
        <v>0</v>
      </c>
      <c r="I675" s="211">
        <v>0</v>
      </c>
      <c r="J675" s="212">
        <v>0</v>
      </c>
      <c r="K675" s="211">
        <v>0</v>
      </c>
      <c r="L675" s="212">
        <v>0</v>
      </c>
      <c r="M675" s="211">
        <v>0</v>
      </c>
      <c r="N675" s="212">
        <v>0</v>
      </c>
      <c r="O675" s="211">
        <v>0</v>
      </c>
      <c r="P675" s="212">
        <v>0</v>
      </c>
      <c r="Q675" s="211">
        <v>0</v>
      </c>
      <c r="R675" s="212">
        <v>61.064999999999941</v>
      </c>
      <c r="S675" s="211">
        <v>62.599999999999937</v>
      </c>
      <c r="T675" s="212">
        <v>49.599999999999945</v>
      </c>
      <c r="U675" s="211">
        <v>66.800000000000082</v>
      </c>
      <c r="V675" s="212">
        <v>67.900000000000063</v>
      </c>
      <c r="W675" s="211">
        <v>0</v>
      </c>
      <c r="X675" s="212">
        <v>0</v>
      </c>
      <c r="Y675" s="211">
        <v>0</v>
      </c>
      <c r="Z675" s="212">
        <v>0</v>
      </c>
      <c r="AA675" s="211">
        <v>0</v>
      </c>
      <c r="AB675" s="212">
        <v>0</v>
      </c>
      <c r="AC675" s="58">
        <f t="shared" si="218"/>
        <v>307.96499999999992</v>
      </c>
      <c r="AD675" s="58"/>
      <c r="AE675" s="58"/>
    </row>
    <row r="676" spans="2:31" x14ac:dyDescent="0.3">
      <c r="B676" s="57" t="s">
        <v>55</v>
      </c>
      <c r="C676" s="57"/>
      <c r="D676" s="57"/>
      <c r="E676" s="211">
        <v>0</v>
      </c>
      <c r="F676" s="212">
        <v>0</v>
      </c>
      <c r="G676" s="211">
        <v>0</v>
      </c>
      <c r="H676" s="212">
        <v>0</v>
      </c>
      <c r="I676" s="211">
        <v>0</v>
      </c>
      <c r="J676" s="212">
        <v>0</v>
      </c>
      <c r="K676" s="211">
        <v>0</v>
      </c>
      <c r="L676" s="212">
        <v>0</v>
      </c>
      <c r="M676" s="211">
        <v>0</v>
      </c>
      <c r="N676" s="212">
        <v>0</v>
      </c>
      <c r="O676" s="211">
        <v>0</v>
      </c>
      <c r="P676" s="212">
        <v>0</v>
      </c>
      <c r="Q676" s="211">
        <v>0</v>
      </c>
      <c r="R676" s="212">
        <v>0</v>
      </c>
      <c r="S676" s="211">
        <v>0</v>
      </c>
      <c r="T676" s="212">
        <v>0</v>
      </c>
      <c r="U676" s="211">
        <v>10.874999999999996</v>
      </c>
      <c r="V676" s="212">
        <v>10.589833333333335</v>
      </c>
      <c r="W676" s="211">
        <v>1.4086666666666656</v>
      </c>
      <c r="X676" s="212">
        <v>0</v>
      </c>
      <c r="Y676" s="211">
        <v>0</v>
      </c>
      <c r="Z676" s="212">
        <v>0</v>
      </c>
      <c r="AA676" s="211">
        <v>0</v>
      </c>
      <c r="AB676" s="212">
        <v>0</v>
      </c>
      <c r="AC676" s="58">
        <f t="shared" si="218"/>
        <v>22.873499999999996</v>
      </c>
      <c r="AD676" s="58"/>
      <c r="AE676" s="58"/>
    </row>
    <row r="677" spans="2:31" x14ac:dyDescent="0.3">
      <c r="B677" s="57" t="s">
        <v>56</v>
      </c>
      <c r="C677" s="57"/>
      <c r="D677" s="57"/>
      <c r="E677" s="211">
        <v>0</v>
      </c>
      <c r="F677" s="212">
        <v>0</v>
      </c>
      <c r="G677" s="211">
        <v>0</v>
      </c>
      <c r="H677" s="212">
        <v>0</v>
      </c>
      <c r="I677" s="211">
        <v>0</v>
      </c>
      <c r="J677" s="212">
        <v>0</v>
      </c>
      <c r="K677" s="211">
        <v>0</v>
      </c>
      <c r="L677" s="212">
        <v>0</v>
      </c>
      <c r="M677" s="211">
        <v>0</v>
      </c>
      <c r="N677" s="212">
        <v>0</v>
      </c>
      <c r="O677" s="211">
        <v>0</v>
      </c>
      <c r="P677" s="212">
        <v>0</v>
      </c>
      <c r="Q677" s="211">
        <v>0</v>
      </c>
      <c r="R677" s="212">
        <v>4.1676666666666664</v>
      </c>
      <c r="S677" s="211">
        <v>4.8788333333333362</v>
      </c>
      <c r="T677" s="212">
        <v>4.9858333333333293</v>
      </c>
      <c r="U677" s="211">
        <v>7.7720000000000038</v>
      </c>
      <c r="V677" s="212">
        <v>7.5088333333333299</v>
      </c>
      <c r="W677" s="211">
        <v>0</v>
      </c>
      <c r="X677" s="212">
        <v>0</v>
      </c>
      <c r="Y677" s="211">
        <v>0</v>
      </c>
      <c r="Z677" s="212">
        <v>0</v>
      </c>
      <c r="AA677" s="211">
        <v>0</v>
      </c>
      <c r="AB677" s="212">
        <v>0</v>
      </c>
      <c r="AC677" s="58">
        <f t="shared" si="218"/>
        <v>29.31316666666666</v>
      </c>
      <c r="AD677" s="58"/>
      <c r="AE677" s="58"/>
    </row>
    <row r="678" spans="2:31" x14ac:dyDescent="0.3">
      <c r="B678" s="57" t="s">
        <v>89</v>
      </c>
      <c r="C678" s="57"/>
      <c r="D678" s="57"/>
      <c r="E678" s="211">
        <v>0</v>
      </c>
      <c r="F678" s="212">
        <v>0</v>
      </c>
      <c r="G678" s="211">
        <v>0</v>
      </c>
      <c r="H678" s="212">
        <v>0</v>
      </c>
      <c r="I678" s="211">
        <v>0</v>
      </c>
      <c r="J678" s="212">
        <v>0</v>
      </c>
      <c r="K678" s="211">
        <v>0</v>
      </c>
      <c r="L678" s="212">
        <v>0</v>
      </c>
      <c r="M678" s="211">
        <v>0</v>
      </c>
      <c r="N678" s="212">
        <v>0</v>
      </c>
      <c r="O678" s="211">
        <v>0</v>
      </c>
      <c r="P678" s="212">
        <v>0</v>
      </c>
      <c r="Q678" s="211">
        <v>0</v>
      </c>
      <c r="R678" s="212">
        <v>0</v>
      </c>
      <c r="S678" s="211">
        <v>0</v>
      </c>
      <c r="T678" s="212">
        <v>0</v>
      </c>
      <c r="U678" s="211">
        <v>0</v>
      </c>
      <c r="V678" s="212">
        <v>0</v>
      </c>
      <c r="W678" s="211">
        <v>0</v>
      </c>
      <c r="X678" s="212">
        <v>0</v>
      </c>
      <c r="Y678" s="211">
        <v>0</v>
      </c>
      <c r="Z678" s="212">
        <v>0</v>
      </c>
      <c r="AA678" s="211">
        <v>0</v>
      </c>
      <c r="AB678" s="212">
        <v>0</v>
      </c>
      <c r="AC678" s="58">
        <f t="shared" si="218"/>
        <v>0</v>
      </c>
      <c r="AD678" s="58"/>
      <c r="AE678" s="58"/>
    </row>
    <row r="679" spans="2:31" x14ac:dyDescent="0.3">
      <c r="B679" s="57" t="s">
        <v>57</v>
      </c>
      <c r="C679" s="57"/>
      <c r="D679" s="57"/>
      <c r="E679" s="211">
        <v>0</v>
      </c>
      <c r="F679" s="212">
        <v>0</v>
      </c>
      <c r="G679" s="211">
        <v>0</v>
      </c>
      <c r="H679" s="212">
        <v>0</v>
      </c>
      <c r="I679" s="211">
        <v>0</v>
      </c>
      <c r="J679" s="212">
        <v>0</v>
      </c>
      <c r="K679" s="211">
        <v>0</v>
      </c>
      <c r="L679" s="212">
        <v>0</v>
      </c>
      <c r="M679" s="211">
        <v>0</v>
      </c>
      <c r="N679" s="212">
        <v>0</v>
      </c>
      <c r="O679" s="211">
        <v>0</v>
      </c>
      <c r="P679" s="212">
        <v>0</v>
      </c>
      <c r="Q679" s="211">
        <v>0</v>
      </c>
      <c r="R679" s="212">
        <v>4.000000000000033E-3</v>
      </c>
      <c r="S679" s="211">
        <v>0</v>
      </c>
      <c r="T679" s="212">
        <v>0</v>
      </c>
      <c r="U679" s="211">
        <v>0.70649999999999957</v>
      </c>
      <c r="V679" s="212">
        <v>0.1910000000000007</v>
      </c>
      <c r="W679" s="211">
        <v>0</v>
      </c>
      <c r="X679" s="212">
        <v>0</v>
      </c>
      <c r="Y679" s="211">
        <v>0</v>
      </c>
      <c r="Z679" s="212">
        <v>0</v>
      </c>
      <c r="AA679" s="211">
        <v>0</v>
      </c>
      <c r="AB679" s="212">
        <v>0</v>
      </c>
      <c r="AC679" s="58">
        <f t="shared" si="218"/>
        <v>0.9015000000000003</v>
      </c>
      <c r="AD679" s="58"/>
      <c r="AE679" s="58"/>
    </row>
    <row r="680" spans="2:31" x14ac:dyDescent="0.3">
      <c r="B680" s="57" t="s">
        <v>58</v>
      </c>
      <c r="C680" s="57"/>
      <c r="D680" s="57"/>
      <c r="E680" s="211">
        <v>0</v>
      </c>
      <c r="F680" s="212">
        <v>0</v>
      </c>
      <c r="G680" s="211">
        <v>0</v>
      </c>
      <c r="H680" s="212">
        <v>0</v>
      </c>
      <c r="I680" s="211">
        <v>0</v>
      </c>
      <c r="J680" s="212">
        <v>0</v>
      </c>
      <c r="K680" s="211">
        <v>0</v>
      </c>
      <c r="L680" s="212">
        <v>0</v>
      </c>
      <c r="M680" s="211">
        <v>0</v>
      </c>
      <c r="N680" s="212">
        <v>0</v>
      </c>
      <c r="O680" s="211">
        <v>0</v>
      </c>
      <c r="P680" s="212">
        <v>0</v>
      </c>
      <c r="Q680" s="211">
        <v>0</v>
      </c>
      <c r="R680" s="212">
        <v>0</v>
      </c>
      <c r="S680" s="211">
        <v>0</v>
      </c>
      <c r="T680" s="212">
        <v>0</v>
      </c>
      <c r="U680" s="211">
        <v>0</v>
      </c>
      <c r="V680" s="212">
        <v>0</v>
      </c>
      <c r="W680" s="211">
        <v>0</v>
      </c>
      <c r="X680" s="212">
        <v>0</v>
      </c>
      <c r="Y680" s="211">
        <v>0</v>
      </c>
      <c r="Z680" s="212">
        <v>0</v>
      </c>
      <c r="AA680" s="211">
        <v>0</v>
      </c>
      <c r="AB680" s="212">
        <v>0</v>
      </c>
      <c r="AC680" s="58">
        <f t="shared" si="218"/>
        <v>0</v>
      </c>
      <c r="AD680" s="58"/>
      <c r="AE680" s="58"/>
    </row>
    <row r="681" spans="2:31" x14ac:dyDescent="0.3">
      <c r="B681" s="57" t="s">
        <v>90</v>
      </c>
      <c r="C681" s="57"/>
      <c r="D681" s="57"/>
      <c r="E681" s="211">
        <v>0</v>
      </c>
      <c r="F681" s="212">
        <v>0</v>
      </c>
      <c r="G681" s="211">
        <v>0</v>
      </c>
      <c r="H681" s="212">
        <v>0</v>
      </c>
      <c r="I681" s="211">
        <v>0</v>
      </c>
      <c r="J681" s="212">
        <v>0</v>
      </c>
      <c r="K681" s="211">
        <v>0</v>
      </c>
      <c r="L681" s="212">
        <v>0</v>
      </c>
      <c r="M681" s="211">
        <v>0</v>
      </c>
      <c r="N681" s="212">
        <v>0</v>
      </c>
      <c r="O681" s="211">
        <v>0</v>
      </c>
      <c r="P681" s="212">
        <v>0</v>
      </c>
      <c r="Q681" s="211">
        <v>0</v>
      </c>
      <c r="R681" s="212">
        <v>0</v>
      </c>
      <c r="S681" s="211">
        <v>0</v>
      </c>
      <c r="T681" s="212">
        <v>0</v>
      </c>
      <c r="U681" s="211">
        <v>0</v>
      </c>
      <c r="V681" s="212">
        <v>0</v>
      </c>
      <c r="W681" s="211">
        <v>0</v>
      </c>
      <c r="X681" s="212">
        <v>0</v>
      </c>
      <c r="Y681" s="211">
        <v>0</v>
      </c>
      <c r="Z681" s="212">
        <v>0</v>
      </c>
      <c r="AA681" s="211">
        <v>0</v>
      </c>
      <c r="AB681" s="212">
        <v>0</v>
      </c>
      <c r="AC681" s="58">
        <f t="shared" si="218"/>
        <v>0</v>
      </c>
      <c r="AD681" s="58"/>
      <c r="AE681" s="58"/>
    </row>
    <row r="682" spans="2:31" x14ac:dyDescent="0.3">
      <c r="B682" s="57" t="s">
        <v>59</v>
      </c>
      <c r="C682" s="57"/>
      <c r="D682" s="57"/>
      <c r="E682" s="211">
        <v>0</v>
      </c>
      <c r="F682" s="212">
        <v>0</v>
      </c>
      <c r="G682" s="211">
        <v>0</v>
      </c>
      <c r="H682" s="212">
        <v>0</v>
      </c>
      <c r="I682" s="211">
        <v>0</v>
      </c>
      <c r="J682" s="212">
        <v>0</v>
      </c>
      <c r="K682" s="211">
        <v>0</v>
      </c>
      <c r="L682" s="212">
        <v>0</v>
      </c>
      <c r="M682" s="211">
        <v>0</v>
      </c>
      <c r="N682" s="212">
        <v>0</v>
      </c>
      <c r="O682" s="211">
        <v>0</v>
      </c>
      <c r="P682" s="212">
        <v>0</v>
      </c>
      <c r="Q682" s="211">
        <v>0</v>
      </c>
      <c r="R682" s="212">
        <v>18.172999999999998</v>
      </c>
      <c r="S682" s="211">
        <v>0</v>
      </c>
      <c r="T682" s="212">
        <v>0</v>
      </c>
      <c r="U682" s="211">
        <v>0</v>
      </c>
      <c r="V682" s="212">
        <v>21.700000000000024</v>
      </c>
      <c r="W682" s="211">
        <v>8.788000000000002</v>
      </c>
      <c r="X682" s="212">
        <v>0</v>
      </c>
      <c r="Y682" s="211">
        <v>0</v>
      </c>
      <c r="Z682" s="212">
        <v>0</v>
      </c>
      <c r="AA682" s="211">
        <v>0</v>
      </c>
      <c r="AB682" s="212">
        <v>0</v>
      </c>
      <c r="AC682" s="58">
        <f t="shared" si="218"/>
        <v>48.661000000000023</v>
      </c>
      <c r="AD682" s="58"/>
      <c r="AE682" s="58"/>
    </row>
    <row r="683" spans="2:31" x14ac:dyDescent="0.3">
      <c r="B683" s="57" t="s">
        <v>60</v>
      </c>
      <c r="C683" s="57"/>
      <c r="D683" s="57"/>
      <c r="E683" s="211">
        <v>0</v>
      </c>
      <c r="F683" s="212">
        <v>0</v>
      </c>
      <c r="G683" s="211">
        <v>0</v>
      </c>
      <c r="H683" s="212">
        <v>0</v>
      </c>
      <c r="I683" s="211">
        <v>0</v>
      </c>
      <c r="J683" s="212">
        <v>0</v>
      </c>
      <c r="K683" s="211">
        <v>0</v>
      </c>
      <c r="L683" s="212">
        <v>0</v>
      </c>
      <c r="M683" s="211">
        <v>0</v>
      </c>
      <c r="N683" s="212">
        <v>0</v>
      </c>
      <c r="O683" s="211">
        <v>0</v>
      </c>
      <c r="P683" s="212">
        <v>0</v>
      </c>
      <c r="Q683" s="211">
        <v>0</v>
      </c>
      <c r="R683" s="212">
        <v>0</v>
      </c>
      <c r="S683" s="211">
        <v>0</v>
      </c>
      <c r="T683" s="212">
        <v>0</v>
      </c>
      <c r="U683" s="211">
        <v>0</v>
      </c>
      <c r="V683" s="212">
        <v>0</v>
      </c>
      <c r="W683" s="211">
        <v>0</v>
      </c>
      <c r="X683" s="212">
        <v>0</v>
      </c>
      <c r="Y683" s="211">
        <v>0</v>
      </c>
      <c r="Z683" s="212">
        <v>0</v>
      </c>
      <c r="AA683" s="211">
        <v>0</v>
      </c>
      <c r="AB683" s="212">
        <v>0</v>
      </c>
      <c r="AC683" s="58">
        <f t="shared" si="218"/>
        <v>0</v>
      </c>
      <c r="AD683" s="58"/>
      <c r="AE683" s="58"/>
    </row>
    <row r="684" spans="2:31" x14ac:dyDescent="0.3">
      <c r="B684" s="57" t="s">
        <v>61</v>
      </c>
      <c r="C684" s="57"/>
      <c r="D684" s="57"/>
      <c r="E684" s="211">
        <v>0</v>
      </c>
      <c r="F684" s="212">
        <v>0</v>
      </c>
      <c r="G684" s="211">
        <v>0</v>
      </c>
      <c r="H684" s="212">
        <v>0</v>
      </c>
      <c r="I684" s="211">
        <v>0</v>
      </c>
      <c r="J684" s="212">
        <v>0</v>
      </c>
      <c r="K684" s="211">
        <v>0</v>
      </c>
      <c r="L684" s="212">
        <v>0</v>
      </c>
      <c r="M684" s="211">
        <v>0</v>
      </c>
      <c r="N684" s="212">
        <v>0</v>
      </c>
      <c r="O684" s="211">
        <v>0</v>
      </c>
      <c r="P684" s="212">
        <v>0</v>
      </c>
      <c r="Q684" s="211">
        <v>0</v>
      </c>
      <c r="R684" s="212">
        <v>0</v>
      </c>
      <c r="S684" s="211">
        <v>0</v>
      </c>
      <c r="T684" s="212">
        <v>0</v>
      </c>
      <c r="U684" s="211">
        <v>0</v>
      </c>
      <c r="V684" s="212">
        <v>2.221500000000006</v>
      </c>
      <c r="W684" s="211">
        <v>0.73766666666666625</v>
      </c>
      <c r="X684" s="212">
        <v>0</v>
      </c>
      <c r="Y684" s="211">
        <v>0</v>
      </c>
      <c r="Z684" s="212">
        <v>0</v>
      </c>
      <c r="AA684" s="211">
        <v>0</v>
      </c>
      <c r="AB684" s="212">
        <v>0</v>
      </c>
      <c r="AC684" s="58">
        <f t="shared" si="218"/>
        <v>2.9591666666666723</v>
      </c>
      <c r="AD684" s="58"/>
      <c r="AE684" s="58"/>
    </row>
    <row r="685" spans="2:31" x14ac:dyDescent="0.3">
      <c r="B685" s="57" t="s">
        <v>62</v>
      </c>
      <c r="C685" s="57"/>
      <c r="D685" s="57"/>
      <c r="E685" s="211">
        <v>0</v>
      </c>
      <c r="F685" s="212">
        <v>0</v>
      </c>
      <c r="G685" s="211">
        <v>0</v>
      </c>
      <c r="H685" s="212">
        <v>0</v>
      </c>
      <c r="I685" s="211">
        <v>0</v>
      </c>
      <c r="J685" s="212">
        <v>0</v>
      </c>
      <c r="K685" s="211">
        <v>0</v>
      </c>
      <c r="L685" s="212">
        <v>0</v>
      </c>
      <c r="M685" s="211">
        <v>0</v>
      </c>
      <c r="N685" s="212">
        <v>0</v>
      </c>
      <c r="O685" s="211">
        <v>0</v>
      </c>
      <c r="P685" s="212">
        <v>0</v>
      </c>
      <c r="Q685" s="211">
        <v>0</v>
      </c>
      <c r="R685" s="212">
        <v>0</v>
      </c>
      <c r="S685" s="211">
        <v>0</v>
      </c>
      <c r="T685" s="212">
        <v>0</v>
      </c>
      <c r="U685" s="211">
        <v>0</v>
      </c>
      <c r="V685" s="212">
        <v>0</v>
      </c>
      <c r="W685" s="211">
        <v>0</v>
      </c>
      <c r="X685" s="212">
        <v>0</v>
      </c>
      <c r="Y685" s="211">
        <v>0</v>
      </c>
      <c r="Z685" s="212">
        <v>0</v>
      </c>
      <c r="AA685" s="211">
        <v>0</v>
      </c>
      <c r="AB685" s="212">
        <v>0</v>
      </c>
      <c r="AC685" s="58">
        <f t="shared" si="218"/>
        <v>0</v>
      </c>
      <c r="AD685" s="58"/>
      <c r="AE685" s="58"/>
    </row>
    <row r="686" spans="2:31" x14ac:dyDescent="0.3">
      <c r="B686" s="57" t="s">
        <v>63</v>
      </c>
      <c r="C686" s="57"/>
      <c r="D686" s="57"/>
      <c r="E686" s="211">
        <v>0</v>
      </c>
      <c r="F686" s="212">
        <v>0</v>
      </c>
      <c r="G686" s="211">
        <v>0</v>
      </c>
      <c r="H686" s="212">
        <v>0</v>
      </c>
      <c r="I686" s="211">
        <v>0</v>
      </c>
      <c r="J686" s="212">
        <v>0</v>
      </c>
      <c r="K686" s="211">
        <v>0</v>
      </c>
      <c r="L686" s="212">
        <v>0</v>
      </c>
      <c r="M686" s="211">
        <v>0</v>
      </c>
      <c r="N686" s="212">
        <v>0</v>
      </c>
      <c r="O686" s="211">
        <v>0</v>
      </c>
      <c r="P686" s="212">
        <v>0</v>
      </c>
      <c r="Q686" s="211">
        <v>0</v>
      </c>
      <c r="R686" s="212">
        <v>0</v>
      </c>
      <c r="S686" s="211">
        <v>0</v>
      </c>
      <c r="T686" s="212">
        <v>0</v>
      </c>
      <c r="U686" s="211">
        <v>13.406499999999994</v>
      </c>
      <c r="V686" s="212">
        <v>10.790999999999995</v>
      </c>
      <c r="W686" s="211">
        <v>0.87916666666666521</v>
      </c>
      <c r="X686" s="212">
        <v>0</v>
      </c>
      <c r="Y686" s="211">
        <v>0</v>
      </c>
      <c r="Z686" s="212">
        <v>0</v>
      </c>
      <c r="AA686" s="211">
        <v>0</v>
      </c>
      <c r="AB686" s="212">
        <v>0</v>
      </c>
      <c r="AC686" s="58">
        <f t="shared" si="218"/>
        <v>25.076666666666657</v>
      </c>
      <c r="AD686" s="58"/>
      <c r="AE686" s="58"/>
    </row>
    <row r="687" spans="2:31" x14ac:dyDescent="0.3">
      <c r="B687" s="57" t="s">
        <v>64</v>
      </c>
      <c r="C687" s="57"/>
      <c r="D687" s="57"/>
      <c r="E687" s="211">
        <v>0</v>
      </c>
      <c r="F687" s="212">
        <v>0</v>
      </c>
      <c r="G687" s="211">
        <v>0</v>
      </c>
      <c r="H687" s="212">
        <v>0</v>
      </c>
      <c r="I687" s="211">
        <v>0</v>
      </c>
      <c r="J687" s="212">
        <v>0</v>
      </c>
      <c r="K687" s="211">
        <v>0</v>
      </c>
      <c r="L687" s="212">
        <v>0</v>
      </c>
      <c r="M687" s="211">
        <v>0</v>
      </c>
      <c r="N687" s="212">
        <v>0</v>
      </c>
      <c r="O687" s="211">
        <v>4.7698333333333327</v>
      </c>
      <c r="P687" s="212">
        <v>7.1296666666666653</v>
      </c>
      <c r="Q687" s="211">
        <v>7.2053333333333294</v>
      </c>
      <c r="R687" s="212">
        <v>8.6118333333333297</v>
      </c>
      <c r="S687" s="211">
        <v>9.0758333333333283</v>
      </c>
      <c r="T687" s="212">
        <v>9.2699999999999942</v>
      </c>
      <c r="U687" s="211">
        <v>15.705833333333342</v>
      </c>
      <c r="V687" s="212">
        <v>12.993333333333332</v>
      </c>
      <c r="W687" s="211">
        <v>2.512666666666667</v>
      </c>
      <c r="X687" s="212">
        <v>0</v>
      </c>
      <c r="Y687" s="211">
        <v>0</v>
      </c>
      <c r="Z687" s="212">
        <v>0</v>
      </c>
      <c r="AA687" s="211">
        <v>0</v>
      </c>
      <c r="AB687" s="212">
        <v>0</v>
      </c>
      <c r="AC687" s="58">
        <f t="shared" si="218"/>
        <v>77.274333333333317</v>
      </c>
      <c r="AD687" s="58"/>
      <c r="AE687" s="58"/>
    </row>
    <row r="688" spans="2:31" x14ac:dyDescent="0.3">
      <c r="B688" s="57" t="s">
        <v>106</v>
      </c>
      <c r="C688" s="57"/>
      <c r="D688" s="57"/>
      <c r="E688" s="211">
        <v>0</v>
      </c>
      <c r="F688" s="212">
        <v>0</v>
      </c>
      <c r="G688" s="211">
        <v>0</v>
      </c>
      <c r="H688" s="212">
        <v>0</v>
      </c>
      <c r="I688" s="211">
        <v>0</v>
      </c>
      <c r="J688" s="212">
        <v>0</v>
      </c>
      <c r="K688" s="211">
        <v>0</v>
      </c>
      <c r="L688" s="212">
        <v>0</v>
      </c>
      <c r="M688" s="211">
        <v>0</v>
      </c>
      <c r="N688" s="212">
        <v>0.23800000000000027</v>
      </c>
      <c r="O688" s="211">
        <v>10.094333333333344</v>
      </c>
      <c r="P688" s="212">
        <v>3.3961666666666606</v>
      </c>
      <c r="Q688" s="211">
        <v>0.99283333333333679</v>
      </c>
      <c r="R688" s="212">
        <v>2.2998333333333365</v>
      </c>
      <c r="S688" s="211">
        <v>2.1983333333333395</v>
      </c>
      <c r="T688" s="212">
        <v>1.99816666666667</v>
      </c>
      <c r="U688" s="211">
        <v>7.4463333333333326</v>
      </c>
      <c r="V688" s="212">
        <v>7.4084999999999903</v>
      </c>
      <c r="W688" s="211">
        <v>1.1808333333333336</v>
      </c>
      <c r="X688" s="212">
        <v>0</v>
      </c>
      <c r="Y688" s="211">
        <v>0</v>
      </c>
      <c r="Z688" s="212">
        <v>0</v>
      </c>
      <c r="AA688" s="211">
        <v>0</v>
      </c>
      <c r="AB688" s="212">
        <v>0</v>
      </c>
      <c r="AC688" s="58">
        <f t="shared" si="218"/>
        <v>37.253333333333345</v>
      </c>
      <c r="AD688" s="58"/>
      <c r="AE688" s="58"/>
    </row>
    <row r="689" spans="2:31" x14ac:dyDescent="0.3">
      <c r="B689" s="57" t="s">
        <v>65</v>
      </c>
      <c r="C689" s="57"/>
      <c r="D689" s="57"/>
      <c r="E689" s="211">
        <v>0</v>
      </c>
      <c r="F689" s="212">
        <v>0</v>
      </c>
      <c r="G689" s="211">
        <v>0</v>
      </c>
      <c r="H689" s="212">
        <v>0</v>
      </c>
      <c r="I689" s="211">
        <v>0</v>
      </c>
      <c r="J689" s="212">
        <v>0</v>
      </c>
      <c r="K689" s="211">
        <v>0</v>
      </c>
      <c r="L689" s="212">
        <v>0</v>
      </c>
      <c r="M689" s="211">
        <v>0</v>
      </c>
      <c r="N689" s="212">
        <v>0</v>
      </c>
      <c r="O689" s="211">
        <v>0</v>
      </c>
      <c r="P689" s="212">
        <v>9.833333333333473E-2</v>
      </c>
      <c r="Q689" s="211">
        <v>0</v>
      </c>
      <c r="R689" s="212">
        <v>0.67333333333333245</v>
      </c>
      <c r="S689" s="211">
        <v>1.0150000000000001</v>
      </c>
      <c r="T689" s="212">
        <v>1.4151666666666656</v>
      </c>
      <c r="U689" s="211">
        <v>3.9990000000000006</v>
      </c>
      <c r="V689" s="212">
        <v>5.5938333333333352</v>
      </c>
      <c r="W689" s="211">
        <v>3.7978333333333336</v>
      </c>
      <c r="X689" s="212">
        <v>0</v>
      </c>
      <c r="Y689" s="211">
        <v>0</v>
      </c>
      <c r="Z689" s="212">
        <v>0</v>
      </c>
      <c r="AA689" s="211">
        <v>0</v>
      </c>
      <c r="AB689" s="212">
        <v>0</v>
      </c>
      <c r="AC689" s="58">
        <f t="shared" si="218"/>
        <v>16.592500000000001</v>
      </c>
      <c r="AD689" s="58"/>
      <c r="AE689" s="58"/>
    </row>
    <row r="690" spans="2:31" x14ac:dyDescent="0.3">
      <c r="B690" s="57" t="s">
        <v>66</v>
      </c>
      <c r="C690" s="57"/>
      <c r="D690" s="57"/>
      <c r="E690" s="211">
        <v>0</v>
      </c>
      <c r="F690" s="212">
        <v>0</v>
      </c>
      <c r="G690" s="211">
        <v>0</v>
      </c>
      <c r="H690" s="212">
        <v>0</v>
      </c>
      <c r="I690" s="211">
        <v>0</v>
      </c>
      <c r="J690" s="212">
        <v>0</v>
      </c>
      <c r="K690" s="211">
        <v>0</v>
      </c>
      <c r="L690" s="212">
        <v>0</v>
      </c>
      <c r="M690" s="211">
        <v>0</v>
      </c>
      <c r="N690" s="212">
        <v>1.771333333333333</v>
      </c>
      <c r="O690" s="211">
        <v>14.493833333333329</v>
      </c>
      <c r="P690" s="212">
        <v>17.056499999999993</v>
      </c>
      <c r="Q690" s="211">
        <v>18.075333333333329</v>
      </c>
      <c r="R690" s="212">
        <v>19.623333333333331</v>
      </c>
      <c r="S690" s="211">
        <v>19.977166666666665</v>
      </c>
      <c r="T690" s="212">
        <v>19.768333333333324</v>
      </c>
      <c r="U690" s="211">
        <v>25.309000000000019</v>
      </c>
      <c r="V690" s="212">
        <v>25.907833333333354</v>
      </c>
      <c r="W690" s="211">
        <v>11.437499999999995</v>
      </c>
      <c r="X690" s="212">
        <v>0</v>
      </c>
      <c r="Y690" s="211">
        <v>0</v>
      </c>
      <c r="Z690" s="212">
        <v>0</v>
      </c>
      <c r="AA690" s="211">
        <v>0</v>
      </c>
      <c r="AB690" s="212">
        <v>0</v>
      </c>
      <c r="AC690" s="58">
        <f>SUM(E690:AB690)</f>
        <v>173.42016666666669</v>
      </c>
      <c r="AD690" s="58"/>
      <c r="AE690" s="58"/>
    </row>
    <row r="691" spans="2:31" x14ac:dyDescent="0.3">
      <c r="B691" s="57" t="s">
        <v>67</v>
      </c>
      <c r="C691" s="57"/>
      <c r="D691" s="57"/>
      <c r="E691" s="211">
        <v>0</v>
      </c>
      <c r="F691" s="212">
        <v>0</v>
      </c>
      <c r="G691" s="211">
        <v>0</v>
      </c>
      <c r="H691" s="212">
        <v>0</v>
      </c>
      <c r="I691" s="211">
        <v>0</v>
      </c>
      <c r="J691" s="212">
        <v>0</v>
      </c>
      <c r="K691" s="211">
        <v>0</v>
      </c>
      <c r="L691" s="212">
        <v>0</v>
      </c>
      <c r="M691" s="211">
        <v>0</v>
      </c>
      <c r="N691" s="212">
        <v>0</v>
      </c>
      <c r="O691" s="211">
        <v>1.8648333333333336</v>
      </c>
      <c r="P691" s="212">
        <v>2.4425000000000012</v>
      </c>
      <c r="Q691" s="211">
        <v>1.8041666666666669</v>
      </c>
      <c r="R691" s="212">
        <v>1.589499999999999</v>
      </c>
      <c r="S691" s="211">
        <v>1.9563333333333337</v>
      </c>
      <c r="T691" s="212">
        <v>1.6700000000000004</v>
      </c>
      <c r="U691" s="211">
        <v>3.7183333333333333</v>
      </c>
      <c r="V691" s="212">
        <v>4.9628333333333341</v>
      </c>
      <c r="W691" s="211">
        <v>1.2325000000000006</v>
      </c>
      <c r="X691" s="212">
        <v>0</v>
      </c>
      <c r="Y691" s="211">
        <v>0</v>
      </c>
      <c r="Z691" s="212">
        <v>0</v>
      </c>
      <c r="AA691" s="211">
        <v>0</v>
      </c>
      <c r="AB691" s="212">
        <v>0</v>
      </c>
      <c r="AC691" s="58">
        <f t="shared" ref="AC691:AC704" si="219">SUM(E691:AB691)</f>
        <v>21.241000000000007</v>
      </c>
      <c r="AD691" s="58"/>
      <c r="AE691" s="58"/>
    </row>
    <row r="692" spans="2:31" x14ac:dyDescent="0.3">
      <c r="B692" s="57" t="s">
        <v>68</v>
      </c>
      <c r="C692" s="57"/>
      <c r="D692" s="57"/>
      <c r="E692" s="211">
        <v>0</v>
      </c>
      <c r="F692" s="212">
        <v>0</v>
      </c>
      <c r="G692" s="211">
        <v>0</v>
      </c>
      <c r="H692" s="212">
        <v>0</v>
      </c>
      <c r="I692" s="211">
        <v>0</v>
      </c>
      <c r="J692" s="212">
        <v>0</v>
      </c>
      <c r="K692" s="211">
        <v>0</v>
      </c>
      <c r="L692" s="212">
        <v>0</v>
      </c>
      <c r="M692" s="211">
        <v>0</v>
      </c>
      <c r="N692" s="212">
        <v>0</v>
      </c>
      <c r="O692" s="211">
        <v>0</v>
      </c>
      <c r="P692" s="212">
        <v>0</v>
      </c>
      <c r="Q692" s="211">
        <v>0</v>
      </c>
      <c r="R692" s="212">
        <v>22.694166666666668</v>
      </c>
      <c r="S692" s="211">
        <v>23.791666666666682</v>
      </c>
      <c r="T692" s="212">
        <v>19.643666666666668</v>
      </c>
      <c r="U692" s="211">
        <v>33.279000000000011</v>
      </c>
      <c r="V692" s="212">
        <v>38.677999999999976</v>
      </c>
      <c r="W692" s="211">
        <v>0</v>
      </c>
      <c r="X692" s="212">
        <v>0</v>
      </c>
      <c r="Y692" s="211">
        <v>0.25000000000000022</v>
      </c>
      <c r="Z692" s="212">
        <v>0</v>
      </c>
      <c r="AA692" s="211">
        <v>0</v>
      </c>
      <c r="AB692" s="212">
        <v>0</v>
      </c>
      <c r="AC692" s="58">
        <f t="shared" si="219"/>
        <v>138.3365</v>
      </c>
      <c r="AD692" s="58"/>
      <c r="AE692" s="58"/>
    </row>
    <row r="693" spans="2:31" x14ac:dyDescent="0.3">
      <c r="B693" s="57" t="s">
        <v>69</v>
      </c>
      <c r="C693" s="57"/>
      <c r="D693" s="57"/>
      <c r="E693" s="211">
        <v>0</v>
      </c>
      <c r="F693" s="212">
        <v>0</v>
      </c>
      <c r="G693" s="211">
        <v>0</v>
      </c>
      <c r="H693" s="212">
        <v>0</v>
      </c>
      <c r="I693" s="211">
        <v>0</v>
      </c>
      <c r="J693" s="212">
        <v>0</v>
      </c>
      <c r="K693" s="211">
        <v>0</v>
      </c>
      <c r="L693" s="212">
        <v>0</v>
      </c>
      <c r="M693" s="211">
        <v>0</v>
      </c>
      <c r="N693" s="212">
        <v>0</v>
      </c>
      <c r="O693" s="211">
        <v>0</v>
      </c>
      <c r="P693" s="212">
        <v>0</v>
      </c>
      <c r="Q693" s="211">
        <v>0</v>
      </c>
      <c r="R693" s="212">
        <v>11.394333333333323</v>
      </c>
      <c r="S693" s="211">
        <v>11.677333333333332</v>
      </c>
      <c r="T693" s="212">
        <v>9.8755000000000006</v>
      </c>
      <c r="U693" s="211">
        <v>14.102499999999999</v>
      </c>
      <c r="V693" s="212">
        <v>9.9661666666666573</v>
      </c>
      <c r="W693" s="211">
        <v>0.67566666666666653</v>
      </c>
      <c r="X693" s="212">
        <v>0</v>
      </c>
      <c r="Y693" s="211">
        <v>0</v>
      </c>
      <c r="Z693" s="212">
        <v>0</v>
      </c>
      <c r="AA693" s="211">
        <v>0</v>
      </c>
      <c r="AB693" s="212">
        <v>0</v>
      </c>
      <c r="AC693" s="58">
        <f t="shared" si="219"/>
        <v>57.691499999999976</v>
      </c>
      <c r="AD693" s="58"/>
      <c r="AE693" s="58"/>
    </row>
    <row r="694" spans="2:31" x14ac:dyDescent="0.3">
      <c r="B694" s="57" t="s">
        <v>70</v>
      </c>
      <c r="C694" s="57"/>
      <c r="D694" s="57"/>
      <c r="E694" s="211">
        <v>0</v>
      </c>
      <c r="F694" s="212">
        <v>0</v>
      </c>
      <c r="G694" s="211">
        <v>0</v>
      </c>
      <c r="H694" s="212">
        <v>0</v>
      </c>
      <c r="I694" s="211">
        <v>0</v>
      </c>
      <c r="J694" s="212">
        <v>0</v>
      </c>
      <c r="K694" s="211">
        <v>0</v>
      </c>
      <c r="L694" s="212">
        <v>0</v>
      </c>
      <c r="M694" s="211">
        <v>0</v>
      </c>
      <c r="N694" s="212">
        <v>0</v>
      </c>
      <c r="O694" s="211">
        <v>0</v>
      </c>
      <c r="P694" s="212">
        <v>0</v>
      </c>
      <c r="Q694" s="211">
        <v>0</v>
      </c>
      <c r="R694" s="212">
        <v>0</v>
      </c>
      <c r="S694" s="211">
        <v>0</v>
      </c>
      <c r="T694" s="212">
        <v>0</v>
      </c>
      <c r="U694" s="211">
        <v>0</v>
      </c>
      <c r="V694" s="212">
        <v>0</v>
      </c>
      <c r="W694" s="211">
        <v>0</v>
      </c>
      <c r="X694" s="212">
        <v>0</v>
      </c>
      <c r="Y694" s="211">
        <v>0.1666666666666666</v>
      </c>
      <c r="Z694" s="212">
        <v>0</v>
      </c>
      <c r="AA694" s="211">
        <v>0</v>
      </c>
      <c r="AB694" s="212">
        <v>0</v>
      </c>
      <c r="AC694" s="58">
        <f t="shared" si="219"/>
        <v>0.1666666666666666</v>
      </c>
      <c r="AD694" s="58"/>
      <c r="AE694" s="58"/>
    </row>
    <row r="695" spans="2:31" x14ac:dyDescent="0.3">
      <c r="B695" s="57" t="s">
        <v>71</v>
      </c>
      <c r="C695" s="57"/>
      <c r="D695" s="57"/>
      <c r="E695" s="211">
        <v>0</v>
      </c>
      <c r="F695" s="212">
        <v>0</v>
      </c>
      <c r="G695" s="211">
        <v>0</v>
      </c>
      <c r="H695" s="212">
        <v>0</v>
      </c>
      <c r="I695" s="211">
        <v>0</v>
      </c>
      <c r="J695" s="212">
        <v>0</v>
      </c>
      <c r="K695" s="211">
        <v>0</v>
      </c>
      <c r="L695" s="212">
        <v>0</v>
      </c>
      <c r="M695" s="211">
        <v>0</v>
      </c>
      <c r="N695" s="212">
        <v>0</v>
      </c>
      <c r="O695" s="211">
        <v>0</v>
      </c>
      <c r="P695" s="212">
        <v>0</v>
      </c>
      <c r="Q695" s="211">
        <v>0</v>
      </c>
      <c r="R695" s="212">
        <v>0</v>
      </c>
      <c r="S695" s="211">
        <v>0</v>
      </c>
      <c r="T695" s="212">
        <v>0</v>
      </c>
      <c r="U695" s="211">
        <v>4.2593333333333359</v>
      </c>
      <c r="V695" s="212">
        <v>3.1095000000000024</v>
      </c>
      <c r="W695" s="211">
        <v>2.2333333333333271E-2</v>
      </c>
      <c r="X695" s="212">
        <v>0</v>
      </c>
      <c r="Y695" s="211">
        <v>0</v>
      </c>
      <c r="Z695" s="212">
        <v>0</v>
      </c>
      <c r="AA695" s="211">
        <v>0</v>
      </c>
      <c r="AB695" s="212">
        <v>0</v>
      </c>
      <c r="AC695" s="58">
        <f t="shared" si="219"/>
        <v>7.3911666666666713</v>
      </c>
      <c r="AD695" s="58"/>
      <c r="AE695" s="58"/>
    </row>
    <row r="696" spans="2:31" x14ac:dyDescent="0.3">
      <c r="B696" s="57" t="s">
        <v>72</v>
      </c>
      <c r="C696" s="57"/>
      <c r="D696" s="57"/>
      <c r="E696" s="211">
        <v>0</v>
      </c>
      <c r="F696" s="212">
        <v>0</v>
      </c>
      <c r="G696" s="211">
        <v>0</v>
      </c>
      <c r="H696" s="212">
        <v>0</v>
      </c>
      <c r="I696" s="211">
        <v>0</v>
      </c>
      <c r="J696" s="212">
        <v>0</v>
      </c>
      <c r="K696" s="211">
        <v>0</v>
      </c>
      <c r="L696" s="212">
        <v>0</v>
      </c>
      <c r="M696" s="211">
        <v>0</v>
      </c>
      <c r="N696" s="212">
        <v>0</v>
      </c>
      <c r="O696" s="211">
        <v>0</v>
      </c>
      <c r="P696" s="212">
        <v>0</v>
      </c>
      <c r="Q696" s="211">
        <v>0</v>
      </c>
      <c r="R696" s="212">
        <v>0</v>
      </c>
      <c r="S696" s="211">
        <v>0</v>
      </c>
      <c r="T696" s="212">
        <v>0</v>
      </c>
      <c r="U696" s="211">
        <v>0</v>
      </c>
      <c r="V696" s="212">
        <v>0</v>
      </c>
      <c r="W696" s="211">
        <v>0</v>
      </c>
      <c r="X696" s="212">
        <v>0</v>
      </c>
      <c r="Y696" s="211">
        <v>0</v>
      </c>
      <c r="Z696" s="212">
        <v>0</v>
      </c>
      <c r="AA696" s="211">
        <v>0</v>
      </c>
      <c r="AB696" s="212">
        <v>0</v>
      </c>
      <c r="AC696" s="58">
        <f t="shared" si="219"/>
        <v>0</v>
      </c>
      <c r="AD696" s="58"/>
      <c r="AE696" s="58"/>
    </row>
    <row r="697" spans="2:31" x14ac:dyDescent="0.3">
      <c r="B697" s="57" t="s">
        <v>73</v>
      </c>
      <c r="C697" s="57"/>
      <c r="D697" s="57"/>
      <c r="E697" s="211">
        <v>0</v>
      </c>
      <c r="F697" s="212">
        <v>0</v>
      </c>
      <c r="G697" s="211">
        <v>0</v>
      </c>
      <c r="H697" s="212">
        <v>0</v>
      </c>
      <c r="I697" s="211">
        <v>0</v>
      </c>
      <c r="J697" s="212">
        <v>0</v>
      </c>
      <c r="K697" s="211">
        <v>0</v>
      </c>
      <c r="L697" s="212">
        <v>0</v>
      </c>
      <c r="M697" s="211">
        <v>0</v>
      </c>
      <c r="N697" s="212">
        <v>0</v>
      </c>
      <c r="O697" s="211">
        <v>0</v>
      </c>
      <c r="P697" s="212">
        <v>0</v>
      </c>
      <c r="Q697" s="211">
        <v>0</v>
      </c>
      <c r="R697" s="212">
        <v>13.169000000000008</v>
      </c>
      <c r="S697" s="211">
        <v>13.879333333333348</v>
      </c>
      <c r="T697" s="212">
        <v>13.398833333333341</v>
      </c>
      <c r="U697" s="211">
        <v>26.724166666666655</v>
      </c>
      <c r="V697" s="212">
        <v>18.980500000000013</v>
      </c>
      <c r="W697" s="211">
        <v>0.44250000000000017</v>
      </c>
      <c r="X697" s="212">
        <v>0</v>
      </c>
      <c r="Y697" s="211">
        <v>0</v>
      </c>
      <c r="Z697" s="212">
        <v>0</v>
      </c>
      <c r="AA697" s="211">
        <v>0</v>
      </c>
      <c r="AB697" s="212">
        <v>0</v>
      </c>
      <c r="AC697" s="58">
        <f t="shared" si="219"/>
        <v>86.594333333333367</v>
      </c>
      <c r="AD697" s="58"/>
      <c r="AE697" s="58"/>
    </row>
    <row r="698" spans="2:31" x14ac:dyDescent="0.3">
      <c r="B698" s="57" t="s">
        <v>74</v>
      </c>
      <c r="C698" s="57"/>
      <c r="D698" s="57"/>
      <c r="E698" s="211">
        <v>0</v>
      </c>
      <c r="F698" s="212">
        <v>0</v>
      </c>
      <c r="G698" s="211">
        <v>0</v>
      </c>
      <c r="H698" s="212">
        <v>0</v>
      </c>
      <c r="I698" s="211">
        <v>0</v>
      </c>
      <c r="J698" s="212">
        <v>0</v>
      </c>
      <c r="K698" s="211">
        <v>0</v>
      </c>
      <c r="L698" s="212">
        <v>0</v>
      </c>
      <c r="M698" s="211">
        <v>0</v>
      </c>
      <c r="N698" s="212">
        <v>0</v>
      </c>
      <c r="O698" s="211">
        <v>0</v>
      </c>
      <c r="P698" s="212">
        <v>0</v>
      </c>
      <c r="Q698" s="211">
        <v>0</v>
      </c>
      <c r="R698" s="212">
        <v>13.599999999999993</v>
      </c>
      <c r="S698" s="211">
        <v>13.151000000000009</v>
      </c>
      <c r="T698" s="212">
        <v>8.7130000000000027</v>
      </c>
      <c r="U698" s="211">
        <v>3.9631666666666656</v>
      </c>
      <c r="V698" s="212">
        <v>3.3495000000000013</v>
      </c>
      <c r="W698" s="211">
        <v>0.37766666666666648</v>
      </c>
      <c r="X698" s="212">
        <v>0</v>
      </c>
      <c r="Y698" s="211">
        <v>0</v>
      </c>
      <c r="Z698" s="212">
        <v>0</v>
      </c>
      <c r="AA698" s="211">
        <v>0</v>
      </c>
      <c r="AB698" s="212">
        <v>0</v>
      </c>
      <c r="AC698" s="58">
        <f t="shared" si="219"/>
        <v>43.154333333333341</v>
      </c>
      <c r="AD698" s="58"/>
      <c r="AE698" s="58"/>
    </row>
    <row r="699" spans="2:31" x14ac:dyDescent="0.3">
      <c r="B699" s="57" t="s">
        <v>75</v>
      </c>
      <c r="C699" s="57"/>
      <c r="D699" s="57"/>
      <c r="E699" s="211">
        <v>0</v>
      </c>
      <c r="F699" s="212">
        <v>0</v>
      </c>
      <c r="G699" s="211">
        <v>0</v>
      </c>
      <c r="H699" s="212">
        <v>0</v>
      </c>
      <c r="I699" s="211">
        <v>0</v>
      </c>
      <c r="J699" s="212">
        <v>0</v>
      </c>
      <c r="K699" s="211">
        <v>0</v>
      </c>
      <c r="L699" s="212">
        <v>0</v>
      </c>
      <c r="M699" s="211">
        <v>0</v>
      </c>
      <c r="N699" s="212">
        <v>0</v>
      </c>
      <c r="O699" s="211">
        <v>0</v>
      </c>
      <c r="P699" s="212">
        <v>0</v>
      </c>
      <c r="Q699" s="211">
        <v>0</v>
      </c>
      <c r="R699" s="212">
        <v>1.6666666666660982E-3</v>
      </c>
      <c r="S699" s="211">
        <v>0.31883333333332237</v>
      </c>
      <c r="T699" s="212">
        <v>2.6848333333333345</v>
      </c>
      <c r="U699" s="211">
        <v>2.91516666666667</v>
      </c>
      <c r="V699" s="212">
        <v>3.6194999999999999</v>
      </c>
      <c r="W699" s="211">
        <v>0.96600000000000041</v>
      </c>
      <c r="X699" s="212">
        <v>0</v>
      </c>
      <c r="Y699" s="211">
        <v>0</v>
      </c>
      <c r="Z699" s="212">
        <v>0</v>
      </c>
      <c r="AA699" s="211">
        <v>0</v>
      </c>
      <c r="AB699" s="212">
        <v>0</v>
      </c>
      <c r="AC699" s="58">
        <f t="shared" si="219"/>
        <v>10.505999999999995</v>
      </c>
      <c r="AD699" s="58"/>
      <c r="AE699" s="58"/>
    </row>
    <row r="700" spans="2:31" x14ac:dyDescent="0.3">
      <c r="B700" s="57" t="s">
        <v>76</v>
      </c>
      <c r="C700" s="57"/>
      <c r="D700" s="57"/>
      <c r="E700" s="211">
        <v>0</v>
      </c>
      <c r="F700" s="212">
        <v>0</v>
      </c>
      <c r="G700" s="211">
        <v>0</v>
      </c>
      <c r="H700" s="212">
        <v>0</v>
      </c>
      <c r="I700" s="211">
        <v>0</v>
      </c>
      <c r="J700" s="212">
        <v>0</v>
      </c>
      <c r="K700" s="211">
        <v>0</v>
      </c>
      <c r="L700" s="212">
        <v>0</v>
      </c>
      <c r="M700" s="211">
        <v>0</v>
      </c>
      <c r="N700" s="212">
        <v>0</v>
      </c>
      <c r="O700" s="211">
        <v>0</v>
      </c>
      <c r="P700" s="212">
        <v>0</v>
      </c>
      <c r="Q700" s="211">
        <v>0</v>
      </c>
      <c r="R700" s="212">
        <v>0</v>
      </c>
      <c r="S700" s="211">
        <v>0</v>
      </c>
      <c r="T700" s="212">
        <v>9.8166666666660754E-2</v>
      </c>
      <c r="U700" s="211">
        <v>10.947499999999998</v>
      </c>
      <c r="V700" s="212">
        <v>7.4093333333333335</v>
      </c>
      <c r="W700" s="211">
        <v>1.487166666666667</v>
      </c>
      <c r="X700" s="212">
        <v>0</v>
      </c>
      <c r="Y700" s="211">
        <v>0</v>
      </c>
      <c r="Z700" s="212">
        <v>0</v>
      </c>
      <c r="AA700" s="211">
        <v>0</v>
      </c>
      <c r="AB700" s="212">
        <v>0</v>
      </c>
      <c r="AC700" s="58">
        <f t="shared" si="219"/>
        <v>19.942166666666658</v>
      </c>
      <c r="AD700" s="58"/>
      <c r="AE700" s="58"/>
    </row>
    <row r="701" spans="2:31" x14ac:dyDescent="0.3">
      <c r="B701" s="57" t="s">
        <v>77</v>
      </c>
      <c r="C701" s="57"/>
      <c r="D701" s="57"/>
      <c r="E701" s="211">
        <v>0</v>
      </c>
      <c r="F701" s="212">
        <v>0</v>
      </c>
      <c r="G701" s="211">
        <v>0</v>
      </c>
      <c r="H701" s="212">
        <v>0</v>
      </c>
      <c r="I701" s="211">
        <v>0</v>
      </c>
      <c r="J701" s="212">
        <v>0</v>
      </c>
      <c r="K701" s="211">
        <v>0</v>
      </c>
      <c r="L701" s="212">
        <v>0</v>
      </c>
      <c r="M701" s="211">
        <v>0</v>
      </c>
      <c r="N701" s="212">
        <v>0</v>
      </c>
      <c r="O701" s="211">
        <v>0</v>
      </c>
      <c r="P701" s="212">
        <v>0</v>
      </c>
      <c r="Q701" s="211">
        <v>0</v>
      </c>
      <c r="R701" s="212">
        <v>0</v>
      </c>
      <c r="S701" s="211">
        <v>0</v>
      </c>
      <c r="T701" s="212">
        <v>0</v>
      </c>
      <c r="U701" s="211">
        <v>0.38399999999999845</v>
      </c>
      <c r="V701" s="212">
        <v>0</v>
      </c>
      <c r="W701" s="211">
        <v>3.7166666666666612E-2</v>
      </c>
      <c r="X701" s="212">
        <v>0</v>
      </c>
      <c r="Y701" s="211">
        <v>0</v>
      </c>
      <c r="Z701" s="212">
        <v>0</v>
      </c>
      <c r="AA701" s="211">
        <v>0</v>
      </c>
      <c r="AB701" s="212">
        <v>0</v>
      </c>
      <c r="AC701" s="58">
        <f t="shared" si="219"/>
        <v>0.42116666666666508</v>
      </c>
      <c r="AD701" s="58"/>
      <c r="AE701" s="58"/>
    </row>
    <row r="702" spans="2:31" x14ac:dyDescent="0.3">
      <c r="B702" s="57" t="s">
        <v>78</v>
      </c>
      <c r="C702" s="57"/>
      <c r="D702" s="57"/>
      <c r="E702" s="211">
        <v>0</v>
      </c>
      <c r="F702" s="212">
        <v>0</v>
      </c>
      <c r="G702" s="211">
        <v>0</v>
      </c>
      <c r="H702" s="212">
        <v>0</v>
      </c>
      <c r="I702" s="211">
        <v>0</v>
      </c>
      <c r="J702" s="212">
        <v>0</v>
      </c>
      <c r="K702" s="211">
        <v>0</v>
      </c>
      <c r="L702" s="212">
        <v>0</v>
      </c>
      <c r="M702" s="211">
        <v>0</v>
      </c>
      <c r="N702" s="212">
        <v>0</v>
      </c>
      <c r="O702" s="211">
        <v>0</v>
      </c>
      <c r="P702" s="212">
        <v>0</v>
      </c>
      <c r="Q702" s="211">
        <v>0</v>
      </c>
      <c r="R702" s="212">
        <v>0</v>
      </c>
      <c r="S702" s="211">
        <v>0</v>
      </c>
      <c r="T702" s="212">
        <v>0</v>
      </c>
      <c r="U702" s="211">
        <v>0</v>
      </c>
      <c r="V702" s="212">
        <v>0</v>
      </c>
      <c r="W702" s="211">
        <v>0</v>
      </c>
      <c r="X702" s="212">
        <v>0</v>
      </c>
      <c r="Y702" s="211">
        <v>0</v>
      </c>
      <c r="Z702" s="212">
        <v>0</v>
      </c>
      <c r="AA702" s="211">
        <v>0</v>
      </c>
      <c r="AB702" s="212">
        <v>0</v>
      </c>
      <c r="AC702" s="58">
        <f t="shared" si="219"/>
        <v>0</v>
      </c>
      <c r="AD702" s="58"/>
      <c r="AE702" s="58"/>
    </row>
    <row r="703" spans="2:31" x14ac:dyDescent="0.3">
      <c r="B703" s="57" t="s">
        <v>79</v>
      </c>
      <c r="C703" s="57"/>
      <c r="D703" s="57"/>
      <c r="E703" s="211">
        <v>0</v>
      </c>
      <c r="F703" s="212">
        <v>0</v>
      </c>
      <c r="G703" s="211">
        <v>0</v>
      </c>
      <c r="H703" s="212">
        <v>0</v>
      </c>
      <c r="I703" s="211">
        <v>0</v>
      </c>
      <c r="J703" s="212">
        <v>0</v>
      </c>
      <c r="K703" s="211">
        <v>0</v>
      </c>
      <c r="L703" s="212">
        <v>0</v>
      </c>
      <c r="M703" s="211">
        <v>0</v>
      </c>
      <c r="N703" s="212">
        <v>0</v>
      </c>
      <c r="O703" s="211">
        <v>0</v>
      </c>
      <c r="P703" s="212">
        <v>0</v>
      </c>
      <c r="Q703" s="211">
        <v>0</v>
      </c>
      <c r="R703" s="212">
        <v>3.2650000000000015</v>
      </c>
      <c r="S703" s="211">
        <v>1.2121666666666657</v>
      </c>
      <c r="T703" s="212">
        <v>2.7869999999999986</v>
      </c>
      <c r="U703" s="211">
        <v>0</v>
      </c>
      <c r="V703" s="212">
        <v>0.88449999999999906</v>
      </c>
      <c r="W703" s="211">
        <v>0.59983333333333333</v>
      </c>
      <c r="X703" s="212">
        <v>0</v>
      </c>
      <c r="Y703" s="211">
        <v>0</v>
      </c>
      <c r="Z703" s="212">
        <v>0</v>
      </c>
      <c r="AA703" s="211">
        <v>0</v>
      </c>
      <c r="AB703" s="212">
        <v>0</v>
      </c>
      <c r="AC703" s="58">
        <f t="shared" si="219"/>
        <v>8.7484999999999982</v>
      </c>
      <c r="AD703" s="58"/>
      <c r="AE703" s="58"/>
    </row>
    <row r="704" spans="2:31" x14ac:dyDescent="0.3">
      <c r="B704" s="57" t="s">
        <v>80</v>
      </c>
      <c r="C704" s="57"/>
      <c r="D704" s="57"/>
      <c r="E704" s="211">
        <v>0</v>
      </c>
      <c r="F704" s="212">
        <v>0</v>
      </c>
      <c r="G704" s="211">
        <v>0</v>
      </c>
      <c r="H704" s="212">
        <v>0</v>
      </c>
      <c r="I704" s="211">
        <v>0</v>
      </c>
      <c r="J704" s="212">
        <v>0</v>
      </c>
      <c r="K704" s="211">
        <v>0</v>
      </c>
      <c r="L704" s="212">
        <v>0</v>
      </c>
      <c r="M704" s="211">
        <v>0</v>
      </c>
      <c r="N704" s="212">
        <v>0</v>
      </c>
      <c r="O704" s="211">
        <v>0</v>
      </c>
      <c r="P704" s="212">
        <v>0</v>
      </c>
      <c r="Q704" s="211">
        <v>0</v>
      </c>
      <c r="R704" s="212">
        <v>11.624833333333333</v>
      </c>
      <c r="S704" s="211">
        <v>9.25</v>
      </c>
      <c r="T704" s="212">
        <v>5.5114999999999954</v>
      </c>
      <c r="U704" s="211">
        <v>16.183833333333336</v>
      </c>
      <c r="V704" s="212">
        <v>19.245333333333331</v>
      </c>
      <c r="W704" s="211">
        <v>1.3666666666666671</v>
      </c>
      <c r="X704" s="212">
        <v>0</v>
      </c>
      <c r="Y704" s="211">
        <v>0</v>
      </c>
      <c r="Z704" s="212">
        <v>0</v>
      </c>
      <c r="AA704" s="211">
        <v>0</v>
      </c>
      <c r="AB704" s="212">
        <v>0</v>
      </c>
      <c r="AC704" s="58">
        <f t="shared" si="219"/>
        <v>63.182166666666667</v>
      </c>
      <c r="AD704" s="58"/>
      <c r="AE704" s="58"/>
    </row>
    <row r="705" spans="2:31" x14ac:dyDescent="0.3">
      <c r="B705" s="57" t="s">
        <v>88</v>
      </c>
      <c r="C705" s="57"/>
      <c r="D705" s="57"/>
      <c r="E705" s="211">
        <v>0</v>
      </c>
      <c r="F705" s="212">
        <v>0</v>
      </c>
      <c r="G705" s="211">
        <v>0</v>
      </c>
      <c r="H705" s="212">
        <v>0</v>
      </c>
      <c r="I705" s="211">
        <v>0</v>
      </c>
      <c r="J705" s="212">
        <v>0</v>
      </c>
      <c r="K705" s="211">
        <v>0</v>
      </c>
      <c r="L705" s="212">
        <v>0</v>
      </c>
      <c r="M705" s="211">
        <v>0</v>
      </c>
      <c r="N705" s="212">
        <v>0</v>
      </c>
      <c r="O705" s="211">
        <v>0</v>
      </c>
      <c r="P705" s="212">
        <v>0</v>
      </c>
      <c r="Q705" s="211">
        <v>0</v>
      </c>
      <c r="R705" s="212">
        <v>2.4999999999999467E-2</v>
      </c>
      <c r="S705" s="211">
        <v>0</v>
      </c>
      <c r="T705" s="212">
        <v>0</v>
      </c>
      <c r="U705" s="211">
        <v>0</v>
      </c>
      <c r="V705" s="212">
        <v>0</v>
      </c>
      <c r="W705" s="211">
        <v>0</v>
      </c>
      <c r="X705" s="212">
        <v>0</v>
      </c>
      <c r="Y705" s="211">
        <v>0</v>
      </c>
      <c r="Z705" s="212">
        <v>0</v>
      </c>
      <c r="AA705" s="211">
        <v>0</v>
      </c>
      <c r="AB705" s="212">
        <v>0</v>
      </c>
      <c r="AC705" s="58">
        <f>SUM(E705:AB705)</f>
        <v>2.4999999999999467E-2</v>
      </c>
      <c r="AD705" s="58"/>
      <c r="AE705" s="58"/>
    </row>
    <row r="706" spans="2:31" x14ac:dyDescent="0.3">
      <c r="B706" s="12" t="s">
        <v>105</v>
      </c>
      <c r="C706" s="12"/>
      <c r="D706" s="12"/>
      <c r="E706" s="211">
        <v>0</v>
      </c>
      <c r="F706" s="212">
        <v>0</v>
      </c>
      <c r="G706" s="211">
        <v>0</v>
      </c>
      <c r="H706" s="212">
        <v>0</v>
      </c>
      <c r="I706" s="211">
        <v>0</v>
      </c>
      <c r="J706" s="212">
        <v>0</v>
      </c>
      <c r="K706" s="211">
        <v>0</v>
      </c>
      <c r="L706" s="212">
        <v>0</v>
      </c>
      <c r="M706" s="211">
        <v>0</v>
      </c>
      <c r="N706" s="212">
        <v>0</v>
      </c>
      <c r="O706" s="211">
        <v>0</v>
      </c>
      <c r="P706" s="212">
        <v>0</v>
      </c>
      <c r="Q706" s="211">
        <v>0</v>
      </c>
      <c r="R706" s="212">
        <v>0</v>
      </c>
      <c r="S706" s="211">
        <v>0</v>
      </c>
      <c r="T706" s="212">
        <v>0</v>
      </c>
      <c r="U706" s="211">
        <v>0</v>
      </c>
      <c r="V706" s="212">
        <v>0</v>
      </c>
      <c r="W706" s="211">
        <v>0</v>
      </c>
      <c r="X706" s="212">
        <v>0</v>
      </c>
      <c r="Y706" s="211">
        <v>8.3333333333333301E-2</v>
      </c>
      <c r="Z706" s="212">
        <v>0</v>
      </c>
      <c r="AA706" s="211">
        <v>0</v>
      </c>
      <c r="AB706" s="212">
        <v>0</v>
      </c>
      <c r="AC706" s="58">
        <f t="shared" ref="AC706:AC707" si="220">SUM(E706:AB706)</f>
        <v>8.3333333333333301E-2</v>
      </c>
      <c r="AD706" s="58"/>
      <c r="AE706" s="58"/>
    </row>
    <row r="707" spans="2:31" x14ac:dyDescent="0.3">
      <c r="B707" s="4" t="s">
        <v>102</v>
      </c>
      <c r="C707" s="12"/>
      <c r="D707" s="12"/>
      <c r="E707" s="211">
        <v>0</v>
      </c>
      <c r="F707" s="212">
        <v>0</v>
      </c>
      <c r="G707" s="211">
        <v>0</v>
      </c>
      <c r="H707" s="212">
        <v>0</v>
      </c>
      <c r="I707" s="211">
        <v>0</v>
      </c>
      <c r="J707" s="212">
        <v>0</v>
      </c>
      <c r="K707" s="211">
        <v>0</v>
      </c>
      <c r="L707" s="212">
        <v>0</v>
      </c>
      <c r="M707" s="211">
        <v>0</v>
      </c>
      <c r="N707" s="212">
        <v>0</v>
      </c>
      <c r="O707" s="211">
        <v>0</v>
      </c>
      <c r="P707" s="212">
        <v>0</v>
      </c>
      <c r="Q707" s="211">
        <v>0</v>
      </c>
      <c r="R707" s="212">
        <v>0</v>
      </c>
      <c r="S707" s="211">
        <v>0</v>
      </c>
      <c r="T707" s="212">
        <v>0</v>
      </c>
      <c r="U707" s="211">
        <v>0</v>
      </c>
      <c r="V707" s="212">
        <v>0</v>
      </c>
      <c r="W707" s="211">
        <v>0</v>
      </c>
      <c r="X707" s="212">
        <v>0</v>
      </c>
      <c r="Y707" s="211">
        <v>0</v>
      </c>
      <c r="Z707" s="212">
        <v>0</v>
      </c>
      <c r="AA707" s="211">
        <v>0</v>
      </c>
      <c r="AB707" s="212">
        <v>0</v>
      </c>
      <c r="AC707" s="58">
        <f t="shared" si="220"/>
        <v>0</v>
      </c>
      <c r="AD707" s="58"/>
      <c r="AE707" s="58"/>
    </row>
    <row r="708" spans="2:31" x14ac:dyDescent="0.3">
      <c r="B708" s="4" t="s">
        <v>103</v>
      </c>
      <c r="C708" s="12"/>
      <c r="D708" s="12"/>
      <c r="E708" s="211">
        <v>0</v>
      </c>
      <c r="F708" s="212">
        <v>0</v>
      </c>
      <c r="G708" s="211">
        <v>0</v>
      </c>
      <c r="H708" s="212">
        <v>0</v>
      </c>
      <c r="I708" s="211">
        <v>0</v>
      </c>
      <c r="J708" s="212">
        <v>0</v>
      </c>
      <c r="K708" s="211">
        <v>0</v>
      </c>
      <c r="L708" s="212">
        <v>0</v>
      </c>
      <c r="M708" s="211">
        <v>0</v>
      </c>
      <c r="N708" s="212">
        <v>0</v>
      </c>
      <c r="O708" s="211">
        <v>0</v>
      </c>
      <c r="P708" s="212">
        <v>0</v>
      </c>
      <c r="Q708" s="211">
        <v>0</v>
      </c>
      <c r="R708" s="212">
        <v>0</v>
      </c>
      <c r="S708" s="211">
        <v>0</v>
      </c>
      <c r="T708" s="212">
        <v>0</v>
      </c>
      <c r="U708" s="211">
        <v>0</v>
      </c>
      <c r="V708" s="212">
        <v>0</v>
      </c>
      <c r="W708" s="211">
        <v>0</v>
      </c>
      <c r="X708" s="212">
        <v>0</v>
      </c>
      <c r="Y708" s="211">
        <v>0</v>
      </c>
      <c r="Z708" s="212">
        <v>0</v>
      </c>
      <c r="AA708" s="211">
        <v>0</v>
      </c>
      <c r="AB708" s="212">
        <v>0</v>
      </c>
      <c r="AC708" s="58">
        <f>SUM(E708:AB708)</f>
        <v>0</v>
      </c>
      <c r="AD708" s="58"/>
      <c r="AE708" s="58"/>
    </row>
    <row r="709" spans="2:31" x14ac:dyDescent="0.3">
      <c r="B709" s="4" t="s">
        <v>104</v>
      </c>
      <c r="C709" s="12"/>
      <c r="D709" s="12"/>
      <c r="E709" s="211">
        <v>0</v>
      </c>
      <c r="F709" s="212">
        <v>0</v>
      </c>
      <c r="G709" s="211">
        <v>0</v>
      </c>
      <c r="H709" s="212">
        <v>0</v>
      </c>
      <c r="I709" s="211">
        <v>0</v>
      </c>
      <c r="J709" s="212">
        <v>0</v>
      </c>
      <c r="K709" s="211">
        <v>0</v>
      </c>
      <c r="L709" s="212">
        <v>0</v>
      </c>
      <c r="M709" s="211">
        <v>0</v>
      </c>
      <c r="N709" s="212">
        <v>0</v>
      </c>
      <c r="O709" s="211">
        <v>0</v>
      </c>
      <c r="P709" s="212">
        <v>0</v>
      </c>
      <c r="Q709" s="211">
        <v>0</v>
      </c>
      <c r="R709" s="212">
        <v>0</v>
      </c>
      <c r="S709" s="211">
        <v>0</v>
      </c>
      <c r="T709" s="212">
        <v>0</v>
      </c>
      <c r="U709" s="211">
        <v>0</v>
      </c>
      <c r="V709" s="212">
        <v>0</v>
      </c>
      <c r="W709" s="211">
        <v>0</v>
      </c>
      <c r="X709" s="212">
        <v>0</v>
      </c>
      <c r="Y709" s="211">
        <v>0</v>
      </c>
      <c r="Z709" s="212">
        <v>0</v>
      </c>
      <c r="AA709" s="211">
        <v>0</v>
      </c>
      <c r="AB709" s="212">
        <v>0</v>
      </c>
      <c r="AC709" s="58">
        <f t="shared" ref="AC709" si="221">SUM(E709:AB709)</f>
        <v>0</v>
      </c>
      <c r="AD709" s="58"/>
      <c r="AE709" s="58"/>
    </row>
    <row r="710" spans="2:31" x14ac:dyDescent="0.3">
      <c r="B710" s="13" t="s">
        <v>2</v>
      </c>
      <c r="C710" s="13"/>
      <c r="D710" s="13"/>
      <c r="E710" s="14">
        <f>SUM(E657:E709)</f>
        <v>0</v>
      </c>
      <c r="F710" s="14">
        <f t="shared" ref="F710" si="222">SUM(F657:F709)</f>
        <v>0</v>
      </c>
      <c r="G710" s="14">
        <f t="shared" ref="G710" si="223">SUM(G657:G709)</f>
        <v>0</v>
      </c>
      <c r="H710" s="14">
        <f t="shared" ref="H710" si="224">SUM(H657:H709)</f>
        <v>0</v>
      </c>
      <c r="I710" s="14">
        <f t="shared" ref="I710" si="225">SUM(I657:I709)</f>
        <v>0</v>
      </c>
      <c r="J710" s="14">
        <f t="shared" ref="J710" si="226">SUM(J657:J709)</f>
        <v>0</v>
      </c>
      <c r="K710" s="14">
        <f t="shared" ref="K710" si="227">SUM(K657:K709)</f>
        <v>0</v>
      </c>
      <c r="L710" s="14">
        <f t="shared" ref="L710" si="228">SUM(L657:L709)</f>
        <v>0</v>
      </c>
      <c r="M710" s="14">
        <f t="shared" ref="M710" si="229">SUM(M657:M709)</f>
        <v>0</v>
      </c>
      <c r="N710" s="14">
        <f t="shared" ref="N710" si="230">SUM(N657:N709)</f>
        <v>2.0093333333333332</v>
      </c>
      <c r="O710" s="14">
        <f t="shared" ref="O710" si="231">SUM(O657:O709)</f>
        <v>31.222833333333337</v>
      </c>
      <c r="P710" s="14">
        <f t="shared" ref="P710" si="232">SUM(P657:P709)</f>
        <v>30.123166666666656</v>
      </c>
      <c r="Q710" s="14">
        <f t="shared" ref="Q710" si="233">SUM(Q657:Q709)</f>
        <v>28.077666666666662</v>
      </c>
      <c r="R710" s="14">
        <f t="shared" ref="R710" si="234">SUM(R657:R709)</f>
        <v>215.66233333333327</v>
      </c>
      <c r="S710" s="14">
        <f t="shared" ref="S710" si="235">SUM(S657:S709)</f>
        <v>185.51649999999992</v>
      </c>
      <c r="T710" s="14">
        <f t="shared" ref="T710" si="236">SUM(T657:T709)</f>
        <v>162.14883333333324</v>
      </c>
      <c r="U710" s="14">
        <f t="shared" ref="U710" si="237">SUM(U657:U709)</f>
        <v>341.05000000000013</v>
      </c>
      <c r="V710" s="14">
        <f t="shared" ref="V710" si="238">SUM(V657:V709)</f>
        <v>321.4550000000001</v>
      </c>
      <c r="W710" s="14">
        <f t="shared" ref="W710" si="239">SUM(W657:W709)</f>
        <v>46.57716666666667</v>
      </c>
      <c r="X710" s="14">
        <f t="shared" ref="X710" si="240">SUM(X657:X709)</f>
        <v>0</v>
      </c>
      <c r="Y710" s="14">
        <f t="shared" ref="Y710" si="241">SUM(Y657:Y709)</f>
        <v>0.66666666666666674</v>
      </c>
      <c r="Z710" s="14">
        <f t="shared" ref="Z710" si="242">SUM(Z657:Z709)</f>
        <v>0</v>
      </c>
      <c r="AA710" s="14">
        <f t="shared" ref="AA710" si="243">SUM(AA657:AA709)</f>
        <v>0</v>
      </c>
      <c r="AB710" s="14">
        <f t="shared" ref="AB710" si="244">SUM(AB657:AB709)</f>
        <v>0</v>
      </c>
      <c r="AC710" s="63">
        <f>SUM(AC657:AE709)</f>
        <v>1364.5095000000003</v>
      </c>
      <c r="AD710" s="63"/>
      <c r="AE710" s="63"/>
    </row>
    <row r="711" spans="2:31" x14ac:dyDescent="0.3">
      <c r="B711" s="15"/>
      <c r="C711" s="16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</row>
    <row r="712" spans="2:31" x14ac:dyDescent="0.3">
      <c r="B712" s="15"/>
      <c r="C712" s="16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</row>
    <row r="713" spans="2:31" x14ac:dyDescent="0.3">
      <c r="B713" s="8">
        <f>'Resumen-Mensual'!$Q$22</f>
        <v>44998</v>
      </c>
    </row>
    <row r="714" spans="2:31" x14ac:dyDescent="0.3">
      <c r="B714" s="8"/>
    </row>
    <row r="715" spans="2:31" x14ac:dyDescent="0.3">
      <c r="B715" s="9" t="s">
        <v>81</v>
      </c>
      <c r="C715" s="10"/>
      <c r="D715" s="10"/>
      <c r="E715" s="11">
        <v>1</v>
      </c>
      <c r="F715" s="11">
        <v>2</v>
      </c>
      <c r="G715" s="11">
        <v>3</v>
      </c>
      <c r="H715" s="11">
        <v>4</v>
      </c>
      <c r="I715" s="11">
        <v>5</v>
      </c>
      <c r="J715" s="11">
        <v>6</v>
      </c>
      <c r="K715" s="11">
        <v>7</v>
      </c>
      <c r="L715" s="11">
        <v>8</v>
      </c>
      <c r="M715" s="11">
        <v>9</v>
      </c>
      <c r="N715" s="11">
        <v>10</v>
      </c>
      <c r="O715" s="11">
        <v>11</v>
      </c>
      <c r="P715" s="11">
        <v>12</v>
      </c>
      <c r="Q715" s="11">
        <v>13</v>
      </c>
      <c r="R715" s="11">
        <v>14</v>
      </c>
      <c r="S715" s="11">
        <v>15</v>
      </c>
      <c r="T715" s="11">
        <v>16</v>
      </c>
      <c r="U715" s="11">
        <v>17</v>
      </c>
      <c r="V715" s="11">
        <v>18</v>
      </c>
      <c r="W715" s="11">
        <v>19</v>
      </c>
      <c r="X715" s="11">
        <v>20</v>
      </c>
      <c r="Y715" s="11">
        <v>21</v>
      </c>
      <c r="Z715" s="11">
        <v>22</v>
      </c>
      <c r="AA715" s="11">
        <v>23</v>
      </c>
      <c r="AB715" s="11">
        <v>24</v>
      </c>
      <c r="AC715" s="61" t="s">
        <v>2</v>
      </c>
      <c r="AD715" s="61"/>
      <c r="AE715" s="61"/>
    </row>
    <row r="716" spans="2:31" x14ac:dyDescent="0.3">
      <c r="B716" s="57" t="s">
        <v>37</v>
      </c>
      <c r="C716" s="57"/>
      <c r="D716" s="57"/>
      <c r="E716" s="213">
        <v>0</v>
      </c>
      <c r="F716" s="214">
        <v>0</v>
      </c>
      <c r="G716" s="213">
        <v>0</v>
      </c>
      <c r="H716" s="214">
        <v>0</v>
      </c>
      <c r="I716" s="213">
        <v>0</v>
      </c>
      <c r="J716" s="214">
        <v>0</v>
      </c>
      <c r="K716" s="213">
        <v>0</v>
      </c>
      <c r="L716" s="214">
        <v>0</v>
      </c>
      <c r="M716" s="213">
        <v>0</v>
      </c>
      <c r="N716" s="214">
        <v>0</v>
      </c>
      <c r="O716" s="213">
        <v>0</v>
      </c>
      <c r="P716" s="214">
        <v>0</v>
      </c>
      <c r="Q716" s="213">
        <v>0</v>
      </c>
      <c r="R716" s="214">
        <v>0</v>
      </c>
      <c r="S716" s="213">
        <v>0.38733333333333331</v>
      </c>
      <c r="T716" s="214">
        <v>1.2284999999999999</v>
      </c>
      <c r="U716" s="213">
        <v>1.2864999999999998</v>
      </c>
      <c r="V716" s="214">
        <v>1.0426666666666669</v>
      </c>
      <c r="W716" s="213">
        <v>0</v>
      </c>
      <c r="X716" s="214">
        <v>0</v>
      </c>
      <c r="Y716" s="213">
        <v>0</v>
      </c>
      <c r="Z716" s="214">
        <v>0</v>
      </c>
      <c r="AA716" s="213">
        <v>0</v>
      </c>
      <c r="AB716" s="214">
        <v>0</v>
      </c>
      <c r="AC716" s="58">
        <f t="shared" ref="AC716:AC748" si="245">SUM(E716:AB716)</f>
        <v>3.9449999999999998</v>
      </c>
      <c r="AD716" s="58"/>
      <c r="AE716" s="58"/>
    </row>
    <row r="717" spans="2:31" x14ac:dyDescent="0.3">
      <c r="B717" s="57" t="s">
        <v>38</v>
      </c>
      <c r="C717" s="57"/>
      <c r="D717" s="57"/>
      <c r="E717" s="213">
        <v>0</v>
      </c>
      <c r="F717" s="214">
        <v>0</v>
      </c>
      <c r="G717" s="213">
        <v>0</v>
      </c>
      <c r="H717" s="214">
        <v>0</v>
      </c>
      <c r="I717" s="213">
        <v>0</v>
      </c>
      <c r="J717" s="214">
        <v>0</v>
      </c>
      <c r="K717" s="213">
        <v>0</v>
      </c>
      <c r="L717" s="214">
        <v>0</v>
      </c>
      <c r="M717" s="213">
        <v>0</v>
      </c>
      <c r="N717" s="214">
        <v>0</v>
      </c>
      <c r="O717" s="213">
        <v>0</v>
      </c>
      <c r="P717" s="214">
        <v>0</v>
      </c>
      <c r="Q717" s="213">
        <v>0</v>
      </c>
      <c r="R717" s="214">
        <v>0</v>
      </c>
      <c r="S717" s="213">
        <v>0.21666666666666684</v>
      </c>
      <c r="T717" s="214">
        <v>0.82183333333333397</v>
      </c>
      <c r="U717" s="213">
        <v>0.87433333333333352</v>
      </c>
      <c r="V717" s="214">
        <v>1.1666666666666655E-2</v>
      </c>
      <c r="W717" s="213">
        <v>0</v>
      </c>
      <c r="X717" s="214">
        <v>0</v>
      </c>
      <c r="Y717" s="213">
        <v>0</v>
      </c>
      <c r="Z717" s="214">
        <v>0</v>
      </c>
      <c r="AA717" s="213">
        <v>0</v>
      </c>
      <c r="AB717" s="214">
        <v>0</v>
      </c>
      <c r="AC717" s="58">
        <f t="shared" si="245"/>
        <v>1.924500000000001</v>
      </c>
      <c r="AD717" s="58"/>
      <c r="AE717" s="58"/>
    </row>
    <row r="718" spans="2:31" x14ac:dyDescent="0.3">
      <c r="B718" s="57" t="s">
        <v>39</v>
      </c>
      <c r="C718" s="57"/>
      <c r="D718" s="57"/>
      <c r="E718" s="213">
        <v>0</v>
      </c>
      <c r="F718" s="214">
        <v>0</v>
      </c>
      <c r="G718" s="213">
        <v>0</v>
      </c>
      <c r="H718" s="214">
        <v>0</v>
      </c>
      <c r="I718" s="213">
        <v>0</v>
      </c>
      <c r="J718" s="214">
        <v>0</v>
      </c>
      <c r="K718" s="213">
        <v>0</v>
      </c>
      <c r="L718" s="214">
        <v>0</v>
      </c>
      <c r="M718" s="213">
        <v>0</v>
      </c>
      <c r="N718" s="214">
        <v>0</v>
      </c>
      <c r="O718" s="213">
        <v>0</v>
      </c>
      <c r="P718" s="214">
        <v>0</v>
      </c>
      <c r="Q718" s="213">
        <v>0</v>
      </c>
      <c r="R718" s="214">
        <v>0</v>
      </c>
      <c r="S718" s="213">
        <v>2.6228333333333333</v>
      </c>
      <c r="T718" s="214">
        <v>9.1233333333333384</v>
      </c>
      <c r="U718" s="213">
        <v>5.3711666666666664</v>
      </c>
      <c r="V718" s="214">
        <v>1.6515000000000002</v>
      </c>
      <c r="W718" s="213">
        <v>0.48999999999999988</v>
      </c>
      <c r="X718" s="214">
        <v>0</v>
      </c>
      <c r="Y718" s="213">
        <v>0</v>
      </c>
      <c r="Z718" s="214">
        <v>0</v>
      </c>
      <c r="AA718" s="213">
        <v>0</v>
      </c>
      <c r="AB718" s="214">
        <v>0</v>
      </c>
      <c r="AC718" s="58">
        <f t="shared" si="245"/>
        <v>19.258833333333335</v>
      </c>
      <c r="AD718" s="58"/>
      <c r="AE718" s="58"/>
    </row>
    <row r="719" spans="2:31" x14ac:dyDescent="0.3">
      <c r="B719" s="57" t="s">
        <v>40</v>
      </c>
      <c r="C719" s="57"/>
      <c r="D719" s="57"/>
      <c r="E719" s="213">
        <v>0</v>
      </c>
      <c r="F719" s="214">
        <v>0</v>
      </c>
      <c r="G719" s="213">
        <v>0</v>
      </c>
      <c r="H719" s="214">
        <v>0</v>
      </c>
      <c r="I719" s="213">
        <v>0</v>
      </c>
      <c r="J719" s="214">
        <v>0</v>
      </c>
      <c r="K719" s="213">
        <v>0</v>
      </c>
      <c r="L719" s="214">
        <v>0</v>
      </c>
      <c r="M719" s="213">
        <v>0</v>
      </c>
      <c r="N719" s="214">
        <v>0</v>
      </c>
      <c r="O719" s="213">
        <v>0</v>
      </c>
      <c r="P719" s="214">
        <v>0</v>
      </c>
      <c r="Q719" s="213">
        <v>0</v>
      </c>
      <c r="R719" s="214">
        <v>0</v>
      </c>
      <c r="S719" s="213">
        <v>0</v>
      </c>
      <c r="T719" s="214">
        <v>0</v>
      </c>
      <c r="U719" s="213">
        <v>0</v>
      </c>
      <c r="V719" s="214">
        <v>0</v>
      </c>
      <c r="W719" s="213">
        <v>0</v>
      </c>
      <c r="X719" s="214">
        <v>0</v>
      </c>
      <c r="Y719" s="213">
        <v>0</v>
      </c>
      <c r="Z719" s="214">
        <v>0</v>
      </c>
      <c r="AA719" s="213">
        <v>0</v>
      </c>
      <c r="AB719" s="214">
        <v>0</v>
      </c>
      <c r="AC719" s="58">
        <f t="shared" si="245"/>
        <v>0</v>
      </c>
      <c r="AD719" s="58"/>
      <c r="AE719" s="58"/>
    </row>
    <row r="720" spans="2:31" x14ac:dyDescent="0.3">
      <c r="B720" s="57" t="s">
        <v>41</v>
      </c>
      <c r="C720" s="57"/>
      <c r="D720" s="57"/>
      <c r="E720" s="213">
        <v>0</v>
      </c>
      <c r="F720" s="214">
        <v>0</v>
      </c>
      <c r="G720" s="213">
        <v>0</v>
      </c>
      <c r="H720" s="214">
        <v>0</v>
      </c>
      <c r="I720" s="213">
        <v>0</v>
      </c>
      <c r="J720" s="214">
        <v>0</v>
      </c>
      <c r="K720" s="213">
        <v>0</v>
      </c>
      <c r="L720" s="214">
        <v>0</v>
      </c>
      <c r="M720" s="213">
        <v>0</v>
      </c>
      <c r="N720" s="214">
        <v>0</v>
      </c>
      <c r="O720" s="213">
        <v>0</v>
      </c>
      <c r="P720" s="214">
        <v>0</v>
      </c>
      <c r="Q720" s="213">
        <v>0</v>
      </c>
      <c r="R720" s="214">
        <v>0</v>
      </c>
      <c r="S720" s="213">
        <v>0</v>
      </c>
      <c r="T720" s="214">
        <v>2.2318333333333276</v>
      </c>
      <c r="U720" s="213">
        <v>0</v>
      </c>
      <c r="V720" s="214">
        <v>1.4434999999999993</v>
      </c>
      <c r="W720" s="213">
        <v>0.13533333333333342</v>
      </c>
      <c r="X720" s="214">
        <v>0</v>
      </c>
      <c r="Y720" s="213">
        <v>0</v>
      </c>
      <c r="Z720" s="214">
        <v>0</v>
      </c>
      <c r="AA720" s="213">
        <v>0</v>
      </c>
      <c r="AB720" s="214">
        <v>0</v>
      </c>
      <c r="AC720" s="58">
        <f t="shared" si="245"/>
        <v>3.8106666666666604</v>
      </c>
      <c r="AD720" s="58"/>
      <c r="AE720" s="58"/>
    </row>
    <row r="721" spans="2:31" x14ac:dyDescent="0.3">
      <c r="B721" s="57" t="s">
        <v>42</v>
      </c>
      <c r="C721" s="57"/>
      <c r="D721" s="57"/>
      <c r="E721" s="213">
        <v>0</v>
      </c>
      <c r="F721" s="214">
        <v>0</v>
      </c>
      <c r="G721" s="213">
        <v>0</v>
      </c>
      <c r="H721" s="214">
        <v>0</v>
      </c>
      <c r="I721" s="213">
        <v>0</v>
      </c>
      <c r="J721" s="214">
        <v>0</v>
      </c>
      <c r="K721" s="213">
        <v>0</v>
      </c>
      <c r="L721" s="214">
        <v>0</v>
      </c>
      <c r="M721" s="213">
        <v>0</v>
      </c>
      <c r="N721" s="214">
        <v>0</v>
      </c>
      <c r="O721" s="213">
        <v>0</v>
      </c>
      <c r="P721" s="214">
        <v>0</v>
      </c>
      <c r="Q721" s="213">
        <v>0</v>
      </c>
      <c r="R721" s="214">
        <v>0</v>
      </c>
      <c r="S721" s="213">
        <v>0</v>
      </c>
      <c r="T721" s="214">
        <v>8.5463333333333296</v>
      </c>
      <c r="U721" s="213">
        <v>0</v>
      </c>
      <c r="V721" s="214">
        <v>17.786333333333335</v>
      </c>
      <c r="W721" s="213">
        <v>22.376166666666663</v>
      </c>
      <c r="X721" s="214">
        <v>0</v>
      </c>
      <c r="Y721" s="213">
        <v>0</v>
      </c>
      <c r="Z721" s="214">
        <v>0</v>
      </c>
      <c r="AA721" s="213">
        <v>0</v>
      </c>
      <c r="AB721" s="214">
        <v>0</v>
      </c>
      <c r="AC721" s="58">
        <f t="shared" si="245"/>
        <v>48.708833333333331</v>
      </c>
      <c r="AD721" s="58"/>
      <c r="AE721" s="58"/>
    </row>
    <row r="722" spans="2:31" x14ac:dyDescent="0.3">
      <c r="B722" s="57" t="s">
        <v>43</v>
      </c>
      <c r="C722" s="57"/>
      <c r="D722" s="57"/>
      <c r="E722" s="213">
        <v>0</v>
      </c>
      <c r="F722" s="214">
        <v>0</v>
      </c>
      <c r="G722" s="213">
        <v>0</v>
      </c>
      <c r="H722" s="214">
        <v>0</v>
      </c>
      <c r="I722" s="213">
        <v>0</v>
      </c>
      <c r="J722" s="214">
        <v>0</v>
      </c>
      <c r="K722" s="213">
        <v>0</v>
      </c>
      <c r="L722" s="214">
        <v>0</v>
      </c>
      <c r="M722" s="213">
        <v>0</v>
      </c>
      <c r="N722" s="214">
        <v>0</v>
      </c>
      <c r="O722" s="213">
        <v>0</v>
      </c>
      <c r="P722" s="214">
        <v>0</v>
      </c>
      <c r="Q722" s="213">
        <v>0</v>
      </c>
      <c r="R722" s="214">
        <v>0</v>
      </c>
      <c r="S722" s="213">
        <v>1.3751666666666673</v>
      </c>
      <c r="T722" s="214">
        <v>12.388833333333327</v>
      </c>
      <c r="U722" s="213">
        <v>12.069666666666672</v>
      </c>
      <c r="V722" s="214">
        <v>8.205666666666664</v>
      </c>
      <c r="W722" s="213">
        <v>1.7618333333333331</v>
      </c>
      <c r="X722" s="214">
        <v>0</v>
      </c>
      <c r="Y722" s="213">
        <v>0</v>
      </c>
      <c r="Z722" s="214">
        <v>0</v>
      </c>
      <c r="AA722" s="213">
        <v>0</v>
      </c>
      <c r="AB722" s="214">
        <v>0</v>
      </c>
      <c r="AC722" s="58">
        <f t="shared" si="245"/>
        <v>35.801166666666667</v>
      </c>
      <c r="AD722" s="58"/>
      <c r="AE722" s="58"/>
    </row>
    <row r="723" spans="2:31" x14ac:dyDescent="0.3">
      <c r="B723" s="57" t="s">
        <v>44</v>
      </c>
      <c r="C723" s="57"/>
      <c r="D723" s="57"/>
      <c r="E723" s="213">
        <v>0</v>
      </c>
      <c r="F723" s="214">
        <v>0</v>
      </c>
      <c r="G723" s="213">
        <v>0</v>
      </c>
      <c r="H723" s="214">
        <v>0</v>
      </c>
      <c r="I723" s="213">
        <v>0</v>
      </c>
      <c r="J723" s="214">
        <v>0</v>
      </c>
      <c r="K723" s="213">
        <v>0</v>
      </c>
      <c r="L723" s="214">
        <v>0</v>
      </c>
      <c r="M723" s="213">
        <v>0</v>
      </c>
      <c r="N723" s="214">
        <v>0</v>
      </c>
      <c r="O723" s="213">
        <v>0</v>
      </c>
      <c r="P723" s="214">
        <v>0</v>
      </c>
      <c r="Q723" s="213">
        <v>0</v>
      </c>
      <c r="R723" s="214">
        <v>0</v>
      </c>
      <c r="S723" s="213">
        <v>0</v>
      </c>
      <c r="T723" s="214">
        <v>0</v>
      </c>
      <c r="U723" s="213">
        <v>0</v>
      </c>
      <c r="V723" s="214">
        <v>0</v>
      </c>
      <c r="W723" s="213">
        <v>0</v>
      </c>
      <c r="X723" s="214">
        <v>0</v>
      </c>
      <c r="Y723" s="213">
        <v>0</v>
      </c>
      <c r="Z723" s="214">
        <v>0</v>
      </c>
      <c r="AA723" s="213">
        <v>0</v>
      </c>
      <c r="AB723" s="214">
        <v>0</v>
      </c>
      <c r="AC723" s="58">
        <f t="shared" si="245"/>
        <v>0</v>
      </c>
      <c r="AD723" s="58"/>
      <c r="AE723" s="58"/>
    </row>
    <row r="724" spans="2:31" x14ac:dyDescent="0.3">
      <c r="B724" s="57" t="s">
        <v>45</v>
      </c>
      <c r="C724" s="57"/>
      <c r="D724" s="57"/>
      <c r="E724" s="213">
        <v>0</v>
      </c>
      <c r="F724" s="214">
        <v>0</v>
      </c>
      <c r="G724" s="213">
        <v>0</v>
      </c>
      <c r="H724" s="214">
        <v>0</v>
      </c>
      <c r="I724" s="213">
        <v>0</v>
      </c>
      <c r="J724" s="214">
        <v>0</v>
      </c>
      <c r="K724" s="213">
        <v>0</v>
      </c>
      <c r="L724" s="214">
        <v>0</v>
      </c>
      <c r="M724" s="213">
        <v>0</v>
      </c>
      <c r="N724" s="214">
        <v>0</v>
      </c>
      <c r="O724" s="213">
        <v>0</v>
      </c>
      <c r="P724" s="214">
        <v>0</v>
      </c>
      <c r="Q724" s="213">
        <v>0</v>
      </c>
      <c r="R724" s="214">
        <v>1.1850000000000003</v>
      </c>
      <c r="S724" s="213">
        <v>5.0399999999999974</v>
      </c>
      <c r="T724" s="214">
        <v>3.7400000000000069</v>
      </c>
      <c r="U724" s="213">
        <v>0.60300000000000087</v>
      </c>
      <c r="V724" s="214">
        <v>1.4274999999999995</v>
      </c>
      <c r="W724" s="213">
        <v>0</v>
      </c>
      <c r="X724" s="214">
        <v>0</v>
      </c>
      <c r="Y724" s="213">
        <v>0</v>
      </c>
      <c r="Z724" s="214">
        <v>0</v>
      </c>
      <c r="AA724" s="213">
        <v>0</v>
      </c>
      <c r="AB724" s="214">
        <v>0</v>
      </c>
      <c r="AC724" s="58">
        <f t="shared" si="245"/>
        <v>11.995500000000007</v>
      </c>
      <c r="AD724" s="58"/>
      <c r="AE724" s="58"/>
    </row>
    <row r="725" spans="2:31" x14ac:dyDescent="0.3">
      <c r="B725" s="57" t="s">
        <v>46</v>
      </c>
      <c r="C725" s="57"/>
      <c r="D725" s="57"/>
      <c r="E725" s="213">
        <v>0</v>
      </c>
      <c r="F725" s="214">
        <v>0</v>
      </c>
      <c r="G725" s="213">
        <v>0</v>
      </c>
      <c r="H725" s="214">
        <v>0</v>
      </c>
      <c r="I725" s="213">
        <v>0</v>
      </c>
      <c r="J725" s="214">
        <v>0</v>
      </c>
      <c r="K725" s="213">
        <v>0</v>
      </c>
      <c r="L725" s="214">
        <v>0</v>
      </c>
      <c r="M725" s="213">
        <v>0</v>
      </c>
      <c r="N725" s="214">
        <v>0</v>
      </c>
      <c r="O725" s="213">
        <v>0</v>
      </c>
      <c r="P725" s="214">
        <v>0</v>
      </c>
      <c r="Q725" s="213">
        <v>0</v>
      </c>
      <c r="R725" s="214">
        <v>0</v>
      </c>
      <c r="S725" s="213">
        <v>0.77783333333333338</v>
      </c>
      <c r="T725" s="214">
        <v>3.4449999999999932</v>
      </c>
      <c r="U725" s="213">
        <v>7.6999999999998889E-2</v>
      </c>
      <c r="V725" s="214">
        <v>0</v>
      </c>
      <c r="W725" s="213">
        <v>0</v>
      </c>
      <c r="X725" s="214">
        <v>0</v>
      </c>
      <c r="Y725" s="213">
        <v>0</v>
      </c>
      <c r="Z725" s="214">
        <v>0</v>
      </c>
      <c r="AA725" s="213">
        <v>0</v>
      </c>
      <c r="AB725" s="214">
        <v>0</v>
      </c>
      <c r="AC725" s="58">
        <f t="shared" si="245"/>
        <v>4.2998333333333258</v>
      </c>
      <c r="AD725" s="58"/>
      <c r="AE725" s="58"/>
    </row>
    <row r="726" spans="2:31" x14ac:dyDescent="0.3">
      <c r="B726" s="57" t="s">
        <v>47</v>
      </c>
      <c r="C726" s="57"/>
      <c r="D726" s="57"/>
      <c r="E726" s="213">
        <v>0</v>
      </c>
      <c r="F726" s="214">
        <v>0</v>
      </c>
      <c r="G726" s="213">
        <v>0</v>
      </c>
      <c r="H726" s="214">
        <v>0</v>
      </c>
      <c r="I726" s="213">
        <v>0</v>
      </c>
      <c r="J726" s="214">
        <v>0</v>
      </c>
      <c r="K726" s="213">
        <v>0</v>
      </c>
      <c r="L726" s="214">
        <v>0</v>
      </c>
      <c r="M726" s="213">
        <v>0</v>
      </c>
      <c r="N726" s="214">
        <v>0</v>
      </c>
      <c r="O726" s="213">
        <v>0</v>
      </c>
      <c r="P726" s="214">
        <v>0</v>
      </c>
      <c r="Q726" s="213">
        <v>0</v>
      </c>
      <c r="R726" s="214">
        <v>0</v>
      </c>
      <c r="S726" s="213">
        <v>0</v>
      </c>
      <c r="T726" s="214">
        <v>0</v>
      </c>
      <c r="U726" s="213">
        <v>0</v>
      </c>
      <c r="V726" s="214">
        <v>0</v>
      </c>
      <c r="W726" s="213">
        <v>0</v>
      </c>
      <c r="X726" s="214">
        <v>0</v>
      </c>
      <c r="Y726" s="213">
        <v>0</v>
      </c>
      <c r="Z726" s="214">
        <v>0</v>
      </c>
      <c r="AA726" s="213">
        <v>0</v>
      </c>
      <c r="AB726" s="214">
        <v>0</v>
      </c>
      <c r="AC726" s="58">
        <f t="shared" si="245"/>
        <v>0</v>
      </c>
      <c r="AD726" s="58"/>
      <c r="AE726" s="58"/>
    </row>
    <row r="727" spans="2:31" x14ac:dyDescent="0.3">
      <c r="B727" s="57" t="s">
        <v>48</v>
      </c>
      <c r="C727" s="57"/>
      <c r="D727" s="57"/>
      <c r="E727" s="213">
        <v>0</v>
      </c>
      <c r="F727" s="214">
        <v>0</v>
      </c>
      <c r="G727" s="213">
        <v>0</v>
      </c>
      <c r="H727" s="214">
        <v>0</v>
      </c>
      <c r="I727" s="213">
        <v>0</v>
      </c>
      <c r="J727" s="214">
        <v>0</v>
      </c>
      <c r="K727" s="213">
        <v>0</v>
      </c>
      <c r="L727" s="214">
        <v>0</v>
      </c>
      <c r="M727" s="213">
        <v>0</v>
      </c>
      <c r="N727" s="214">
        <v>0</v>
      </c>
      <c r="O727" s="213">
        <v>0</v>
      </c>
      <c r="P727" s="214">
        <v>0</v>
      </c>
      <c r="Q727" s="213">
        <v>0</v>
      </c>
      <c r="R727" s="214">
        <v>0</v>
      </c>
      <c r="S727" s="213">
        <v>0</v>
      </c>
      <c r="T727" s="214">
        <v>0</v>
      </c>
      <c r="U727" s="213">
        <v>0</v>
      </c>
      <c r="V727" s="214">
        <v>0</v>
      </c>
      <c r="W727" s="213">
        <v>7.3333333333333254E-3</v>
      </c>
      <c r="X727" s="214">
        <v>0</v>
      </c>
      <c r="Y727" s="213">
        <v>0</v>
      </c>
      <c r="Z727" s="214">
        <v>0</v>
      </c>
      <c r="AA727" s="213">
        <v>0</v>
      </c>
      <c r="AB727" s="214">
        <v>0</v>
      </c>
      <c r="AC727" s="58">
        <f t="shared" si="245"/>
        <v>7.3333333333333254E-3</v>
      </c>
      <c r="AD727" s="58"/>
      <c r="AE727" s="58"/>
    </row>
    <row r="728" spans="2:31" x14ac:dyDescent="0.3">
      <c r="B728" s="57" t="s">
        <v>49</v>
      </c>
      <c r="C728" s="57"/>
      <c r="D728" s="57"/>
      <c r="E728" s="213">
        <v>0</v>
      </c>
      <c r="F728" s="214">
        <v>0</v>
      </c>
      <c r="G728" s="213">
        <v>0</v>
      </c>
      <c r="H728" s="214">
        <v>0</v>
      </c>
      <c r="I728" s="213">
        <v>0</v>
      </c>
      <c r="J728" s="214">
        <v>0</v>
      </c>
      <c r="K728" s="213">
        <v>0</v>
      </c>
      <c r="L728" s="214">
        <v>0</v>
      </c>
      <c r="M728" s="213">
        <v>0</v>
      </c>
      <c r="N728" s="214">
        <v>0</v>
      </c>
      <c r="O728" s="213">
        <v>0</v>
      </c>
      <c r="P728" s="214">
        <v>0</v>
      </c>
      <c r="Q728" s="213">
        <v>0</v>
      </c>
      <c r="R728" s="214">
        <v>0</v>
      </c>
      <c r="S728" s="213">
        <v>0</v>
      </c>
      <c r="T728" s="214">
        <v>0</v>
      </c>
      <c r="U728" s="213">
        <v>0</v>
      </c>
      <c r="V728" s="214">
        <v>0</v>
      </c>
      <c r="W728" s="213">
        <v>0</v>
      </c>
      <c r="X728" s="214">
        <v>0</v>
      </c>
      <c r="Y728" s="213">
        <v>0</v>
      </c>
      <c r="Z728" s="214">
        <v>0</v>
      </c>
      <c r="AA728" s="213">
        <v>0</v>
      </c>
      <c r="AB728" s="214">
        <v>0</v>
      </c>
      <c r="AC728" s="58">
        <f t="shared" si="245"/>
        <v>0</v>
      </c>
      <c r="AD728" s="58"/>
      <c r="AE728" s="58"/>
    </row>
    <row r="729" spans="2:31" x14ac:dyDescent="0.3">
      <c r="B729" s="57" t="s">
        <v>50</v>
      </c>
      <c r="C729" s="57"/>
      <c r="D729" s="57"/>
      <c r="E729" s="213">
        <v>0</v>
      </c>
      <c r="F729" s="214">
        <v>0</v>
      </c>
      <c r="G729" s="213">
        <v>0</v>
      </c>
      <c r="H729" s="214">
        <v>0</v>
      </c>
      <c r="I729" s="213">
        <v>0</v>
      </c>
      <c r="J729" s="214">
        <v>0</v>
      </c>
      <c r="K729" s="213">
        <v>0</v>
      </c>
      <c r="L729" s="214">
        <v>0</v>
      </c>
      <c r="M729" s="213">
        <v>0</v>
      </c>
      <c r="N729" s="214">
        <v>0</v>
      </c>
      <c r="O729" s="213">
        <v>0</v>
      </c>
      <c r="P729" s="214">
        <v>0</v>
      </c>
      <c r="Q729" s="213">
        <v>0</v>
      </c>
      <c r="R729" s="214">
        <v>0</v>
      </c>
      <c r="S729" s="213">
        <v>0.6231666666666672</v>
      </c>
      <c r="T729" s="214">
        <v>0.88116666666666688</v>
      </c>
      <c r="U729" s="213">
        <v>7.370000000000001</v>
      </c>
      <c r="V729" s="214">
        <v>6.1100000000000012</v>
      </c>
      <c r="W729" s="213">
        <v>0</v>
      </c>
      <c r="X729" s="214">
        <v>0</v>
      </c>
      <c r="Y729" s="213">
        <v>0</v>
      </c>
      <c r="Z729" s="214">
        <v>0</v>
      </c>
      <c r="AA729" s="213">
        <v>0</v>
      </c>
      <c r="AB729" s="214">
        <v>0</v>
      </c>
      <c r="AC729" s="58">
        <f t="shared" si="245"/>
        <v>14.984333333333337</v>
      </c>
      <c r="AD729" s="58"/>
      <c r="AE729" s="58"/>
    </row>
    <row r="730" spans="2:31" x14ac:dyDescent="0.3">
      <c r="B730" s="57" t="s">
        <v>107</v>
      </c>
      <c r="C730" s="57"/>
      <c r="D730" s="57"/>
      <c r="E730" s="213">
        <v>0</v>
      </c>
      <c r="F730" s="214">
        <v>0</v>
      </c>
      <c r="G730" s="213">
        <v>0</v>
      </c>
      <c r="H730" s="214">
        <v>0</v>
      </c>
      <c r="I730" s="213">
        <v>0</v>
      </c>
      <c r="J730" s="214">
        <v>0</v>
      </c>
      <c r="K730" s="213">
        <v>0</v>
      </c>
      <c r="L730" s="214">
        <v>0</v>
      </c>
      <c r="M730" s="213">
        <v>0</v>
      </c>
      <c r="N730" s="214">
        <v>0</v>
      </c>
      <c r="O730" s="213">
        <v>0</v>
      </c>
      <c r="P730" s="214">
        <v>0</v>
      </c>
      <c r="Q730" s="213">
        <v>0</v>
      </c>
      <c r="R730" s="214">
        <v>0</v>
      </c>
      <c r="S730" s="213">
        <v>4.8833333333333444E-2</v>
      </c>
      <c r="T730" s="214">
        <v>0</v>
      </c>
      <c r="U730" s="213">
        <v>0</v>
      </c>
      <c r="V730" s="214">
        <v>0.84700000000000009</v>
      </c>
      <c r="W730" s="213">
        <v>1.1245000000000005</v>
      </c>
      <c r="X730" s="214">
        <v>0</v>
      </c>
      <c r="Y730" s="213">
        <v>0</v>
      </c>
      <c r="Z730" s="214">
        <v>0</v>
      </c>
      <c r="AA730" s="213">
        <v>0</v>
      </c>
      <c r="AB730" s="214">
        <v>0</v>
      </c>
      <c r="AC730" s="58">
        <f t="shared" si="245"/>
        <v>2.0203333333333342</v>
      </c>
      <c r="AD730" s="58"/>
      <c r="AE730" s="58"/>
    </row>
    <row r="731" spans="2:31" x14ac:dyDescent="0.3">
      <c r="B731" s="57" t="s">
        <v>51</v>
      </c>
      <c r="C731" s="57"/>
      <c r="D731" s="57"/>
      <c r="E731" s="213">
        <v>0</v>
      </c>
      <c r="F731" s="214">
        <v>0</v>
      </c>
      <c r="G731" s="213">
        <v>0</v>
      </c>
      <c r="H731" s="214">
        <v>0</v>
      </c>
      <c r="I731" s="213">
        <v>0</v>
      </c>
      <c r="J731" s="214">
        <v>0</v>
      </c>
      <c r="K731" s="213">
        <v>0</v>
      </c>
      <c r="L731" s="214">
        <v>0</v>
      </c>
      <c r="M731" s="213">
        <v>0</v>
      </c>
      <c r="N731" s="214">
        <v>0</v>
      </c>
      <c r="O731" s="213">
        <v>0</v>
      </c>
      <c r="P731" s="214">
        <v>0</v>
      </c>
      <c r="Q731" s="213">
        <v>0</v>
      </c>
      <c r="R731" s="214">
        <v>0</v>
      </c>
      <c r="S731" s="213">
        <v>5.9620000000000033</v>
      </c>
      <c r="T731" s="214">
        <v>27.901500000000009</v>
      </c>
      <c r="U731" s="213">
        <v>35.562500000000021</v>
      </c>
      <c r="V731" s="214">
        <v>29.45300000000001</v>
      </c>
      <c r="W731" s="213">
        <v>9.3603333333333314</v>
      </c>
      <c r="X731" s="214">
        <v>0</v>
      </c>
      <c r="Y731" s="213">
        <v>0.1666666666666666</v>
      </c>
      <c r="Z731" s="214">
        <v>0</v>
      </c>
      <c r="AA731" s="213">
        <v>0</v>
      </c>
      <c r="AB731" s="214">
        <v>0</v>
      </c>
      <c r="AC731" s="58">
        <f t="shared" si="245"/>
        <v>108.40600000000005</v>
      </c>
      <c r="AD731" s="58"/>
      <c r="AE731" s="58"/>
    </row>
    <row r="732" spans="2:31" x14ac:dyDescent="0.3">
      <c r="B732" s="57" t="s">
        <v>52</v>
      </c>
      <c r="C732" s="57"/>
      <c r="D732" s="57"/>
      <c r="E732" s="213">
        <v>0</v>
      </c>
      <c r="F732" s="214">
        <v>0</v>
      </c>
      <c r="G732" s="213">
        <v>0</v>
      </c>
      <c r="H732" s="214">
        <v>0</v>
      </c>
      <c r="I732" s="213">
        <v>0</v>
      </c>
      <c r="J732" s="214">
        <v>0</v>
      </c>
      <c r="K732" s="213">
        <v>0</v>
      </c>
      <c r="L732" s="214">
        <v>0</v>
      </c>
      <c r="M732" s="213">
        <v>0</v>
      </c>
      <c r="N732" s="214">
        <v>0</v>
      </c>
      <c r="O732" s="213">
        <v>0</v>
      </c>
      <c r="P732" s="214">
        <v>0</v>
      </c>
      <c r="Q732" s="213">
        <v>0</v>
      </c>
      <c r="R732" s="214">
        <v>0</v>
      </c>
      <c r="S732" s="213">
        <v>2.3764999999999987</v>
      </c>
      <c r="T732" s="214">
        <v>1.4646666666666615</v>
      </c>
      <c r="U732" s="213">
        <v>0</v>
      </c>
      <c r="V732" s="214">
        <v>0.16383333333333402</v>
      </c>
      <c r="W732" s="213">
        <v>0</v>
      </c>
      <c r="X732" s="214">
        <v>0</v>
      </c>
      <c r="Y732" s="213">
        <v>0</v>
      </c>
      <c r="Z732" s="214">
        <v>0</v>
      </c>
      <c r="AA732" s="213">
        <v>0</v>
      </c>
      <c r="AB732" s="214">
        <v>0</v>
      </c>
      <c r="AC732" s="58">
        <f t="shared" si="245"/>
        <v>4.0049999999999937</v>
      </c>
      <c r="AD732" s="58"/>
      <c r="AE732" s="58"/>
    </row>
    <row r="733" spans="2:31" x14ac:dyDescent="0.3">
      <c r="B733" s="57" t="s">
        <v>53</v>
      </c>
      <c r="C733" s="57"/>
      <c r="D733" s="57"/>
      <c r="E733" s="213">
        <v>0</v>
      </c>
      <c r="F733" s="214">
        <v>0</v>
      </c>
      <c r="G733" s="213">
        <v>0</v>
      </c>
      <c r="H733" s="214">
        <v>0</v>
      </c>
      <c r="I733" s="213">
        <v>0</v>
      </c>
      <c r="J733" s="214">
        <v>0</v>
      </c>
      <c r="K733" s="213">
        <v>0</v>
      </c>
      <c r="L733" s="214">
        <v>0</v>
      </c>
      <c r="M733" s="213">
        <v>0</v>
      </c>
      <c r="N733" s="214">
        <v>0</v>
      </c>
      <c r="O733" s="213">
        <v>0</v>
      </c>
      <c r="P733" s="214">
        <v>0</v>
      </c>
      <c r="Q733" s="213">
        <v>0</v>
      </c>
      <c r="R733" s="214">
        <v>0</v>
      </c>
      <c r="S733" s="213">
        <v>0</v>
      </c>
      <c r="T733" s="214">
        <v>0</v>
      </c>
      <c r="U733" s="213">
        <v>0</v>
      </c>
      <c r="V733" s="214">
        <v>0.88966666666666561</v>
      </c>
      <c r="W733" s="213">
        <v>0</v>
      </c>
      <c r="X733" s="214">
        <v>0</v>
      </c>
      <c r="Y733" s="213">
        <v>0</v>
      </c>
      <c r="Z733" s="214">
        <v>0</v>
      </c>
      <c r="AA733" s="213">
        <v>0</v>
      </c>
      <c r="AB733" s="214">
        <v>0</v>
      </c>
      <c r="AC733" s="58">
        <f t="shared" si="245"/>
        <v>0.88966666666666561</v>
      </c>
      <c r="AD733" s="58"/>
      <c r="AE733" s="58"/>
    </row>
    <row r="734" spans="2:31" x14ac:dyDescent="0.3">
      <c r="B734" s="57" t="s">
        <v>54</v>
      </c>
      <c r="C734" s="57"/>
      <c r="D734" s="57"/>
      <c r="E734" s="213">
        <v>0</v>
      </c>
      <c r="F734" s="214">
        <v>0</v>
      </c>
      <c r="G734" s="213">
        <v>0</v>
      </c>
      <c r="H734" s="214">
        <v>0</v>
      </c>
      <c r="I734" s="213">
        <v>0</v>
      </c>
      <c r="J734" s="214">
        <v>0</v>
      </c>
      <c r="K734" s="213">
        <v>0</v>
      </c>
      <c r="L734" s="214">
        <v>0</v>
      </c>
      <c r="M734" s="213">
        <v>0</v>
      </c>
      <c r="N734" s="214">
        <v>0</v>
      </c>
      <c r="O734" s="213">
        <v>0</v>
      </c>
      <c r="P734" s="214">
        <v>0</v>
      </c>
      <c r="Q734" s="213">
        <v>0</v>
      </c>
      <c r="R734" s="214">
        <v>0</v>
      </c>
      <c r="S734" s="213">
        <v>22.229999999999997</v>
      </c>
      <c r="T734" s="214">
        <v>60.800000000000061</v>
      </c>
      <c r="U734" s="213">
        <v>61.800000000000061</v>
      </c>
      <c r="V734" s="214">
        <v>69.400000000000063</v>
      </c>
      <c r="W734" s="213">
        <v>0</v>
      </c>
      <c r="X734" s="214">
        <v>0</v>
      </c>
      <c r="Y734" s="213">
        <v>0</v>
      </c>
      <c r="Z734" s="214">
        <v>0</v>
      </c>
      <c r="AA734" s="213">
        <v>0</v>
      </c>
      <c r="AB734" s="214">
        <v>0</v>
      </c>
      <c r="AC734" s="58">
        <f t="shared" si="245"/>
        <v>214.23000000000019</v>
      </c>
      <c r="AD734" s="58"/>
      <c r="AE734" s="58"/>
    </row>
    <row r="735" spans="2:31" x14ac:dyDescent="0.3">
      <c r="B735" s="57" t="s">
        <v>55</v>
      </c>
      <c r="C735" s="57"/>
      <c r="D735" s="57"/>
      <c r="E735" s="213">
        <v>0</v>
      </c>
      <c r="F735" s="214">
        <v>0</v>
      </c>
      <c r="G735" s="213">
        <v>0</v>
      </c>
      <c r="H735" s="214">
        <v>0</v>
      </c>
      <c r="I735" s="213">
        <v>0</v>
      </c>
      <c r="J735" s="214">
        <v>0</v>
      </c>
      <c r="K735" s="213">
        <v>0</v>
      </c>
      <c r="L735" s="214">
        <v>0</v>
      </c>
      <c r="M735" s="213">
        <v>0</v>
      </c>
      <c r="N735" s="214">
        <v>0</v>
      </c>
      <c r="O735" s="213">
        <v>0</v>
      </c>
      <c r="P735" s="214">
        <v>0</v>
      </c>
      <c r="Q735" s="213">
        <v>0</v>
      </c>
      <c r="R735" s="214">
        <v>0</v>
      </c>
      <c r="S735" s="213">
        <v>1.1235000000000004</v>
      </c>
      <c r="T735" s="214">
        <v>5.0449999999999999</v>
      </c>
      <c r="U735" s="213">
        <v>0</v>
      </c>
      <c r="V735" s="214">
        <v>0</v>
      </c>
      <c r="W735" s="213">
        <v>0</v>
      </c>
      <c r="X735" s="214">
        <v>0</v>
      </c>
      <c r="Y735" s="213">
        <v>0</v>
      </c>
      <c r="Z735" s="214">
        <v>0</v>
      </c>
      <c r="AA735" s="213">
        <v>0</v>
      </c>
      <c r="AB735" s="214">
        <v>0</v>
      </c>
      <c r="AC735" s="58">
        <f t="shared" si="245"/>
        <v>6.1684999999999999</v>
      </c>
      <c r="AD735" s="58"/>
      <c r="AE735" s="58"/>
    </row>
    <row r="736" spans="2:31" x14ac:dyDescent="0.3">
      <c r="B736" s="57" t="s">
        <v>56</v>
      </c>
      <c r="C736" s="57"/>
      <c r="D736" s="57"/>
      <c r="E736" s="213">
        <v>0</v>
      </c>
      <c r="F736" s="214">
        <v>0</v>
      </c>
      <c r="G736" s="213">
        <v>0</v>
      </c>
      <c r="H736" s="214">
        <v>0</v>
      </c>
      <c r="I736" s="213">
        <v>0</v>
      </c>
      <c r="J736" s="214">
        <v>0</v>
      </c>
      <c r="K736" s="213">
        <v>0</v>
      </c>
      <c r="L736" s="214">
        <v>0</v>
      </c>
      <c r="M736" s="213">
        <v>0</v>
      </c>
      <c r="N736" s="214">
        <v>0</v>
      </c>
      <c r="O736" s="213">
        <v>0</v>
      </c>
      <c r="P736" s="214">
        <v>0</v>
      </c>
      <c r="Q736" s="213">
        <v>0</v>
      </c>
      <c r="R736" s="214">
        <v>0</v>
      </c>
      <c r="S736" s="213">
        <v>0.16366666666666715</v>
      </c>
      <c r="T736" s="214">
        <v>1.8703333333333303</v>
      </c>
      <c r="U736" s="213">
        <v>1.5704999999999985</v>
      </c>
      <c r="V736" s="214">
        <v>0</v>
      </c>
      <c r="W736" s="213">
        <v>0</v>
      </c>
      <c r="X736" s="214">
        <v>0</v>
      </c>
      <c r="Y736" s="213">
        <v>0</v>
      </c>
      <c r="Z736" s="214">
        <v>0</v>
      </c>
      <c r="AA736" s="213">
        <v>0</v>
      </c>
      <c r="AB736" s="214">
        <v>0</v>
      </c>
      <c r="AC736" s="58">
        <f t="shared" si="245"/>
        <v>3.6044999999999963</v>
      </c>
      <c r="AD736" s="58"/>
      <c r="AE736" s="58"/>
    </row>
    <row r="737" spans="2:31" x14ac:dyDescent="0.3">
      <c r="B737" s="57" t="s">
        <v>89</v>
      </c>
      <c r="C737" s="57"/>
      <c r="D737" s="57"/>
      <c r="E737" s="213">
        <v>0</v>
      </c>
      <c r="F737" s="214">
        <v>0</v>
      </c>
      <c r="G737" s="213">
        <v>0</v>
      </c>
      <c r="H737" s="214">
        <v>0</v>
      </c>
      <c r="I737" s="213">
        <v>0</v>
      </c>
      <c r="J737" s="214">
        <v>0</v>
      </c>
      <c r="K737" s="213">
        <v>0</v>
      </c>
      <c r="L737" s="214">
        <v>0</v>
      </c>
      <c r="M737" s="213">
        <v>0</v>
      </c>
      <c r="N737" s="214">
        <v>0</v>
      </c>
      <c r="O737" s="213">
        <v>0</v>
      </c>
      <c r="P737" s="214">
        <v>0</v>
      </c>
      <c r="Q737" s="213">
        <v>0</v>
      </c>
      <c r="R737" s="214">
        <v>0</v>
      </c>
      <c r="S737" s="213">
        <v>0</v>
      </c>
      <c r="T737" s="214">
        <v>0</v>
      </c>
      <c r="U737" s="213">
        <v>0</v>
      </c>
      <c r="V737" s="214">
        <v>0</v>
      </c>
      <c r="W737" s="213">
        <v>0</v>
      </c>
      <c r="X737" s="214">
        <v>0</v>
      </c>
      <c r="Y737" s="213">
        <v>0</v>
      </c>
      <c r="Z737" s="214">
        <v>0</v>
      </c>
      <c r="AA737" s="213">
        <v>0</v>
      </c>
      <c r="AB737" s="214">
        <v>0</v>
      </c>
      <c r="AC737" s="58">
        <f t="shared" si="245"/>
        <v>0</v>
      </c>
      <c r="AD737" s="58"/>
      <c r="AE737" s="58"/>
    </row>
    <row r="738" spans="2:31" x14ac:dyDescent="0.3">
      <c r="B738" s="57" t="s">
        <v>57</v>
      </c>
      <c r="C738" s="57"/>
      <c r="D738" s="57"/>
      <c r="E738" s="213">
        <v>0</v>
      </c>
      <c r="F738" s="214">
        <v>0</v>
      </c>
      <c r="G738" s="213">
        <v>0</v>
      </c>
      <c r="H738" s="214">
        <v>0</v>
      </c>
      <c r="I738" s="213">
        <v>0</v>
      </c>
      <c r="J738" s="214">
        <v>0</v>
      </c>
      <c r="K738" s="213">
        <v>0</v>
      </c>
      <c r="L738" s="214">
        <v>0</v>
      </c>
      <c r="M738" s="213">
        <v>0</v>
      </c>
      <c r="N738" s="214">
        <v>0</v>
      </c>
      <c r="O738" s="213">
        <v>0</v>
      </c>
      <c r="P738" s="214">
        <v>0</v>
      </c>
      <c r="Q738" s="213">
        <v>0</v>
      </c>
      <c r="R738" s="214">
        <v>0</v>
      </c>
      <c r="S738" s="213">
        <v>0</v>
      </c>
      <c r="T738" s="214">
        <v>0</v>
      </c>
      <c r="U738" s="213">
        <v>0</v>
      </c>
      <c r="V738" s="214">
        <v>0</v>
      </c>
      <c r="W738" s="213">
        <v>0</v>
      </c>
      <c r="X738" s="214">
        <v>0</v>
      </c>
      <c r="Y738" s="213">
        <v>0</v>
      </c>
      <c r="Z738" s="214">
        <v>0</v>
      </c>
      <c r="AA738" s="213">
        <v>0</v>
      </c>
      <c r="AB738" s="214">
        <v>0</v>
      </c>
      <c r="AC738" s="58">
        <f t="shared" si="245"/>
        <v>0</v>
      </c>
      <c r="AD738" s="58"/>
      <c r="AE738" s="58"/>
    </row>
    <row r="739" spans="2:31" x14ac:dyDescent="0.3">
      <c r="B739" s="57" t="s">
        <v>58</v>
      </c>
      <c r="C739" s="57"/>
      <c r="D739" s="57"/>
      <c r="E739" s="213">
        <v>0</v>
      </c>
      <c r="F739" s="214">
        <v>0</v>
      </c>
      <c r="G739" s="213">
        <v>0</v>
      </c>
      <c r="H739" s="214">
        <v>0</v>
      </c>
      <c r="I739" s="213">
        <v>0</v>
      </c>
      <c r="J739" s="214">
        <v>0</v>
      </c>
      <c r="K739" s="213">
        <v>0</v>
      </c>
      <c r="L739" s="214">
        <v>0</v>
      </c>
      <c r="M739" s="213">
        <v>0</v>
      </c>
      <c r="N739" s="214">
        <v>0</v>
      </c>
      <c r="O739" s="213">
        <v>0</v>
      </c>
      <c r="P739" s="214">
        <v>0</v>
      </c>
      <c r="Q739" s="213">
        <v>0</v>
      </c>
      <c r="R739" s="214">
        <v>0</v>
      </c>
      <c r="S739" s="213">
        <v>0</v>
      </c>
      <c r="T739" s="214">
        <v>0</v>
      </c>
      <c r="U739" s="213">
        <v>0</v>
      </c>
      <c r="V739" s="214">
        <v>0</v>
      </c>
      <c r="W739" s="213">
        <v>0</v>
      </c>
      <c r="X739" s="214">
        <v>0</v>
      </c>
      <c r="Y739" s="213">
        <v>0</v>
      </c>
      <c r="Z739" s="214">
        <v>0</v>
      </c>
      <c r="AA739" s="213">
        <v>0</v>
      </c>
      <c r="AB739" s="214">
        <v>0</v>
      </c>
      <c r="AC739" s="58">
        <f t="shared" si="245"/>
        <v>0</v>
      </c>
      <c r="AD739" s="58"/>
      <c r="AE739" s="58"/>
    </row>
    <row r="740" spans="2:31" x14ac:dyDescent="0.3">
      <c r="B740" s="57" t="s">
        <v>90</v>
      </c>
      <c r="C740" s="57"/>
      <c r="D740" s="57"/>
      <c r="E740" s="213">
        <v>0</v>
      </c>
      <c r="F740" s="214">
        <v>0</v>
      </c>
      <c r="G740" s="213">
        <v>0</v>
      </c>
      <c r="H740" s="214">
        <v>0</v>
      </c>
      <c r="I740" s="213">
        <v>0</v>
      </c>
      <c r="J740" s="214">
        <v>0</v>
      </c>
      <c r="K740" s="213">
        <v>0</v>
      </c>
      <c r="L740" s="214">
        <v>0</v>
      </c>
      <c r="M740" s="213">
        <v>0</v>
      </c>
      <c r="N740" s="214">
        <v>0</v>
      </c>
      <c r="O740" s="213">
        <v>0</v>
      </c>
      <c r="P740" s="214">
        <v>0</v>
      </c>
      <c r="Q740" s="213">
        <v>0</v>
      </c>
      <c r="R740" s="214">
        <v>0</v>
      </c>
      <c r="S740" s="213">
        <v>0</v>
      </c>
      <c r="T740" s="214">
        <v>0</v>
      </c>
      <c r="U740" s="213">
        <v>0</v>
      </c>
      <c r="V740" s="214">
        <v>0</v>
      </c>
      <c r="W740" s="213">
        <v>0</v>
      </c>
      <c r="X740" s="214">
        <v>0</v>
      </c>
      <c r="Y740" s="213">
        <v>0</v>
      </c>
      <c r="Z740" s="214">
        <v>0</v>
      </c>
      <c r="AA740" s="213">
        <v>0</v>
      </c>
      <c r="AB740" s="214">
        <v>0</v>
      </c>
      <c r="AC740" s="58">
        <f t="shared" si="245"/>
        <v>0</v>
      </c>
      <c r="AD740" s="58"/>
      <c r="AE740" s="58"/>
    </row>
    <row r="741" spans="2:31" x14ac:dyDescent="0.3">
      <c r="B741" s="57" t="s">
        <v>59</v>
      </c>
      <c r="C741" s="57"/>
      <c r="D741" s="57"/>
      <c r="E741" s="213">
        <v>0</v>
      </c>
      <c r="F741" s="214">
        <v>0</v>
      </c>
      <c r="G741" s="213">
        <v>0</v>
      </c>
      <c r="H741" s="214">
        <v>0</v>
      </c>
      <c r="I741" s="213">
        <v>0</v>
      </c>
      <c r="J741" s="214">
        <v>0</v>
      </c>
      <c r="K741" s="213">
        <v>0</v>
      </c>
      <c r="L741" s="214">
        <v>0</v>
      </c>
      <c r="M741" s="213">
        <v>0</v>
      </c>
      <c r="N741" s="214">
        <v>0</v>
      </c>
      <c r="O741" s="213">
        <v>0</v>
      </c>
      <c r="P741" s="214">
        <v>0</v>
      </c>
      <c r="Q741" s="213">
        <v>0</v>
      </c>
      <c r="R741" s="214">
        <v>0</v>
      </c>
      <c r="S741" s="213">
        <v>3.2958333333333316</v>
      </c>
      <c r="T741" s="214">
        <v>0</v>
      </c>
      <c r="U741" s="213">
        <v>10.754499999999995</v>
      </c>
      <c r="V741" s="214">
        <v>0</v>
      </c>
      <c r="W741" s="213">
        <v>0.41916666666666652</v>
      </c>
      <c r="X741" s="214">
        <v>0</v>
      </c>
      <c r="Y741" s="213">
        <v>0</v>
      </c>
      <c r="Z741" s="214">
        <v>0</v>
      </c>
      <c r="AA741" s="213">
        <v>0</v>
      </c>
      <c r="AB741" s="214">
        <v>0</v>
      </c>
      <c r="AC741" s="58">
        <f t="shared" si="245"/>
        <v>14.469499999999995</v>
      </c>
      <c r="AD741" s="58"/>
      <c r="AE741" s="58"/>
    </row>
    <row r="742" spans="2:31" x14ac:dyDescent="0.3">
      <c r="B742" s="57" t="s">
        <v>60</v>
      </c>
      <c r="C742" s="57"/>
      <c r="D742" s="57"/>
      <c r="E742" s="213">
        <v>0</v>
      </c>
      <c r="F742" s="214">
        <v>0</v>
      </c>
      <c r="G742" s="213">
        <v>0</v>
      </c>
      <c r="H742" s="214">
        <v>0</v>
      </c>
      <c r="I742" s="213">
        <v>0</v>
      </c>
      <c r="J742" s="214">
        <v>0</v>
      </c>
      <c r="K742" s="213">
        <v>0</v>
      </c>
      <c r="L742" s="214">
        <v>0</v>
      </c>
      <c r="M742" s="213">
        <v>0</v>
      </c>
      <c r="N742" s="214">
        <v>0</v>
      </c>
      <c r="O742" s="213">
        <v>0</v>
      </c>
      <c r="P742" s="214">
        <v>0</v>
      </c>
      <c r="Q742" s="213">
        <v>0</v>
      </c>
      <c r="R742" s="214">
        <v>0</v>
      </c>
      <c r="S742" s="213">
        <v>0</v>
      </c>
      <c r="T742" s="214">
        <v>0</v>
      </c>
      <c r="U742" s="213">
        <v>0</v>
      </c>
      <c r="V742" s="214">
        <v>0</v>
      </c>
      <c r="W742" s="213">
        <v>0</v>
      </c>
      <c r="X742" s="214">
        <v>0</v>
      </c>
      <c r="Y742" s="213">
        <v>0</v>
      </c>
      <c r="Z742" s="214">
        <v>0</v>
      </c>
      <c r="AA742" s="213">
        <v>0</v>
      </c>
      <c r="AB742" s="214">
        <v>0</v>
      </c>
      <c r="AC742" s="58">
        <f t="shared" si="245"/>
        <v>0</v>
      </c>
      <c r="AD742" s="58"/>
      <c r="AE742" s="58"/>
    </row>
    <row r="743" spans="2:31" x14ac:dyDescent="0.3">
      <c r="B743" s="57" t="s">
        <v>61</v>
      </c>
      <c r="C743" s="57"/>
      <c r="D743" s="57"/>
      <c r="E743" s="213">
        <v>0</v>
      </c>
      <c r="F743" s="214">
        <v>0</v>
      </c>
      <c r="G743" s="213">
        <v>0</v>
      </c>
      <c r="H743" s="214">
        <v>0</v>
      </c>
      <c r="I743" s="213">
        <v>0</v>
      </c>
      <c r="J743" s="214">
        <v>0</v>
      </c>
      <c r="K743" s="213">
        <v>0</v>
      </c>
      <c r="L743" s="214">
        <v>0</v>
      </c>
      <c r="M743" s="213">
        <v>0</v>
      </c>
      <c r="N743" s="214">
        <v>0</v>
      </c>
      <c r="O743" s="213">
        <v>0</v>
      </c>
      <c r="P743" s="214">
        <v>0</v>
      </c>
      <c r="Q743" s="213">
        <v>0</v>
      </c>
      <c r="R743" s="214">
        <v>0</v>
      </c>
      <c r="S743" s="213">
        <v>0</v>
      </c>
      <c r="T743" s="214">
        <v>0</v>
      </c>
      <c r="U743" s="213">
        <v>0</v>
      </c>
      <c r="V743" s="214">
        <v>0</v>
      </c>
      <c r="W743" s="213">
        <v>0</v>
      </c>
      <c r="X743" s="214">
        <v>0</v>
      </c>
      <c r="Y743" s="213">
        <v>0</v>
      </c>
      <c r="Z743" s="214">
        <v>0</v>
      </c>
      <c r="AA743" s="213">
        <v>0</v>
      </c>
      <c r="AB743" s="214">
        <v>0</v>
      </c>
      <c r="AC743" s="58">
        <f t="shared" si="245"/>
        <v>0</v>
      </c>
      <c r="AD743" s="58"/>
      <c r="AE743" s="58"/>
    </row>
    <row r="744" spans="2:31" x14ac:dyDescent="0.3">
      <c r="B744" s="57" t="s">
        <v>62</v>
      </c>
      <c r="C744" s="57"/>
      <c r="D744" s="57"/>
      <c r="E744" s="213">
        <v>0</v>
      </c>
      <c r="F744" s="214">
        <v>0</v>
      </c>
      <c r="G744" s="213">
        <v>0</v>
      </c>
      <c r="H744" s="214">
        <v>0</v>
      </c>
      <c r="I744" s="213">
        <v>0</v>
      </c>
      <c r="J744" s="214">
        <v>0</v>
      </c>
      <c r="K744" s="213">
        <v>0</v>
      </c>
      <c r="L744" s="214">
        <v>0</v>
      </c>
      <c r="M744" s="213">
        <v>0</v>
      </c>
      <c r="N744" s="214">
        <v>0</v>
      </c>
      <c r="O744" s="213">
        <v>0</v>
      </c>
      <c r="P744" s="214">
        <v>0</v>
      </c>
      <c r="Q744" s="213">
        <v>0</v>
      </c>
      <c r="R744" s="214">
        <v>0</v>
      </c>
      <c r="S744" s="213">
        <v>0</v>
      </c>
      <c r="T744" s="214">
        <v>0</v>
      </c>
      <c r="U744" s="213">
        <v>0</v>
      </c>
      <c r="V744" s="214">
        <v>0</v>
      </c>
      <c r="W744" s="213">
        <v>0</v>
      </c>
      <c r="X744" s="214">
        <v>0</v>
      </c>
      <c r="Y744" s="213">
        <v>0</v>
      </c>
      <c r="Z744" s="214">
        <v>0</v>
      </c>
      <c r="AA744" s="213">
        <v>0</v>
      </c>
      <c r="AB744" s="214">
        <v>0</v>
      </c>
      <c r="AC744" s="58">
        <f t="shared" si="245"/>
        <v>0</v>
      </c>
      <c r="AD744" s="58"/>
      <c r="AE744" s="58"/>
    </row>
    <row r="745" spans="2:31" x14ac:dyDescent="0.3">
      <c r="B745" s="57" t="s">
        <v>63</v>
      </c>
      <c r="C745" s="57"/>
      <c r="D745" s="57"/>
      <c r="E745" s="213">
        <v>0</v>
      </c>
      <c r="F745" s="214">
        <v>0</v>
      </c>
      <c r="G745" s="213">
        <v>0</v>
      </c>
      <c r="H745" s="214">
        <v>0</v>
      </c>
      <c r="I745" s="213">
        <v>0</v>
      </c>
      <c r="J745" s="214">
        <v>0</v>
      </c>
      <c r="K745" s="213">
        <v>0</v>
      </c>
      <c r="L745" s="214">
        <v>0</v>
      </c>
      <c r="M745" s="213">
        <v>0</v>
      </c>
      <c r="N745" s="214">
        <v>0</v>
      </c>
      <c r="O745" s="213">
        <v>0</v>
      </c>
      <c r="P745" s="214">
        <v>0</v>
      </c>
      <c r="Q745" s="213">
        <v>0</v>
      </c>
      <c r="R745" s="214">
        <v>0</v>
      </c>
      <c r="S745" s="213">
        <v>0</v>
      </c>
      <c r="T745" s="214">
        <v>0</v>
      </c>
      <c r="U745" s="213">
        <v>0</v>
      </c>
      <c r="V745" s="214">
        <v>0</v>
      </c>
      <c r="W745" s="213">
        <v>1.7078333333333375</v>
      </c>
      <c r="X745" s="214">
        <v>0</v>
      </c>
      <c r="Y745" s="213">
        <v>0</v>
      </c>
      <c r="Z745" s="214">
        <v>0</v>
      </c>
      <c r="AA745" s="213">
        <v>0</v>
      </c>
      <c r="AB745" s="214">
        <v>0</v>
      </c>
      <c r="AC745" s="58">
        <f t="shared" si="245"/>
        <v>1.7078333333333375</v>
      </c>
      <c r="AD745" s="58"/>
      <c r="AE745" s="58"/>
    </row>
    <row r="746" spans="2:31" x14ac:dyDescent="0.3">
      <c r="B746" s="57" t="s">
        <v>64</v>
      </c>
      <c r="C746" s="57"/>
      <c r="D746" s="57"/>
      <c r="E746" s="213">
        <v>0</v>
      </c>
      <c r="F746" s="214">
        <v>0</v>
      </c>
      <c r="G746" s="213">
        <v>0</v>
      </c>
      <c r="H746" s="214">
        <v>0</v>
      </c>
      <c r="I746" s="213">
        <v>0</v>
      </c>
      <c r="J746" s="214">
        <v>0</v>
      </c>
      <c r="K746" s="213">
        <v>0</v>
      </c>
      <c r="L746" s="214">
        <v>0</v>
      </c>
      <c r="M746" s="213">
        <v>0</v>
      </c>
      <c r="N746" s="214">
        <v>5.8499999999999733E-2</v>
      </c>
      <c r="O746" s="213">
        <v>6.58233333333333</v>
      </c>
      <c r="P746" s="214">
        <v>8.4200000000000124</v>
      </c>
      <c r="Q746" s="213">
        <v>8.5131666666666632</v>
      </c>
      <c r="R746" s="214">
        <v>8.3080000000000034</v>
      </c>
      <c r="S746" s="213">
        <v>8.7674999999999947</v>
      </c>
      <c r="T746" s="214">
        <v>11.389333333333321</v>
      </c>
      <c r="U746" s="213">
        <v>3.2353333333333314</v>
      </c>
      <c r="V746" s="214">
        <v>0</v>
      </c>
      <c r="W746" s="213">
        <v>0</v>
      </c>
      <c r="X746" s="214">
        <v>0</v>
      </c>
      <c r="Y746" s="213">
        <v>0</v>
      </c>
      <c r="Z746" s="214">
        <v>0</v>
      </c>
      <c r="AA746" s="213">
        <v>0</v>
      </c>
      <c r="AB746" s="214">
        <v>0</v>
      </c>
      <c r="AC746" s="58">
        <f t="shared" si="245"/>
        <v>55.274166666666652</v>
      </c>
      <c r="AD746" s="58"/>
      <c r="AE746" s="58"/>
    </row>
    <row r="747" spans="2:31" x14ac:dyDescent="0.3">
      <c r="B747" s="57" t="s">
        <v>106</v>
      </c>
      <c r="C747" s="57"/>
      <c r="D747" s="57"/>
      <c r="E747" s="213">
        <v>0</v>
      </c>
      <c r="F747" s="214">
        <v>0</v>
      </c>
      <c r="G747" s="213">
        <v>0</v>
      </c>
      <c r="H747" s="214">
        <v>0</v>
      </c>
      <c r="I747" s="213">
        <v>0</v>
      </c>
      <c r="J747" s="214">
        <v>0</v>
      </c>
      <c r="K747" s="213">
        <v>0</v>
      </c>
      <c r="L747" s="214">
        <v>0</v>
      </c>
      <c r="M747" s="213">
        <v>0</v>
      </c>
      <c r="N747" s="214">
        <v>0.84033333333333615</v>
      </c>
      <c r="O747" s="213">
        <v>12.798333333333323</v>
      </c>
      <c r="P747" s="214">
        <v>7.0010000000000021</v>
      </c>
      <c r="Q747" s="213">
        <v>7.0015000000000009</v>
      </c>
      <c r="R747" s="214">
        <v>6.998000000000002</v>
      </c>
      <c r="S747" s="213">
        <v>7.3024999999999993</v>
      </c>
      <c r="T747" s="214">
        <v>13.00783333333333</v>
      </c>
      <c r="U747" s="213">
        <v>7.6023333333333367</v>
      </c>
      <c r="V747" s="214">
        <v>3.9985000000000022</v>
      </c>
      <c r="W747" s="213">
        <v>1.3833333333333305E-2</v>
      </c>
      <c r="X747" s="214">
        <v>0</v>
      </c>
      <c r="Y747" s="213">
        <v>0</v>
      </c>
      <c r="Z747" s="214">
        <v>0</v>
      </c>
      <c r="AA747" s="213">
        <v>0</v>
      </c>
      <c r="AB747" s="214">
        <v>0</v>
      </c>
      <c r="AC747" s="58">
        <f t="shared" si="245"/>
        <v>66.564166666666665</v>
      </c>
      <c r="AD747" s="58"/>
      <c r="AE747" s="58"/>
    </row>
    <row r="748" spans="2:31" x14ac:dyDescent="0.3">
      <c r="B748" s="57" t="s">
        <v>65</v>
      </c>
      <c r="C748" s="57"/>
      <c r="D748" s="57"/>
      <c r="E748" s="213">
        <v>0</v>
      </c>
      <c r="F748" s="214">
        <v>0</v>
      </c>
      <c r="G748" s="213">
        <v>0</v>
      </c>
      <c r="H748" s="214">
        <v>0</v>
      </c>
      <c r="I748" s="213">
        <v>0</v>
      </c>
      <c r="J748" s="214">
        <v>0</v>
      </c>
      <c r="K748" s="213">
        <v>0</v>
      </c>
      <c r="L748" s="214">
        <v>0</v>
      </c>
      <c r="M748" s="213">
        <v>0</v>
      </c>
      <c r="N748" s="214">
        <v>0</v>
      </c>
      <c r="O748" s="213">
        <v>0.41583333333333183</v>
      </c>
      <c r="P748" s="214">
        <v>1.2256666666666667</v>
      </c>
      <c r="Q748" s="213">
        <v>1.1301666666666683</v>
      </c>
      <c r="R748" s="214">
        <v>1.2301666666666669</v>
      </c>
      <c r="S748" s="213">
        <v>1.1148333333333345</v>
      </c>
      <c r="T748" s="214">
        <v>2.0806666666666684</v>
      </c>
      <c r="U748" s="213">
        <v>1.8956666666666677</v>
      </c>
      <c r="V748" s="214">
        <v>1.4793333333333334</v>
      </c>
      <c r="W748" s="213">
        <v>0</v>
      </c>
      <c r="X748" s="214">
        <v>0</v>
      </c>
      <c r="Y748" s="213">
        <v>0</v>
      </c>
      <c r="Z748" s="214">
        <v>0</v>
      </c>
      <c r="AA748" s="213">
        <v>0</v>
      </c>
      <c r="AB748" s="214">
        <v>0</v>
      </c>
      <c r="AC748" s="58">
        <f t="shared" si="245"/>
        <v>10.572333333333336</v>
      </c>
      <c r="AD748" s="58"/>
      <c r="AE748" s="58"/>
    </row>
    <row r="749" spans="2:31" x14ac:dyDescent="0.3">
      <c r="B749" s="57" t="s">
        <v>66</v>
      </c>
      <c r="C749" s="57"/>
      <c r="D749" s="57"/>
      <c r="E749" s="213">
        <v>0</v>
      </c>
      <c r="F749" s="214">
        <v>0</v>
      </c>
      <c r="G749" s="213">
        <v>0</v>
      </c>
      <c r="H749" s="214">
        <v>0</v>
      </c>
      <c r="I749" s="213">
        <v>0</v>
      </c>
      <c r="J749" s="214">
        <v>0</v>
      </c>
      <c r="K749" s="213">
        <v>0</v>
      </c>
      <c r="L749" s="214">
        <v>0</v>
      </c>
      <c r="M749" s="213">
        <v>0</v>
      </c>
      <c r="N749" s="214">
        <v>3.383333333333418E-2</v>
      </c>
      <c r="O749" s="213">
        <v>9.695333333333334</v>
      </c>
      <c r="P749" s="214">
        <v>12.236666666666661</v>
      </c>
      <c r="Q749" s="213">
        <v>12.740666666666666</v>
      </c>
      <c r="R749" s="214">
        <v>12.628333333333339</v>
      </c>
      <c r="S749" s="213">
        <v>12.965166666666672</v>
      </c>
      <c r="T749" s="214">
        <v>14.599166666666667</v>
      </c>
      <c r="U749" s="213">
        <v>10.375833333333336</v>
      </c>
      <c r="V749" s="214">
        <v>1.712833333333335</v>
      </c>
      <c r="W749" s="213">
        <v>0</v>
      </c>
      <c r="X749" s="214">
        <v>0</v>
      </c>
      <c r="Y749" s="213">
        <v>0</v>
      </c>
      <c r="Z749" s="214">
        <v>0</v>
      </c>
      <c r="AA749" s="213">
        <v>0</v>
      </c>
      <c r="AB749" s="214">
        <v>0</v>
      </c>
      <c r="AC749" s="58">
        <f>SUM(E749:AB749)</f>
        <v>86.987833333333327</v>
      </c>
      <c r="AD749" s="58"/>
      <c r="AE749" s="58"/>
    </row>
    <row r="750" spans="2:31" x14ac:dyDescent="0.3">
      <c r="B750" s="57" t="s">
        <v>67</v>
      </c>
      <c r="C750" s="57"/>
      <c r="D750" s="57"/>
      <c r="E750" s="213">
        <v>0</v>
      </c>
      <c r="F750" s="214">
        <v>0</v>
      </c>
      <c r="G750" s="213">
        <v>0</v>
      </c>
      <c r="H750" s="214">
        <v>0</v>
      </c>
      <c r="I750" s="213">
        <v>0</v>
      </c>
      <c r="J750" s="214">
        <v>0</v>
      </c>
      <c r="K750" s="213">
        <v>0</v>
      </c>
      <c r="L750" s="214">
        <v>0</v>
      </c>
      <c r="M750" s="213">
        <v>0</v>
      </c>
      <c r="N750" s="214">
        <v>0</v>
      </c>
      <c r="O750" s="213">
        <v>0.86183333333333267</v>
      </c>
      <c r="P750" s="214">
        <v>1.6419999999999992</v>
      </c>
      <c r="Q750" s="213">
        <v>1.2904999999999995</v>
      </c>
      <c r="R750" s="214">
        <v>0.93683333333333418</v>
      </c>
      <c r="S750" s="213">
        <v>0.77966666666666606</v>
      </c>
      <c r="T750" s="214">
        <v>2.2951666666666668</v>
      </c>
      <c r="U750" s="213">
        <v>2.990666666666669</v>
      </c>
      <c r="V750" s="214">
        <v>2.8484999999999983</v>
      </c>
      <c r="W750" s="213">
        <v>0.35833333333333334</v>
      </c>
      <c r="X750" s="214">
        <v>0</v>
      </c>
      <c r="Y750" s="213">
        <v>0</v>
      </c>
      <c r="Z750" s="214">
        <v>0</v>
      </c>
      <c r="AA750" s="213">
        <v>0</v>
      </c>
      <c r="AB750" s="214">
        <v>0</v>
      </c>
      <c r="AC750" s="58">
        <f t="shared" ref="AC750:AC763" si="246">SUM(E750:AB750)</f>
        <v>14.003499999999999</v>
      </c>
      <c r="AD750" s="58"/>
      <c r="AE750" s="58"/>
    </row>
    <row r="751" spans="2:31" x14ac:dyDescent="0.3">
      <c r="B751" s="57" t="s">
        <v>68</v>
      </c>
      <c r="C751" s="57"/>
      <c r="D751" s="57"/>
      <c r="E751" s="213">
        <v>0</v>
      </c>
      <c r="F751" s="214">
        <v>0</v>
      </c>
      <c r="G751" s="213">
        <v>0</v>
      </c>
      <c r="H751" s="214">
        <v>0</v>
      </c>
      <c r="I751" s="213">
        <v>0</v>
      </c>
      <c r="J751" s="214">
        <v>0</v>
      </c>
      <c r="K751" s="213">
        <v>0</v>
      </c>
      <c r="L751" s="214">
        <v>0</v>
      </c>
      <c r="M751" s="213">
        <v>0</v>
      </c>
      <c r="N751" s="214">
        <v>0</v>
      </c>
      <c r="O751" s="213">
        <v>0</v>
      </c>
      <c r="P751" s="214">
        <v>0</v>
      </c>
      <c r="Q751" s="213">
        <v>0</v>
      </c>
      <c r="R751" s="214">
        <v>0</v>
      </c>
      <c r="S751" s="213">
        <v>8.4258333333333351</v>
      </c>
      <c r="T751" s="214">
        <v>38.562166666666705</v>
      </c>
      <c r="U751" s="213">
        <v>37.437333333333335</v>
      </c>
      <c r="V751" s="214">
        <v>22.337999999999976</v>
      </c>
      <c r="W751" s="213">
        <v>0</v>
      </c>
      <c r="X751" s="214">
        <v>0</v>
      </c>
      <c r="Y751" s="213">
        <v>8.3333333333333301E-2</v>
      </c>
      <c r="Z751" s="214">
        <v>0</v>
      </c>
      <c r="AA751" s="213">
        <v>0</v>
      </c>
      <c r="AB751" s="214">
        <v>0</v>
      </c>
      <c r="AC751" s="58">
        <f t="shared" si="246"/>
        <v>106.84666666666669</v>
      </c>
      <c r="AD751" s="58"/>
      <c r="AE751" s="58"/>
    </row>
    <row r="752" spans="2:31" x14ac:dyDescent="0.3">
      <c r="B752" s="57" t="s">
        <v>69</v>
      </c>
      <c r="C752" s="57"/>
      <c r="D752" s="57"/>
      <c r="E752" s="213">
        <v>0</v>
      </c>
      <c r="F752" s="214">
        <v>0</v>
      </c>
      <c r="G752" s="213">
        <v>0</v>
      </c>
      <c r="H752" s="214">
        <v>0</v>
      </c>
      <c r="I752" s="213">
        <v>0</v>
      </c>
      <c r="J752" s="214">
        <v>0</v>
      </c>
      <c r="K752" s="213">
        <v>0</v>
      </c>
      <c r="L752" s="214">
        <v>0</v>
      </c>
      <c r="M752" s="213">
        <v>0</v>
      </c>
      <c r="N752" s="214">
        <v>0</v>
      </c>
      <c r="O752" s="213">
        <v>0</v>
      </c>
      <c r="P752" s="214">
        <v>0</v>
      </c>
      <c r="Q752" s="213">
        <v>0</v>
      </c>
      <c r="R752" s="214">
        <v>0</v>
      </c>
      <c r="S752" s="213">
        <v>1.8563333333333334</v>
      </c>
      <c r="T752" s="214">
        <v>9.2913333333333323</v>
      </c>
      <c r="U752" s="213">
        <v>7.2013333333333343</v>
      </c>
      <c r="V752" s="214">
        <v>0.34533333333333566</v>
      </c>
      <c r="W752" s="213">
        <v>0</v>
      </c>
      <c r="X752" s="214">
        <v>0</v>
      </c>
      <c r="Y752" s="213">
        <v>0</v>
      </c>
      <c r="Z752" s="214">
        <v>0</v>
      </c>
      <c r="AA752" s="213">
        <v>0</v>
      </c>
      <c r="AB752" s="214">
        <v>0</v>
      </c>
      <c r="AC752" s="58">
        <f t="shared" si="246"/>
        <v>18.694333333333336</v>
      </c>
      <c r="AD752" s="58"/>
      <c r="AE752" s="58"/>
    </row>
    <row r="753" spans="2:31" x14ac:dyDescent="0.3">
      <c r="B753" s="57" t="s">
        <v>70</v>
      </c>
      <c r="C753" s="57"/>
      <c r="D753" s="57"/>
      <c r="E753" s="213">
        <v>0</v>
      </c>
      <c r="F753" s="214">
        <v>0</v>
      </c>
      <c r="G753" s="213">
        <v>0</v>
      </c>
      <c r="H753" s="214">
        <v>0</v>
      </c>
      <c r="I753" s="213">
        <v>0</v>
      </c>
      <c r="J753" s="214">
        <v>0</v>
      </c>
      <c r="K753" s="213">
        <v>0</v>
      </c>
      <c r="L753" s="214">
        <v>0</v>
      </c>
      <c r="M753" s="213">
        <v>0</v>
      </c>
      <c r="N753" s="214">
        <v>0</v>
      </c>
      <c r="O753" s="213">
        <v>0</v>
      </c>
      <c r="P753" s="214">
        <v>0</v>
      </c>
      <c r="Q753" s="213">
        <v>0</v>
      </c>
      <c r="R753" s="214">
        <v>0</v>
      </c>
      <c r="S753" s="213">
        <v>0</v>
      </c>
      <c r="T753" s="214">
        <v>0</v>
      </c>
      <c r="U753" s="213">
        <v>0</v>
      </c>
      <c r="V753" s="214">
        <v>0</v>
      </c>
      <c r="W753" s="213">
        <v>0</v>
      </c>
      <c r="X753" s="214">
        <v>0</v>
      </c>
      <c r="Y753" s="213">
        <v>0</v>
      </c>
      <c r="Z753" s="214">
        <v>0</v>
      </c>
      <c r="AA753" s="213">
        <v>0</v>
      </c>
      <c r="AB753" s="214">
        <v>0</v>
      </c>
      <c r="AC753" s="58">
        <f t="shared" si="246"/>
        <v>0</v>
      </c>
      <c r="AD753" s="58"/>
      <c r="AE753" s="58"/>
    </row>
    <row r="754" spans="2:31" x14ac:dyDescent="0.3">
      <c r="B754" s="57" t="s">
        <v>71</v>
      </c>
      <c r="C754" s="57"/>
      <c r="D754" s="57"/>
      <c r="E754" s="213">
        <v>0</v>
      </c>
      <c r="F754" s="214">
        <v>0</v>
      </c>
      <c r="G754" s="213">
        <v>0</v>
      </c>
      <c r="H754" s="214">
        <v>0</v>
      </c>
      <c r="I754" s="213">
        <v>0</v>
      </c>
      <c r="J754" s="214">
        <v>0</v>
      </c>
      <c r="K754" s="213">
        <v>0</v>
      </c>
      <c r="L754" s="214">
        <v>0</v>
      </c>
      <c r="M754" s="213">
        <v>0</v>
      </c>
      <c r="N754" s="214">
        <v>0</v>
      </c>
      <c r="O754" s="213">
        <v>0</v>
      </c>
      <c r="P754" s="214">
        <v>0</v>
      </c>
      <c r="Q754" s="213">
        <v>0</v>
      </c>
      <c r="R754" s="214">
        <v>0</v>
      </c>
      <c r="S754" s="213">
        <v>6.6166666666666887E-2</v>
      </c>
      <c r="T754" s="214">
        <v>3.1961666666666599</v>
      </c>
      <c r="U754" s="213">
        <v>0.51616666666666788</v>
      </c>
      <c r="V754" s="214">
        <v>5.4666666666666211E-2</v>
      </c>
      <c r="W754" s="213">
        <v>0</v>
      </c>
      <c r="X754" s="214">
        <v>0</v>
      </c>
      <c r="Y754" s="213">
        <v>0</v>
      </c>
      <c r="Z754" s="214">
        <v>0</v>
      </c>
      <c r="AA754" s="213">
        <v>0</v>
      </c>
      <c r="AB754" s="214">
        <v>0</v>
      </c>
      <c r="AC754" s="58">
        <f t="shared" si="246"/>
        <v>3.8331666666666608</v>
      </c>
      <c r="AD754" s="58"/>
      <c r="AE754" s="58"/>
    </row>
    <row r="755" spans="2:31" x14ac:dyDescent="0.3">
      <c r="B755" s="57" t="s">
        <v>72</v>
      </c>
      <c r="C755" s="57"/>
      <c r="D755" s="57"/>
      <c r="E755" s="213">
        <v>0</v>
      </c>
      <c r="F755" s="214">
        <v>0</v>
      </c>
      <c r="G755" s="213">
        <v>0</v>
      </c>
      <c r="H755" s="214">
        <v>0</v>
      </c>
      <c r="I755" s="213">
        <v>0</v>
      </c>
      <c r="J755" s="214">
        <v>0</v>
      </c>
      <c r="K755" s="213">
        <v>0</v>
      </c>
      <c r="L755" s="214">
        <v>0</v>
      </c>
      <c r="M755" s="213">
        <v>0</v>
      </c>
      <c r="N755" s="214">
        <v>0</v>
      </c>
      <c r="O755" s="213">
        <v>0</v>
      </c>
      <c r="P755" s="214">
        <v>0</v>
      </c>
      <c r="Q755" s="213">
        <v>0</v>
      </c>
      <c r="R755" s="214">
        <v>0</v>
      </c>
      <c r="S755" s="213">
        <v>0</v>
      </c>
      <c r="T755" s="214">
        <v>0</v>
      </c>
      <c r="U755" s="213">
        <v>0</v>
      </c>
      <c r="V755" s="214">
        <v>0</v>
      </c>
      <c r="W755" s="213">
        <v>0</v>
      </c>
      <c r="X755" s="214">
        <v>0</v>
      </c>
      <c r="Y755" s="213">
        <v>0</v>
      </c>
      <c r="Z755" s="214">
        <v>0</v>
      </c>
      <c r="AA755" s="213">
        <v>0</v>
      </c>
      <c r="AB755" s="214">
        <v>0</v>
      </c>
      <c r="AC755" s="58">
        <f t="shared" si="246"/>
        <v>0</v>
      </c>
      <c r="AD755" s="58"/>
      <c r="AE755" s="58"/>
    </row>
    <row r="756" spans="2:31" x14ac:dyDescent="0.3">
      <c r="B756" s="57" t="s">
        <v>73</v>
      </c>
      <c r="C756" s="57"/>
      <c r="D756" s="57"/>
      <c r="E756" s="213">
        <v>0</v>
      </c>
      <c r="F756" s="214">
        <v>0</v>
      </c>
      <c r="G756" s="213">
        <v>0</v>
      </c>
      <c r="H756" s="214">
        <v>0</v>
      </c>
      <c r="I756" s="213">
        <v>0</v>
      </c>
      <c r="J756" s="214">
        <v>0</v>
      </c>
      <c r="K756" s="213">
        <v>0</v>
      </c>
      <c r="L756" s="214">
        <v>0</v>
      </c>
      <c r="M756" s="213">
        <v>0</v>
      </c>
      <c r="N756" s="214">
        <v>0</v>
      </c>
      <c r="O756" s="213">
        <v>0</v>
      </c>
      <c r="P756" s="214">
        <v>0</v>
      </c>
      <c r="Q756" s="213">
        <v>0</v>
      </c>
      <c r="R756" s="214">
        <v>0</v>
      </c>
      <c r="S756" s="213">
        <v>2.0021666666666675</v>
      </c>
      <c r="T756" s="214">
        <v>6.8510000000000124</v>
      </c>
      <c r="U756" s="213">
        <v>3.5336666666666785</v>
      </c>
      <c r="V756" s="214">
        <v>3.800000000000002E-2</v>
      </c>
      <c r="W756" s="213">
        <v>0</v>
      </c>
      <c r="X756" s="214">
        <v>0</v>
      </c>
      <c r="Y756" s="213">
        <v>0</v>
      </c>
      <c r="Z756" s="214">
        <v>0</v>
      </c>
      <c r="AA756" s="213">
        <v>0</v>
      </c>
      <c r="AB756" s="214">
        <v>0</v>
      </c>
      <c r="AC756" s="58">
        <f t="shared" si="246"/>
        <v>12.42483333333336</v>
      </c>
      <c r="AD756" s="58"/>
      <c r="AE756" s="58"/>
    </row>
    <row r="757" spans="2:31" x14ac:dyDescent="0.3">
      <c r="B757" s="57" t="s">
        <v>74</v>
      </c>
      <c r="C757" s="57"/>
      <c r="D757" s="57"/>
      <c r="E757" s="213">
        <v>0</v>
      </c>
      <c r="F757" s="214">
        <v>0</v>
      </c>
      <c r="G757" s="213">
        <v>0</v>
      </c>
      <c r="H757" s="214">
        <v>0</v>
      </c>
      <c r="I757" s="213">
        <v>0</v>
      </c>
      <c r="J757" s="214">
        <v>0</v>
      </c>
      <c r="K757" s="213">
        <v>0</v>
      </c>
      <c r="L757" s="214">
        <v>0</v>
      </c>
      <c r="M757" s="213">
        <v>0</v>
      </c>
      <c r="N757" s="214">
        <v>0</v>
      </c>
      <c r="O757" s="213">
        <v>0</v>
      </c>
      <c r="P757" s="214">
        <v>0</v>
      </c>
      <c r="Q757" s="213">
        <v>0</v>
      </c>
      <c r="R757" s="214">
        <v>0</v>
      </c>
      <c r="S757" s="213">
        <v>1.0219999999999998</v>
      </c>
      <c r="T757" s="214">
        <v>0.56166666666666676</v>
      </c>
      <c r="U757" s="213">
        <v>0.45333333333333331</v>
      </c>
      <c r="V757" s="214">
        <v>0.31066666666666698</v>
      </c>
      <c r="W757" s="213">
        <v>0</v>
      </c>
      <c r="X757" s="214">
        <v>0</v>
      </c>
      <c r="Y757" s="213">
        <v>0</v>
      </c>
      <c r="Z757" s="214">
        <v>0</v>
      </c>
      <c r="AA757" s="213">
        <v>0</v>
      </c>
      <c r="AB757" s="214">
        <v>0</v>
      </c>
      <c r="AC757" s="58">
        <f t="shared" si="246"/>
        <v>2.347666666666667</v>
      </c>
      <c r="AD757" s="58"/>
      <c r="AE757" s="58"/>
    </row>
    <row r="758" spans="2:31" x14ac:dyDescent="0.3">
      <c r="B758" s="57" t="s">
        <v>75</v>
      </c>
      <c r="C758" s="57"/>
      <c r="D758" s="57"/>
      <c r="E758" s="213">
        <v>0</v>
      </c>
      <c r="F758" s="214">
        <v>0</v>
      </c>
      <c r="G758" s="213">
        <v>0</v>
      </c>
      <c r="H758" s="214">
        <v>0</v>
      </c>
      <c r="I758" s="213">
        <v>0</v>
      </c>
      <c r="J758" s="214">
        <v>0</v>
      </c>
      <c r="K758" s="213">
        <v>0</v>
      </c>
      <c r="L758" s="214">
        <v>0</v>
      </c>
      <c r="M758" s="213">
        <v>0</v>
      </c>
      <c r="N758" s="214">
        <v>0</v>
      </c>
      <c r="O758" s="213">
        <v>0</v>
      </c>
      <c r="P758" s="214">
        <v>0</v>
      </c>
      <c r="Q758" s="213">
        <v>0</v>
      </c>
      <c r="R758" s="214">
        <v>0</v>
      </c>
      <c r="S758" s="213">
        <v>1.2196666666666682</v>
      </c>
      <c r="T758" s="214">
        <v>3.9461666666666675</v>
      </c>
      <c r="U758" s="213">
        <v>2.4856666666666714</v>
      </c>
      <c r="V758" s="214">
        <v>5.3704999999999981</v>
      </c>
      <c r="W758" s="213">
        <v>4.9499999999999982E-2</v>
      </c>
      <c r="X758" s="214">
        <v>0</v>
      </c>
      <c r="Y758" s="213">
        <v>0</v>
      </c>
      <c r="Z758" s="214">
        <v>0</v>
      </c>
      <c r="AA758" s="213">
        <v>0</v>
      </c>
      <c r="AB758" s="214">
        <v>0</v>
      </c>
      <c r="AC758" s="58">
        <f t="shared" si="246"/>
        <v>13.071500000000006</v>
      </c>
      <c r="AD758" s="58"/>
      <c r="AE758" s="58"/>
    </row>
    <row r="759" spans="2:31" x14ac:dyDescent="0.3">
      <c r="B759" s="57" t="s">
        <v>76</v>
      </c>
      <c r="C759" s="57"/>
      <c r="D759" s="57"/>
      <c r="E759" s="213">
        <v>0</v>
      </c>
      <c r="F759" s="214">
        <v>0</v>
      </c>
      <c r="G759" s="213">
        <v>0</v>
      </c>
      <c r="H759" s="214">
        <v>0</v>
      </c>
      <c r="I759" s="213">
        <v>0</v>
      </c>
      <c r="J759" s="214">
        <v>0</v>
      </c>
      <c r="K759" s="213">
        <v>0</v>
      </c>
      <c r="L759" s="214">
        <v>0</v>
      </c>
      <c r="M759" s="213">
        <v>0</v>
      </c>
      <c r="N759" s="214">
        <v>0</v>
      </c>
      <c r="O759" s="213">
        <v>0</v>
      </c>
      <c r="P759" s="214">
        <v>0</v>
      </c>
      <c r="Q759" s="213">
        <v>0</v>
      </c>
      <c r="R759" s="214">
        <v>0</v>
      </c>
      <c r="S759" s="213">
        <v>9.7999999999998741E-2</v>
      </c>
      <c r="T759" s="214">
        <v>1.929000000000004</v>
      </c>
      <c r="U759" s="213">
        <v>1.7600000000000005</v>
      </c>
      <c r="V759" s="214">
        <v>8.6999999999999272E-2</v>
      </c>
      <c r="W759" s="213">
        <v>4.1000000000000016E-2</v>
      </c>
      <c r="X759" s="214">
        <v>0</v>
      </c>
      <c r="Y759" s="213">
        <v>0</v>
      </c>
      <c r="Z759" s="214">
        <v>0</v>
      </c>
      <c r="AA759" s="213">
        <v>0</v>
      </c>
      <c r="AB759" s="214">
        <v>0</v>
      </c>
      <c r="AC759" s="58">
        <f t="shared" si="246"/>
        <v>3.9150000000000027</v>
      </c>
      <c r="AD759" s="58"/>
      <c r="AE759" s="58"/>
    </row>
    <row r="760" spans="2:31" x14ac:dyDescent="0.3">
      <c r="B760" s="57" t="s">
        <v>77</v>
      </c>
      <c r="C760" s="57"/>
      <c r="D760" s="57"/>
      <c r="E760" s="213">
        <v>0</v>
      </c>
      <c r="F760" s="214">
        <v>0</v>
      </c>
      <c r="G760" s="213">
        <v>0</v>
      </c>
      <c r="H760" s="214">
        <v>0</v>
      </c>
      <c r="I760" s="213">
        <v>0</v>
      </c>
      <c r="J760" s="214">
        <v>0</v>
      </c>
      <c r="K760" s="213">
        <v>0</v>
      </c>
      <c r="L760" s="214">
        <v>0</v>
      </c>
      <c r="M760" s="213">
        <v>0</v>
      </c>
      <c r="N760" s="214">
        <v>0</v>
      </c>
      <c r="O760" s="213">
        <v>0</v>
      </c>
      <c r="P760" s="214">
        <v>0</v>
      </c>
      <c r="Q760" s="213">
        <v>0</v>
      </c>
      <c r="R760" s="214">
        <v>0</v>
      </c>
      <c r="S760" s="213">
        <v>0</v>
      </c>
      <c r="T760" s="214">
        <v>0</v>
      </c>
      <c r="U760" s="213">
        <v>0</v>
      </c>
      <c r="V760" s="214">
        <v>0</v>
      </c>
      <c r="W760" s="213">
        <v>0</v>
      </c>
      <c r="X760" s="214">
        <v>0</v>
      </c>
      <c r="Y760" s="213">
        <v>0</v>
      </c>
      <c r="Z760" s="214">
        <v>0</v>
      </c>
      <c r="AA760" s="213">
        <v>0</v>
      </c>
      <c r="AB760" s="214">
        <v>0</v>
      </c>
      <c r="AC760" s="58">
        <f t="shared" si="246"/>
        <v>0</v>
      </c>
      <c r="AD760" s="58"/>
      <c r="AE760" s="58"/>
    </row>
    <row r="761" spans="2:31" x14ac:dyDescent="0.3">
      <c r="B761" s="57" t="s">
        <v>78</v>
      </c>
      <c r="C761" s="57"/>
      <c r="D761" s="57"/>
      <c r="E761" s="213">
        <v>0</v>
      </c>
      <c r="F761" s="214">
        <v>0</v>
      </c>
      <c r="G761" s="213">
        <v>0</v>
      </c>
      <c r="H761" s="214">
        <v>0</v>
      </c>
      <c r="I761" s="213">
        <v>0</v>
      </c>
      <c r="J761" s="214">
        <v>0</v>
      </c>
      <c r="K761" s="213">
        <v>0</v>
      </c>
      <c r="L761" s="214">
        <v>0</v>
      </c>
      <c r="M761" s="213">
        <v>0</v>
      </c>
      <c r="N761" s="214">
        <v>0</v>
      </c>
      <c r="O761" s="213">
        <v>0</v>
      </c>
      <c r="P761" s="214">
        <v>0</v>
      </c>
      <c r="Q761" s="213">
        <v>0</v>
      </c>
      <c r="R761" s="214">
        <v>0</v>
      </c>
      <c r="S761" s="213">
        <v>0</v>
      </c>
      <c r="T761" s="214">
        <v>0</v>
      </c>
      <c r="U761" s="213">
        <v>0</v>
      </c>
      <c r="V761" s="214">
        <v>0</v>
      </c>
      <c r="W761" s="213">
        <v>0</v>
      </c>
      <c r="X761" s="214">
        <v>0</v>
      </c>
      <c r="Y761" s="213">
        <v>0</v>
      </c>
      <c r="Z761" s="214">
        <v>0</v>
      </c>
      <c r="AA761" s="213">
        <v>0</v>
      </c>
      <c r="AB761" s="214">
        <v>0</v>
      </c>
      <c r="AC761" s="58">
        <f t="shared" si="246"/>
        <v>0</v>
      </c>
      <c r="AD761" s="58"/>
      <c r="AE761" s="58"/>
    </row>
    <row r="762" spans="2:31" x14ac:dyDescent="0.3">
      <c r="B762" s="57" t="s">
        <v>79</v>
      </c>
      <c r="C762" s="57"/>
      <c r="D762" s="57"/>
      <c r="E762" s="213">
        <v>0</v>
      </c>
      <c r="F762" s="214">
        <v>0</v>
      </c>
      <c r="G762" s="213">
        <v>0</v>
      </c>
      <c r="H762" s="214">
        <v>0</v>
      </c>
      <c r="I762" s="213">
        <v>0</v>
      </c>
      <c r="J762" s="214">
        <v>0</v>
      </c>
      <c r="K762" s="213">
        <v>0</v>
      </c>
      <c r="L762" s="214">
        <v>0</v>
      </c>
      <c r="M762" s="213">
        <v>0</v>
      </c>
      <c r="N762" s="214">
        <v>0</v>
      </c>
      <c r="O762" s="213">
        <v>0</v>
      </c>
      <c r="P762" s="214">
        <v>0</v>
      </c>
      <c r="Q762" s="213">
        <v>0</v>
      </c>
      <c r="R762" s="214">
        <v>0</v>
      </c>
      <c r="S762" s="213">
        <v>0</v>
      </c>
      <c r="T762" s="214">
        <v>0</v>
      </c>
      <c r="U762" s="213">
        <v>0</v>
      </c>
      <c r="V762" s="214">
        <v>0</v>
      </c>
      <c r="W762" s="213">
        <v>0</v>
      </c>
      <c r="X762" s="214">
        <v>0</v>
      </c>
      <c r="Y762" s="213">
        <v>0</v>
      </c>
      <c r="Z762" s="214">
        <v>0</v>
      </c>
      <c r="AA762" s="213">
        <v>0</v>
      </c>
      <c r="AB762" s="214">
        <v>0</v>
      </c>
      <c r="AC762" s="58">
        <f t="shared" si="246"/>
        <v>0</v>
      </c>
      <c r="AD762" s="58"/>
      <c r="AE762" s="58"/>
    </row>
    <row r="763" spans="2:31" x14ac:dyDescent="0.3">
      <c r="B763" s="57" t="s">
        <v>80</v>
      </c>
      <c r="C763" s="57"/>
      <c r="D763" s="57"/>
      <c r="E763" s="213">
        <v>0</v>
      </c>
      <c r="F763" s="214">
        <v>0</v>
      </c>
      <c r="G763" s="213">
        <v>0</v>
      </c>
      <c r="H763" s="214">
        <v>0</v>
      </c>
      <c r="I763" s="213">
        <v>0</v>
      </c>
      <c r="J763" s="214">
        <v>0</v>
      </c>
      <c r="K763" s="213">
        <v>0</v>
      </c>
      <c r="L763" s="214">
        <v>0</v>
      </c>
      <c r="M763" s="213">
        <v>0</v>
      </c>
      <c r="N763" s="214">
        <v>0</v>
      </c>
      <c r="O763" s="213">
        <v>0</v>
      </c>
      <c r="P763" s="214">
        <v>0</v>
      </c>
      <c r="Q763" s="213">
        <v>0</v>
      </c>
      <c r="R763" s="214">
        <v>0</v>
      </c>
      <c r="S763" s="213">
        <v>0</v>
      </c>
      <c r="T763" s="214">
        <v>0</v>
      </c>
      <c r="U763" s="213">
        <v>0</v>
      </c>
      <c r="V763" s="214">
        <v>0</v>
      </c>
      <c r="W763" s="213">
        <v>0</v>
      </c>
      <c r="X763" s="214">
        <v>0</v>
      </c>
      <c r="Y763" s="213">
        <v>0</v>
      </c>
      <c r="Z763" s="214">
        <v>0</v>
      </c>
      <c r="AA763" s="213">
        <v>0</v>
      </c>
      <c r="AB763" s="214">
        <v>0</v>
      </c>
      <c r="AC763" s="58">
        <f t="shared" si="246"/>
        <v>0</v>
      </c>
      <c r="AD763" s="58"/>
      <c r="AE763" s="58"/>
    </row>
    <row r="764" spans="2:31" x14ac:dyDescent="0.3">
      <c r="B764" s="57" t="s">
        <v>88</v>
      </c>
      <c r="C764" s="57"/>
      <c r="D764" s="57"/>
      <c r="E764" s="213">
        <v>0</v>
      </c>
      <c r="F764" s="214">
        <v>0</v>
      </c>
      <c r="G764" s="213">
        <v>0</v>
      </c>
      <c r="H764" s="214">
        <v>0</v>
      </c>
      <c r="I764" s="213">
        <v>0</v>
      </c>
      <c r="J764" s="214">
        <v>0</v>
      </c>
      <c r="K764" s="213">
        <v>0</v>
      </c>
      <c r="L764" s="214">
        <v>0</v>
      </c>
      <c r="M764" s="213">
        <v>0</v>
      </c>
      <c r="N764" s="214">
        <v>0</v>
      </c>
      <c r="O764" s="213">
        <v>0</v>
      </c>
      <c r="P764" s="214">
        <v>0</v>
      </c>
      <c r="Q764" s="213">
        <v>0</v>
      </c>
      <c r="R764" s="214">
        <v>0.41416666666666657</v>
      </c>
      <c r="S764" s="213">
        <v>1.0250000000000006</v>
      </c>
      <c r="T764" s="214">
        <v>1.2416666666666667</v>
      </c>
      <c r="U764" s="213">
        <v>0.75766666666666538</v>
      </c>
      <c r="V764" s="214">
        <v>1.8748333333333302</v>
      </c>
      <c r="W764" s="213">
        <v>0.15833333333333321</v>
      </c>
      <c r="X764" s="214">
        <v>0</v>
      </c>
      <c r="Y764" s="213">
        <v>0</v>
      </c>
      <c r="Z764" s="214">
        <v>0</v>
      </c>
      <c r="AA764" s="213">
        <v>0</v>
      </c>
      <c r="AB764" s="214">
        <v>0</v>
      </c>
      <c r="AC764" s="58">
        <f>SUM(E764:AB764)</f>
        <v>5.4716666666666631</v>
      </c>
      <c r="AD764" s="58"/>
      <c r="AE764" s="58"/>
    </row>
    <row r="765" spans="2:31" x14ac:dyDescent="0.3">
      <c r="B765" s="12" t="s">
        <v>105</v>
      </c>
      <c r="C765" s="12"/>
      <c r="D765" s="12"/>
      <c r="E765" s="213">
        <v>0</v>
      </c>
      <c r="F765" s="214">
        <v>0</v>
      </c>
      <c r="G765" s="213">
        <v>0</v>
      </c>
      <c r="H765" s="214">
        <v>0</v>
      </c>
      <c r="I765" s="213">
        <v>0</v>
      </c>
      <c r="J765" s="214">
        <v>0</v>
      </c>
      <c r="K765" s="213">
        <v>0</v>
      </c>
      <c r="L765" s="214">
        <v>0</v>
      </c>
      <c r="M765" s="213">
        <v>0</v>
      </c>
      <c r="N765" s="214">
        <v>0</v>
      </c>
      <c r="O765" s="213">
        <v>0</v>
      </c>
      <c r="P765" s="214">
        <v>0</v>
      </c>
      <c r="Q765" s="213">
        <v>0</v>
      </c>
      <c r="R765" s="214">
        <v>0</v>
      </c>
      <c r="S765" s="213">
        <v>0.12516666666666676</v>
      </c>
      <c r="T765" s="214">
        <v>0</v>
      </c>
      <c r="U765" s="213">
        <v>4.6666666666666853E-3</v>
      </c>
      <c r="V765" s="214">
        <v>1.4818333333333298</v>
      </c>
      <c r="W765" s="213">
        <v>5.8833333333333356E-2</v>
      </c>
      <c r="X765" s="214">
        <v>0</v>
      </c>
      <c r="Y765" s="213">
        <v>8.3333333333333301E-2</v>
      </c>
      <c r="Z765" s="214">
        <v>0</v>
      </c>
      <c r="AA765" s="213">
        <v>0</v>
      </c>
      <c r="AB765" s="214">
        <v>0</v>
      </c>
      <c r="AC765" s="58">
        <f t="shared" ref="AC765:AC766" si="247">SUM(E765:AB765)</f>
        <v>1.7538333333333298</v>
      </c>
      <c r="AD765" s="58"/>
      <c r="AE765" s="58"/>
    </row>
    <row r="766" spans="2:31" x14ac:dyDescent="0.3">
      <c r="B766" s="4" t="s">
        <v>102</v>
      </c>
      <c r="C766" s="12"/>
      <c r="D766" s="12"/>
      <c r="E766" s="213">
        <v>0</v>
      </c>
      <c r="F766" s="214">
        <v>0</v>
      </c>
      <c r="G766" s="213">
        <v>0</v>
      </c>
      <c r="H766" s="214">
        <v>0</v>
      </c>
      <c r="I766" s="213">
        <v>0</v>
      </c>
      <c r="J766" s="214">
        <v>0</v>
      </c>
      <c r="K766" s="213">
        <v>0</v>
      </c>
      <c r="L766" s="214">
        <v>0</v>
      </c>
      <c r="M766" s="213">
        <v>0</v>
      </c>
      <c r="N766" s="214">
        <v>0</v>
      </c>
      <c r="O766" s="213">
        <v>0</v>
      </c>
      <c r="P766" s="214">
        <v>0</v>
      </c>
      <c r="Q766" s="213">
        <v>0</v>
      </c>
      <c r="R766" s="214">
        <v>0</v>
      </c>
      <c r="S766" s="213">
        <v>5.3283333333333367</v>
      </c>
      <c r="T766" s="214">
        <v>13.786500000000007</v>
      </c>
      <c r="U766" s="213">
        <v>25.33033333333336</v>
      </c>
      <c r="V766" s="214">
        <v>5.9244999999999992</v>
      </c>
      <c r="W766" s="213">
        <v>0.24649999999999986</v>
      </c>
      <c r="X766" s="214">
        <v>0</v>
      </c>
      <c r="Y766" s="213">
        <v>0</v>
      </c>
      <c r="Z766" s="214">
        <v>0</v>
      </c>
      <c r="AA766" s="213">
        <v>0</v>
      </c>
      <c r="AB766" s="214">
        <v>0</v>
      </c>
      <c r="AC766" s="58">
        <f t="shared" si="247"/>
        <v>50.616166666666707</v>
      </c>
      <c r="AD766" s="58"/>
      <c r="AE766" s="58"/>
    </row>
    <row r="767" spans="2:31" x14ac:dyDescent="0.3">
      <c r="B767" s="4" t="s">
        <v>103</v>
      </c>
      <c r="C767" s="12"/>
      <c r="D767" s="12"/>
      <c r="E767" s="213">
        <v>0</v>
      </c>
      <c r="F767" s="214">
        <v>0</v>
      </c>
      <c r="G767" s="213">
        <v>0</v>
      </c>
      <c r="H767" s="214">
        <v>0</v>
      </c>
      <c r="I767" s="213">
        <v>0</v>
      </c>
      <c r="J767" s="214">
        <v>0</v>
      </c>
      <c r="K767" s="213">
        <v>0</v>
      </c>
      <c r="L767" s="214">
        <v>0</v>
      </c>
      <c r="M767" s="213">
        <v>0</v>
      </c>
      <c r="N767" s="214">
        <v>0</v>
      </c>
      <c r="O767" s="213">
        <v>0</v>
      </c>
      <c r="P767" s="214">
        <v>0</v>
      </c>
      <c r="Q767" s="213">
        <v>0</v>
      </c>
      <c r="R767" s="214">
        <v>0</v>
      </c>
      <c r="S767" s="213">
        <v>0</v>
      </c>
      <c r="T767" s="214">
        <v>0</v>
      </c>
      <c r="U767" s="213">
        <v>0</v>
      </c>
      <c r="V767" s="214">
        <v>0</v>
      </c>
      <c r="W767" s="213">
        <v>0</v>
      </c>
      <c r="X767" s="214">
        <v>0</v>
      </c>
      <c r="Y767" s="213">
        <v>0</v>
      </c>
      <c r="Z767" s="214">
        <v>0</v>
      </c>
      <c r="AA767" s="213">
        <v>0</v>
      </c>
      <c r="AB767" s="214">
        <v>0</v>
      </c>
      <c r="AC767" s="58">
        <f t="shared" ref="AC767:AC768" si="248">SUM(E767:AB767)</f>
        <v>0</v>
      </c>
      <c r="AD767" s="58"/>
      <c r="AE767" s="58"/>
    </row>
    <row r="768" spans="2:31" x14ac:dyDescent="0.3">
      <c r="B768" s="4" t="s">
        <v>104</v>
      </c>
      <c r="C768" s="12"/>
      <c r="D768" s="12"/>
      <c r="E768" s="213">
        <v>0</v>
      </c>
      <c r="F768" s="214">
        <v>0</v>
      </c>
      <c r="G768" s="213">
        <v>0</v>
      </c>
      <c r="H768" s="214">
        <v>0</v>
      </c>
      <c r="I768" s="213">
        <v>0</v>
      </c>
      <c r="J768" s="214">
        <v>0</v>
      </c>
      <c r="K768" s="213">
        <v>0</v>
      </c>
      <c r="L768" s="214">
        <v>0</v>
      </c>
      <c r="M768" s="213">
        <v>0</v>
      </c>
      <c r="N768" s="214">
        <v>0</v>
      </c>
      <c r="O768" s="213">
        <v>0</v>
      </c>
      <c r="P768" s="214">
        <v>0</v>
      </c>
      <c r="Q768" s="213">
        <v>0</v>
      </c>
      <c r="R768" s="214">
        <v>0</v>
      </c>
      <c r="S768" s="213">
        <v>0</v>
      </c>
      <c r="T768" s="214">
        <v>0</v>
      </c>
      <c r="U768" s="213">
        <v>0</v>
      </c>
      <c r="V768" s="214">
        <v>0</v>
      </c>
      <c r="W768" s="213">
        <v>0</v>
      </c>
      <c r="X768" s="214">
        <v>0</v>
      </c>
      <c r="Y768" s="213">
        <v>0</v>
      </c>
      <c r="Z768" s="214">
        <v>0</v>
      </c>
      <c r="AA768" s="213">
        <v>0</v>
      </c>
      <c r="AB768" s="214">
        <v>0</v>
      </c>
      <c r="AC768" s="58">
        <f t="shared" si="248"/>
        <v>0</v>
      </c>
      <c r="AD768" s="58"/>
      <c r="AE768" s="58"/>
    </row>
    <row r="769" spans="2:31" x14ac:dyDescent="0.3">
      <c r="B769" s="13" t="s">
        <v>2</v>
      </c>
      <c r="C769" s="13"/>
      <c r="D769" s="13"/>
      <c r="E769" s="14">
        <f>SUM(E716:E768)</f>
        <v>0</v>
      </c>
      <c r="F769" s="14">
        <f t="shared" ref="F769" si="249">SUM(F716:F768)</f>
        <v>0</v>
      </c>
      <c r="G769" s="14">
        <f t="shared" ref="G769" si="250">SUM(G716:G768)</f>
        <v>0</v>
      </c>
      <c r="H769" s="14">
        <f t="shared" ref="H769" si="251">SUM(H716:H768)</f>
        <v>0</v>
      </c>
      <c r="I769" s="14">
        <f t="shared" ref="I769" si="252">SUM(I716:I768)</f>
        <v>0</v>
      </c>
      <c r="J769" s="14">
        <f t="shared" ref="J769" si="253">SUM(J716:J768)</f>
        <v>0</v>
      </c>
      <c r="K769" s="14">
        <f t="shared" ref="K769" si="254">SUM(K716:K768)</f>
        <v>0</v>
      </c>
      <c r="L769" s="14">
        <f t="shared" ref="L769" si="255">SUM(L716:L768)</f>
        <v>0</v>
      </c>
      <c r="M769" s="14">
        <f t="shared" ref="M769" si="256">SUM(M716:M768)</f>
        <v>0</v>
      </c>
      <c r="N769" s="14">
        <f t="shared" ref="N769" si="257">SUM(N716:N768)</f>
        <v>0.93266666666667009</v>
      </c>
      <c r="O769" s="14">
        <f t="shared" ref="O769" si="258">SUM(O716:O768)</f>
        <v>30.353666666666651</v>
      </c>
      <c r="P769" s="14">
        <f t="shared" ref="P769" si="259">SUM(P716:P768)</f>
        <v>30.525333333333339</v>
      </c>
      <c r="Q769" s="14">
        <f t="shared" ref="Q769" si="260">SUM(Q716:Q768)</f>
        <v>30.675999999999995</v>
      </c>
      <c r="R769" s="14">
        <f t="shared" ref="R769" si="261">SUM(R716:R768)</f>
        <v>31.700500000000012</v>
      </c>
      <c r="S769" s="14">
        <f t="shared" ref="S769" si="262">SUM(S716:S768)</f>
        <v>98.341666666666683</v>
      </c>
      <c r="T769" s="14">
        <f t="shared" ref="T769" si="263">SUM(T716:T768)</f>
        <v>262.22616666666676</v>
      </c>
      <c r="U769" s="14">
        <f t="shared" ref="U769" si="264">SUM(U716:U768)</f>
        <v>242.91916666666683</v>
      </c>
      <c r="V769" s="14">
        <f t="shared" ref="V769" si="265">SUM(V716:V768)</f>
        <v>186.29683333333335</v>
      </c>
      <c r="W769" s="14">
        <f t="shared" ref="W769" si="266">SUM(W716:W768)</f>
        <v>38.308833333333325</v>
      </c>
      <c r="X769" s="14">
        <f t="shared" ref="X769" si="267">SUM(X716:X768)</f>
        <v>0</v>
      </c>
      <c r="Y769" s="14">
        <f t="shared" ref="Y769" si="268">SUM(Y716:Y768)</f>
        <v>0.3333333333333332</v>
      </c>
      <c r="Z769" s="14">
        <f t="shared" ref="Z769" si="269">SUM(Z716:Z768)</f>
        <v>0</v>
      </c>
      <c r="AA769" s="14">
        <f t="shared" ref="AA769" si="270">SUM(AA716:AA768)</f>
        <v>0</v>
      </c>
      <c r="AB769" s="14">
        <f t="shared" ref="AB769" si="271">SUM(AB716:AB768)</f>
        <v>0</v>
      </c>
      <c r="AC769" s="63">
        <f>SUM(AC716:AE768)</f>
        <v>952.61416666666685</v>
      </c>
      <c r="AD769" s="63"/>
      <c r="AE769" s="63"/>
    </row>
    <row r="770" spans="2:31" x14ac:dyDescent="0.3">
      <c r="B770" s="15"/>
      <c r="C770" s="16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</row>
    <row r="771" spans="2:31" x14ac:dyDescent="0.3">
      <c r="B771" s="15"/>
      <c r="C771" s="16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</row>
    <row r="772" spans="2:31" x14ac:dyDescent="0.3">
      <c r="B772" s="8">
        <f>'Resumen-Mensual'!$R$22</f>
        <v>44999</v>
      </c>
    </row>
    <row r="773" spans="2:31" x14ac:dyDescent="0.3">
      <c r="B773" s="8"/>
    </row>
    <row r="774" spans="2:31" x14ac:dyDescent="0.3">
      <c r="B774" s="9" t="s">
        <v>81</v>
      </c>
      <c r="C774" s="10"/>
      <c r="D774" s="10"/>
      <c r="E774" s="11">
        <v>1</v>
      </c>
      <c r="F774" s="11">
        <v>2</v>
      </c>
      <c r="G774" s="11">
        <v>3</v>
      </c>
      <c r="H774" s="11">
        <v>4</v>
      </c>
      <c r="I774" s="11">
        <v>5</v>
      </c>
      <c r="J774" s="11">
        <v>6</v>
      </c>
      <c r="K774" s="11">
        <v>7</v>
      </c>
      <c r="L774" s="11">
        <v>8</v>
      </c>
      <c r="M774" s="11">
        <v>9</v>
      </c>
      <c r="N774" s="11">
        <v>10</v>
      </c>
      <c r="O774" s="11">
        <v>11</v>
      </c>
      <c r="P774" s="11">
        <v>12</v>
      </c>
      <c r="Q774" s="11">
        <v>13</v>
      </c>
      <c r="R774" s="11">
        <v>14</v>
      </c>
      <c r="S774" s="11">
        <v>15</v>
      </c>
      <c r="T774" s="11">
        <v>16</v>
      </c>
      <c r="U774" s="11">
        <v>17</v>
      </c>
      <c r="V774" s="11">
        <v>18</v>
      </c>
      <c r="W774" s="11">
        <v>19</v>
      </c>
      <c r="X774" s="11">
        <v>20</v>
      </c>
      <c r="Y774" s="11">
        <v>21</v>
      </c>
      <c r="Z774" s="11">
        <v>22</v>
      </c>
      <c r="AA774" s="11">
        <v>23</v>
      </c>
      <c r="AB774" s="11">
        <v>24</v>
      </c>
      <c r="AC774" s="61" t="s">
        <v>2</v>
      </c>
      <c r="AD774" s="61"/>
      <c r="AE774" s="61"/>
    </row>
    <row r="775" spans="2:31" x14ac:dyDescent="0.3">
      <c r="B775" s="57" t="s">
        <v>37</v>
      </c>
      <c r="C775" s="57"/>
      <c r="D775" s="57"/>
      <c r="E775" s="215">
        <v>0</v>
      </c>
      <c r="F775" s="216">
        <v>0</v>
      </c>
      <c r="G775" s="215">
        <v>0</v>
      </c>
      <c r="H775" s="216">
        <v>0</v>
      </c>
      <c r="I775" s="215">
        <v>0</v>
      </c>
      <c r="J775" s="216">
        <v>0</v>
      </c>
      <c r="K775" s="215">
        <v>0</v>
      </c>
      <c r="L775" s="216">
        <v>0</v>
      </c>
      <c r="M775" s="215">
        <v>0</v>
      </c>
      <c r="N775" s="216">
        <v>0</v>
      </c>
      <c r="O775" s="215">
        <v>0</v>
      </c>
      <c r="P775" s="216">
        <v>0</v>
      </c>
      <c r="Q775" s="215">
        <v>0</v>
      </c>
      <c r="R775" s="216">
        <v>0.28466666666666651</v>
      </c>
      <c r="S775" s="215">
        <v>1.0399999999999996</v>
      </c>
      <c r="T775" s="216">
        <v>0.99566666666666626</v>
      </c>
      <c r="U775" s="215">
        <v>1.2963333333333336</v>
      </c>
      <c r="V775" s="216">
        <v>1.4544999999999999</v>
      </c>
      <c r="W775" s="215">
        <v>0</v>
      </c>
      <c r="X775" s="216">
        <v>0</v>
      </c>
      <c r="Y775" s="215">
        <v>0</v>
      </c>
      <c r="Z775" s="216">
        <v>0</v>
      </c>
      <c r="AA775" s="215">
        <v>0</v>
      </c>
      <c r="AB775" s="216">
        <v>0</v>
      </c>
      <c r="AC775" s="58">
        <f t="shared" ref="AC775:AC807" si="272">SUM(E775:AB775)</f>
        <v>5.0711666666666657</v>
      </c>
      <c r="AD775" s="58"/>
      <c r="AE775" s="58"/>
    </row>
    <row r="776" spans="2:31" x14ac:dyDescent="0.3">
      <c r="B776" s="57" t="s">
        <v>38</v>
      </c>
      <c r="C776" s="57"/>
      <c r="D776" s="57"/>
      <c r="E776" s="215">
        <v>0</v>
      </c>
      <c r="F776" s="216">
        <v>0</v>
      </c>
      <c r="G776" s="215">
        <v>0</v>
      </c>
      <c r="H776" s="216">
        <v>0</v>
      </c>
      <c r="I776" s="215">
        <v>0</v>
      </c>
      <c r="J776" s="216">
        <v>0</v>
      </c>
      <c r="K776" s="215">
        <v>0</v>
      </c>
      <c r="L776" s="216">
        <v>0</v>
      </c>
      <c r="M776" s="215">
        <v>0</v>
      </c>
      <c r="N776" s="216">
        <v>0</v>
      </c>
      <c r="O776" s="215">
        <v>0</v>
      </c>
      <c r="P776" s="216">
        <v>0</v>
      </c>
      <c r="Q776" s="215">
        <v>0</v>
      </c>
      <c r="R776" s="216">
        <v>0.10766666666666677</v>
      </c>
      <c r="S776" s="215">
        <v>0.3698333333333339</v>
      </c>
      <c r="T776" s="216">
        <v>0.51883333333333403</v>
      </c>
      <c r="U776" s="215">
        <v>0.72383333333333388</v>
      </c>
      <c r="V776" s="216">
        <v>1.999999999999987E-3</v>
      </c>
      <c r="W776" s="215">
        <v>0</v>
      </c>
      <c r="X776" s="216">
        <v>0</v>
      </c>
      <c r="Y776" s="215">
        <v>0</v>
      </c>
      <c r="Z776" s="216">
        <v>0</v>
      </c>
      <c r="AA776" s="215">
        <v>0</v>
      </c>
      <c r="AB776" s="216">
        <v>0</v>
      </c>
      <c r="AC776" s="58">
        <f t="shared" si="272"/>
        <v>1.7221666666666686</v>
      </c>
      <c r="AD776" s="58"/>
      <c r="AE776" s="58"/>
    </row>
    <row r="777" spans="2:31" x14ac:dyDescent="0.3">
      <c r="B777" s="57" t="s">
        <v>39</v>
      </c>
      <c r="C777" s="57"/>
      <c r="D777" s="57"/>
      <c r="E777" s="215">
        <v>0</v>
      </c>
      <c r="F777" s="216">
        <v>0</v>
      </c>
      <c r="G777" s="215">
        <v>0</v>
      </c>
      <c r="H777" s="216">
        <v>0</v>
      </c>
      <c r="I777" s="215">
        <v>0</v>
      </c>
      <c r="J777" s="216">
        <v>0</v>
      </c>
      <c r="K777" s="215">
        <v>0</v>
      </c>
      <c r="L777" s="216">
        <v>0</v>
      </c>
      <c r="M777" s="215">
        <v>0</v>
      </c>
      <c r="N777" s="216">
        <v>0</v>
      </c>
      <c r="O777" s="215">
        <v>0</v>
      </c>
      <c r="P777" s="216">
        <v>0</v>
      </c>
      <c r="Q777" s="215">
        <v>0</v>
      </c>
      <c r="R777" s="216">
        <v>1.0416666666666663</v>
      </c>
      <c r="S777" s="215">
        <v>4.8365</v>
      </c>
      <c r="T777" s="216">
        <v>2.722500000000001</v>
      </c>
      <c r="U777" s="215">
        <v>2.2788333333333339</v>
      </c>
      <c r="V777" s="216">
        <v>1.9318333333333326</v>
      </c>
      <c r="W777" s="215">
        <v>0</v>
      </c>
      <c r="X777" s="216">
        <v>0</v>
      </c>
      <c r="Y777" s="215">
        <v>0</v>
      </c>
      <c r="Z777" s="216">
        <v>0</v>
      </c>
      <c r="AA777" s="215">
        <v>0</v>
      </c>
      <c r="AB777" s="216">
        <v>0</v>
      </c>
      <c r="AC777" s="58">
        <f t="shared" si="272"/>
        <v>12.811333333333334</v>
      </c>
      <c r="AD777" s="58"/>
      <c r="AE777" s="58"/>
    </row>
    <row r="778" spans="2:31" x14ac:dyDescent="0.3">
      <c r="B778" s="57" t="s">
        <v>40</v>
      </c>
      <c r="C778" s="57"/>
      <c r="D778" s="57"/>
      <c r="E778" s="215">
        <v>0</v>
      </c>
      <c r="F778" s="216">
        <v>0</v>
      </c>
      <c r="G778" s="215">
        <v>0</v>
      </c>
      <c r="H778" s="216">
        <v>0</v>
      </c>
      <c r="I778" s="215">
        <v>0</v>
      </c>
      <c r="J778" s="216">
        <v>0</v>
      </c>
      <c r="K778" s="215">
        <v>0</v>
      </c>
      <c r="L778" s="216">
        <v>0</v>
      </c>
      <c r="M778" s="215">
        <v>0</v>
      </c>
      <c r="N778" s="216">
        <v>0</v>
      </c>
      <c r="O778" s="215">
        <v>0</v>
      </c>
      <c r="P778" s="216">
        <v>0</v>
      </c>
      <c r="Q778" s="215">
        <v>0</v>
      </c>
      <c r="R778" s="216">
        <v>0</v>
      </c>
      <c r="S778" s="215">
        <v>0</v>
      </c>
      <c r="T778" s="216">
        <v>0</v>
      </c>
      <c r="U778" s="215">
        <v>0</v>
      </c>
      <c r="V778" s="216">
        <v>0</v>
      </c>
      <c r="W778" s="215">
        <v>0</v>
      </c>
      <c r="X778" s="216">
        <v>0</v>
      </c>
      <c r="Y778" s="215">
        <v>0</v>
      </c>
      <c r="Z778" s="216">
        <v>0</v>
      </c>
      <c r="AA778" s="215">
        <v>0</v>
      </c>
      <c r="AB778" s="216">
        <v>0</v>
      </c>
      <c r="AC778" s="58">
        <f t="shared" si="272"/>
        <v>0</v>
      </c>
      <c r="AD778" s="58"/>
      <c r="AE778" s="58"/>
    </row>
    <row r="779" spans="2:31" x14ac:dyDescent="0.3">
      <c r="B779" s="57" t="s">
        <v>41</v>
      </c>
      <c r="C779" s="57"/>
      <c r="D779" s="57"/>
      <c r="E779" s="215">
        <v>0</v>
      </c>
      <c r="F779" s="216">
        <v>0</v>
      </c>
      <c r="G779" s="215">
        <v>0</v>
      </c>
      <c r="H779" s="216">
        <v>0</v>
      </c>
      <c r="I779" s="215">
        <v>0</v>
      </c>
      <c r="J779" s="216">
        <v>0</v>
      </c>
      <c r="K779" s="215">
        <v>0</v>
      </c>
      <c r="L779" s="216">
        <v>0</v>
      </c>
      <c r="M779" s="215">
        <v>0</v>
      </c>
      <c r="N779" s="216">
        <v>0</v>
      </c>
      <c r="O779" s="215">
        <v>0</v>
      </c>
      <c r="P779" s="216">
        <v>0</v>
      </c>
      <c r="Q779" s="215">
        <v>0</v>
      </c>
      <c r="R779" s="216">
        <v>3.0666666666666013E-2</v>
      </c>
      <c r="S779" s="215">
        <v>1.338666666666666</v>
      </c>
      <c r="T779" s="216">
        <v>1.1720000000000004</v>
      </c>
      <c r="U779" s="215">
        <v>2.4586666666666686</v>
      </c>
      <c r="V779" s="216">
        <v>8.4390000000000001</v>
      </c>
      <c r="W779" s="215">
        <v>0</v>
      </c>
      <c r="X779" s="216">
        <v>0</v>
      </c>
      <c r="Y779" s="215">
        <v>0</v>
      </c>
      <c r="Z779" s="216">
        <v>0</v>
      </c>
      <c r="AA779" s="215">
        <v>0</v>
      </c>
      <c r="AB779" s="216">
        <v>0</v>
      </c>
      <c r="AC779" s="58">
        <f t="shared" si="272"/>
        <v>13.439</v>
      </c>
      <c r="AD779" s="58"/>
      <c r="AE779" s="58"/>
    </row>
    <row r="780" spans="2:31" x14ac:dyDescent="0.3">
      <c r="B780" s="57" t="s">
        <v>42</v>
      </c>
      <c r="C780" s="57"/>
      <c r="D780" s="57"/>
      <c r="E780" s="215">
        <v>0</v>
      </c>
      <c r="F780" s="216">
        <v>0</v>
      </c>
      <c r="G780" s="215">
        <v>0</v>
      </c>
      <c r="H780" s="216">
        <v>0</v>
      </c>
      <c r="I780" s="215">
        <v>0</v>
      </c>
      <c r="J780" s="216">
        <v>0</v>
      </c>
      <c r="K780" s="215">
        <v>0</v>
      </c>
      <c r="L780" s="216">
        <v>0</v>
      </c>
      <c r="M780" s="215">
        <v>0</v>
      </c>
      <c r="N780" s="216">
        <v>0</v>
      </c>
      <c r="O780" s="215">
        <v>0</v>
      </c>
      <c r="P780" s="216">
        <v>0</v>
      </c>
      <c r="Q780" s="215">
        <v>0</v>
      </c>
      <c r="R780" s="216">
        <v>0.58616666666666695</v>
      </c>
      <c r="S780" s="215">
        <v>7.7574999999999958</v>
      </c>
      <c r="T780" s="216">
        <v>8.8333333333333304</v>
      </c>
      <c r="U780" s="215">
        <v>0</v>
      </c>
      <c r="V780" s="216">
        <v>0.28083333333333277</v>
      </c>
      <c r="W780" s="215">
        <v>0</v>
      </c>
      <c r="X780" s="216">
        <v>0</v>
      </c>
      <c r="Y780" s="215">
        <v>0</v>
      </c>
      <c r="Z780" s="216">
        <v>0</v>
      </c>
      <c r="AA780" s="215">
        <v>0</v>
      </c>
      <c r="AB780" s="216">
        <v>0</v>
      </c>
      <c r="AC780" s="58">
        <f t="shared" si="272"/>
        <v>17.457833333333326</v>
      </c>
      <c r="AD780" s="58"/>
      <c r="AE780" s="58"/>
    </row>
    <row r="781" spans="2:31" x14ac:dyDescent="0.3">
      <c r="B781" s="57" t="s">
        <v>43</v>
      </c>
      <c r="C781" s="57"/>
      <c r="D781" s="57"/>
      <c r="E781" s="215">
        <v>0</v>
      </c>
      <c r="F781" s="216">
        <v>0</v>
      </c>
      <c r="G781" s="215">
        <v>0</v>
      </c>
      <c r="H781" s="216">
        <v>0</v>
      </c>
      <c r="I781" s="215">
        <v>0</v>
      </c>
      <c r="J781" s="216">
        <v>0</v>
      </c>
      <c r="K781" s="215">
        <v>0</v>
      </c>
      <c r="L781" s="216">
        <v>0</v>
      </c>
      <c r="M781" s="215">
        <v>0</v>
      </c>
      <c r="N781" s="216">
        <v>0</v>
      </c>
      <c r="O781" s="215">
        <v>0</v>
      </c>
      <c r="P781" s="216">
        <v>0</v>
      </c>
      <c r="Q781" s="215">
        <v>0</v>
      </c>
      <c r="R781" s="216">
        <v>0</v>
      </c>
      <c r="S781" s="215">
        <v>0</v>
      </c>
      <c r="T781" s="216">
        <v>0</v>
      </c>
      <c r="U781" s="215">
        <v>0</v>
      </c>
      <c r="V781" s="216">
        <v>1.546666666666668</v>
      </c>
      <c r="W781" s="215">
        <v>0</v>
      </c>
      <c r="X781" s="216">
        <v>0</v>
      </c>
      <c r="Y781" s="215">
        <v>0</v>
      </c>
      <c r="Z781" s="216">
        <v>0</v>
      </c>
      <c r="AA781" s="215">
        <v>0</v>
      </c>
      <c r="AB781" s="216">
        <v>0</v>
      </c>
      <c r="AC781" s="58">
        <f t="shared" si="272"/>
        <v>1.546666666666668</v>
      </c>
      <c r="AD781" s="58"/>
      <c r="AE781" s="58"/>
    </row>
    <row r="782" spans="2:31" x14ac:dyDescent="0.3">
      <c r="B782" s="57" t="s">
        <v>44</v>
      </c>
      <c r="C782" s="57"/>
      <c r="D782" s="57"/>
      <c r="E782" s="215">
        <v>0</v>
      </c>
      <c r="F782" s="216">
        <v>0</v>
      </c>
      <c r="G782" s="215">
        <v>0</v>
      </c>
      <c r="H782" s="216">
        <v>0</v>
      </c>
      <c r="I782" s="215">
        <v>0</v>
      </c>
      <c r="J782" s="216">
        <v>0</v>
      </c>
      <c r="K782" s="215">
        <v>0</v>
      </c>
      <c r="L782" s="216">
        <v>0</v>
      </c>
      <c r="M782" s="215">
        <v>0</v>
      </c>
      <c r="N782" s="216">
        <v>0</v>
      </c>
      <c r="O782" s="215">
        <v>0</v>
      </c>
      <c r="P782" s="216">
        <v>0</v>
      </c>
      <c r="Q782" s="215">
        <v>0</v>
      </c>
      <c r="R782" s="216">
        <v>0</v>
      </c>
      <c r="S782" s="215">
        <v>0</v>
      </c>
      <c r="T782" s="216">
        <v>0</v>
      </c>
      <c r="U782" s="215">
        <v>0</v>
      </c>
      <c r="V782" s="216">
        <v>0</v>
      </c>
      <c r="W782" s="215">
        <v>0</v>
      </c>
      <c r="X782" s="216">
        <v>0</v>
      </c>
      <c r="Y782" s="215">
        <v>0</v>
      </c>
      <c r="Z782" s="216">
        <v>0</v>
      </c>
      <c r="AA782" s="215">
        <v>0</v>
      </c>
      <c r="AB782" s="216">
        <v>0</v>
      </c>
      <c r="AC782" s="58">
        <f t="shared" si="272"/>
        <v>0</v>
      </c>
      <c r="AD782" s="58"/>
      <c r="AE782" s="58"/>
    </row>
    <row r="783" spans="2:31" x14ac:dyDescent="0.3">
      <c r="B783" s="57" t="s">
        <v>45</v>
      </c>
      <c r="C783" s="57"/>
      <c r="D783" s="57"/>
      <c r="E783" s="215">
        <v>0</v>
      </c>
      <c r="F783" s="216">
        <v>0</v>
      </c>
      <c r="G783" s="215">
        <v>0</v>
      </c>
      <c r="H783" s="216">
        <v>0</v>
      </c>
      <c r="I783" s="215">
        <v>0</v>
      </c>
      <c r="J783" s="216">
        <v>0</v>
      </c>
      <c r="K783" s="215">
        <v>0</v>
      </c>
      <c r="L783" s="216">
        <v>0</v>
      </c>
      <c r="M783" s="215">
        <v>0</v>
      </c>
      <c r="N783" s="216">
        <v>0</v>
      </c>
      <c r="O783" s="215">
        <v>0</v>
      </c>
      <c r="P783" s="216">
        <v>0</v>
      </c>
      <c r="Q783" s="215">
        <v>0</v>
      </c>
      <c r="R783" s="216">
        <v>0.14349999999999988</v>
      </c>
      <c r="S783" s="215">
        <v>0.51133333333333231</v>
      </c>
      <c r="T783" s="216">
        <v>19.02999999999999</v>
      </c>
      <c r="U783" s="215">
        <v>7.6776666666666662</v>
      </c>
      <c r="V783" s="216">
        <v>2.7313333333333332</v>
      </c>
      <c r="W783" s="215">
        <v>0</v>
      </c>
      <c r="X783" s="216">
        <v>0</v>
      </c>
      <c r="Y783" s="215">
        <v>0</v>
      </c>
      <c r="Z783" s="216">
        <v>0</v>
      </c>
      <c r="AA783" s="215">
        <v>0</v>
      </c>
      <c r="AB783" s="216">
        <v>0</v>
      </c>
      <c r="AC783" s="58">
        <f t="shared" si="272"/>
        <v>30.093833333333322</v>
      </c>
      <c r="AD783" s="58"/>
      <c r="AE783" s="58"/>
    </row>
    <row r="784" spans="2:31" x14ac:dyDescent="0.3">
      <c r="B784" s="57" t="s">
        <v>46</v>
      </c>
      <c r="C784" s="57"/>
      <c r="D784" s="57"/>
      <c r="E784" s="215">
        <v>0</v>
      </c>
      <c r="F784" s="216">
        <v>0</v>
      </c>
      <c r="G784" s="215">
        <v>0</v>
      </c>
      <c r="H784" s="216">
        <v>0</v>
      </c>
      <c r="I784" s="215">
        <v>0</v>
      </c>
      <c r="J784" s="216">
        <v>0</v>
      </c>
      <c r="K784" s="215">
        <v>0</v>
      </c>
      <c r="L784" s="216">
        <v>0</v>
      </c>
      <c r="M784" s="215">
        <v>0</v>
      </c>
      <c r="N784" s="216">
        <v>0</v>
      </c>
      <c r="O784" s="215">
        <v>0</v>
      </c>
      <c r="P784" s="216">
        <v>0</v>
      </c>
      <c r="Q784" s="215">
        <v>0</v>
      </c>
      <c r="R784" s="216">
        <v>4.2833333333333216E-2</v>
      </c>
      <c r="S784" s="215">
        <v>3.9239999999999977</v>
      </c>
      <c r="T784" s="216">
        <v>1.2521666666666664</v>
      </c>
      <c r="U784" s="215">
        <v>1.900000000000001E-2</v>
      </c>
      <c r="V784" s="216">
        <v>0</v>
      </c>
      <c r="W784" s="215">
        <v>0</v>
      </c>
      <c r="X784" s="216">
        <v>0</v>
      </c>
      <c r="Y784" s="215">
        <v>0</v>
      </c>
      <c r="Z784" s="216">
        <v>0</v>
      </c>
      <c r="AA784" s="215">
        <v>0</v>
      </c>
      <c r="AB784" s="216">
        <v>0</v>
      </c>
      <c r="AC784" s="58">
        <f t="shared" si="272"/>
        <v>5.2379999999999978</v>
      </c>
      <c r="AD784" s="58"/>
      <c r="AE784" s="58"/>
    </row>
    <row r="785" spans="2:31" x14ac:dyDescent="0.3">
      <c r="B785" s="57" t="s">
        <v>47</v>
      </c>
      <c r="C785" s="57"/>
      <c r="D785" s="57"/>
      <c r="E785" s="215">
        <v>0</v>
      </c>
      <c r="F785" s="216">
        <v>0</v>
      </c>
      <c r="G785" s="215">
        <v>0</v>
      </c>
      <c r="H785" s="216">
        <v>0</v>
      </c>
      <c r="I785" s="215">
        <v>0</v>
      </c>
      <c r="J785" s="216">
        <v>0</v>
      </c>
      <c r="K785" s="215">
        <v>0</v>
      </c>
      <c r="L785" s="216">
        <v>0</v>
      </c>
      <c r="M785" s="215">
        <v>0</v>
      </c>
      <c r="N785" s="216">
        <v>0</v>
      </c>
      <c r="O785" s="215">
        <v>0</v>
      </c>
      <c r="P785" s="216">
        <v>0</v>
      </c>
      <c r="Q785" s="215">
        <v>0</v>
      </c>
      <c r="R785" s="216">
        <v>2.0298333333333329</v>
      </c>
      <c r="S785" s="215">
        <v>0</v>
      </c>
      <c r="T785" s="216">
        <v>0</v>
      </c>
      <c r="U785" s="215">
        <v>0</v>
      </c>
      <c r="V785" s="216">
        <v>0</v>
      </c>
      <c r="W785" s="215">
        <v>0</v>
      </c>
      <c r="X785" s="216">
        <v>0</v>
      </c>
      <c r="Y785" s="215">
        <v>0</v>
      </c>
      <c r="Z785" s="216">
        <v>0</v>
      </c>
      <c r="AA785" s="215">
        <v>0</v>
      </c>
      <c r="AB785" s="216">
        <v>0</v>
      </c>
      <c r="AC785" s="58">
        <f t="shared" si="272"/>
        <v>2.0298333333333329</v>
      </c>
      <c r="AD785" s="58"/>
      <c r="AE785" s="58"/>
    </row>
    <row r="786" spans="2:31" x14ac:dyDescent="0.3">
      <c r="B786" s="57" t="s">
        <v>48</v>
      </c>
      <c r="C786" s="57"/>
      <c r="D786" s="57"/>
      <c r="E786" s="215">
        <v>0</v>
      </c>
      <c r="F786" s="216">
        <v>0</v>
      </c>
      <c r="G786" s="215">
        <v>0</v>
      </c>
      <c r="H786" s="216">
        <v>0</v>
      </c>
      <c r="I786" s="215">
        <v>0</v>
      </c>
      <c r="J786" s="216">
        <v>0</v>
      </c>
      <c r="K786" s="215">
        <v>0</v>
      </c>
      <c r="L786" s="216">
        <v>0</v>
      </c>
      <c r="M786" s="215">
        <v>0</v>
      </c>
      <c r="N786" s="216">
        <v>0</v>
      </c>
      <c r="O786" s="215">
        <v>0</v>
      </c>
      <c r="P786" s="216">
        <v>0</v>
      </c>
      <c r="Q786" s="215">
        <v>0</v>
      </c>
      <c r="R786" s="216">
        <v>1.844333333333334</v>
      </c>
      <c r="S786" s="215">
        <v>0</v>
      </c>
      <c r="T786" s="216">
        <v>0</v>
      </c>
      <c r="U786" s="215">
        <v>0</v>
      </c>
      <c r="V786" s="216">
        <v>0</v>
      </c>
      <c r="W786" s="215">
        <v>0</v>
      </c>
      <c r="X786" s="216">
        <v>0</v>
      </c>
      <c r="Y786" s="215">
        <v>0</v>
      </c>
      <c r="Z786" s="216">
        <v>0</v>
      </c>
      <c r="AA786" s="215">
        <v>0</v>
      </c>
      <c r="AB786" s="216">
        <v>0</v>
      </c>
      <c r="AC786" s="58">
        <f t="shared" si="272"/>
        <v>1.844333333333334</v>
      </c>
      <c r="AD786" s="58"/>
      <c r="AE786" s="58"/>
    </row>
    <row r="787" spans="2:31" x14ac:dyDescent="0.3">
      <c r="B787" s="57" t="s">
        <v>49</v>
      </c>
      <c r="C787" s="57"/>
      <c r="D787" s="57"/>
      <c r="E787" s="215">
        <v>0</v>
      </c>
      <c r="F787" s="216">
        <v>0</v>
      </c>
      <c r="G787" s="215">
        <v>0</v>
      </c>
      <c r="H787" s="216">
        <v>0</v>
      </c>
      <c r="I787" s="215">
        <v>0</v>
      </c>
      <c r="J787" s="216">
        <v>0</v>
      </c>
      <c r="K787" s="215">
        <v>0</v>
      </c>
      <c r="L787" s="216">
        <v>0</v>
      </c>
      <c r="M787" s="215">
        <v>0</v>
      </c>
      <c r="N787" s="216">
        <v>0</v>
      </c>
      <c r="O787" s="215">
        <v>0</v>
      </c>
      <c r="P787" s="216">
        <v>0</v>
      </c>
      <c r="Q787" s="215">
        <v>0</v>
      </c>
      <c r="R787" s="216">
        <v>1.5126666666666666</v>
      </c>
      <c r="S787" s="215">
        <v>6.2426666666666657</v>
      </c>
      <c r="T787" s="216">
        <v>13.436333333333341</v>
      </c>
      <c r="U787" s="215">
        <v>8.4241666666666806</v>
      </c>
      <c r="V787" s="216">
        <v>6.8096666666666623</v>
      </c>
      <c r="W787" s="215">
        <v>0</v>
      </c>
      <c r="X787" s="216">
        <v>0</v>
      </c>
      <c r="Y787" s="215">
        <v>0</v>
      </c>
      <c r="Z787" s="216">
        <v>0</v>
      </c>
      <c r="AA787" s="215">
        <v>0</v>
      </c>
      <c r="AB787" s="216">
        <v>0</v>
      </c>
      <c r="AC787" s="58">
        <f t="shared" si="272"/>
        <v>36.425500000000021</v>
      </c>
      <c r="AD787" s="58"/>
      <c r="AE787" s="58"/>
    </row>
    <row r="788" spans="2:31" x14ac:dyDescent="0.3">
      <c r="B788" s="57" t="s">
        <v>50</v>
      </c>
      <c r="C788" s="57"/>
      <c r="D788" s="57"/>
      <c r="E788" s="215">
        <v>0</v>
      </c>
      <c r="F788" s="216">
        <v>0</v>
      </c>
      <c r="G788" s="215">
        <v>0</v>
      </c>
      <c r="H788" s="216">
        <v>0</v>
      </c>
      <c r="I788" s="215">
        <v>0</v>
      </c>
      <c r="J788" s="216">
        <v>0</v>
      </c>
      <c r="K788" s="215">
        <v>0</v>
      </c>
      <c r="L788" s="216">
        <v>0</v>
      </c>
      <c r="M788" s="215">
        <v>0</v>
      </c>
      <c r="N788" s="216">
        <v>0</v>
      </c>
      <c r="O788" s="215">
        <v>0</v>
      </c>
      <c r="P788" s="216">
        <v>0</v>
      </c>
      <c r="Q788" s="215">
        <v>0</v>
      </c>
      <c r="R788" s="216">
        <v>0</v>
      </c>
      <c r="S788" s="215">
        <v>0</v>
      </c>
      <c r="T788" s="216">
        <v>0</v>
      </c>
      <c r="U788" s="215">
        <v>0.83533333333333226</v>
      </c>
      <c r="V788" s="216">
        <v>1.2166666666666657</v>
      </c>
      <c r="W788" s="215">
        <v>0</v>
      </c>
      <c r="X788" s="216">
        <v>0</v>
      </c>
      <c r="Y788" s="215">
        <v>0</v>
      </c>
      <c r="Z788" s="216">
        <v>0</v>
      </c>
      <c r="AA788" s="215">
        <v>0</v>
      </c>
      <c r="AB788" s="216">
        <v>0</v>
      </c>
      <c r="AC788" s="58">
        <f t="shared" si="272"/>
        <v>2.0519999999999978</v>
      </c>
      <c r="AD788" s="58"/>
      <c r="AE788" s="58"/>
    </row>
    <row r="789" spans="2:31" x14ac:dyDescent="0.3">
      <c r="B789" s="57" t="s">
        <v>107</v>
      </c>
      <c r="C789" s="57"/>
      <c r="D789" s="57"/>
      <c r="E789" s="215">
        <v>0</v>
      </c>
      <c r="F789" s="216">
        <v>0</v>
      </c>
      <c r="G789" s="215">
        <v>0</v>
      </c>
      <c r="H789" s="216">
        <v>0</v>
      </c>
      <c r="I789" s="215">
        <v>0</v>
      </c>
      <c r="J789" s="216">
        <v>0</v>
      </c>
      <c r="K789" s="215">
        <v>0</v>
      </c>
      <c r="L789" s="216">
        <v>0</v>
      </c>
      <c r="M789" s="215">
        <v>0</v>
      </c>
      <c r="N789" s="216">
        <v>0</v>
      </c>
      <c r="O789" s="215">
        <v>0</v>
      </c>
      <c r="P789" s="216">
        <v>0</v>
      </c>
      <c r="Q789" s="215">
        <v>0</v>
      </c>
      <c r="R789" s="216">
        <v>0</v>
      </c>
      <c r="S789" s="215">
        <v>0</v>
      </c>
      <c r="T789" s="216">
        <v>0</v>
      </c>
      <c r="U789" s="215">
        <v>15.208333333333332</v>
      </c>
      <c r="V789" s="216">
        <v>22.948666666666671</v>
      </c>
      <c r="W789" s="215">
        <v>0</v>
      </c>
      <c r="X789" s="216">
        <v>0</v>
      </c>
      <c r="Y789" s="215">
        <v>0</v>
      </c>
      <c r="Z789" s="216">
        <v>0</v>
      </c>
      <c r="AA789" s="215">
        <v>0</v>
      </c>
      <c r="AB789" s="216">
        <v>0</v>
      </c>
      <c r="AC789" s="58">
        <f t="shared" si="272"/>
        <v>38.157000000000004</v>
      </c>
      <c r="AD789" s="58"/>
      <c r="AE789" s="58"/>
    </row>
    <row r="790" spans="2:31" x14ac:dyDescent="0.3">
      <c r="B790" s="57" t="s">
        <v>51</v>
      </c>
      <c r="C790" s="57"/>
      <c r="D790" s="57"/>
      <c r="E790" s="215">
        <v>0</v>
      </c>
      <c r="F790" s="216">
        <v>0</v>
      </c>
      <c r="G790" s="215">
        <v>0</v>
      </c>
      <c r="H790" s="216">
        <v>0</v>
      </c>
      <c r="I790" s="215">
        <v>0</v>
      </c>
      <c r="J790" s="216">
        <v>0</v>
      </c>
      <c r="K790" s="215">
        <v>0</v>
      </c>
      <c r="L790" s="216">
        <v>0</v>
      </c>
      <c r="M790" s="215">
        <v>0</v>
      </c>
      <c r="N790" s="216">
        <v>0</v>
      </c>
      <c r="O790" s="215">
        <v>0</v>
      </c>
      <c r="P790" s="216">
        <v>0</v>
      </c>
      <c r="Q790" s="215">
        <v>0</v>
      </c>
      <c r="R790" s="216">
        <v>0</v>
      </c>
      <c r="S790" s="215">
        <v>0.24250000000000019</v>
      </c>
      <c r="T790" s="216">
        <v>7.3598333333333468</v>
      </c>
      <c r="U790" s="215">
        <v>11.295666666666678</v>
      </c>
      <c r="V790" s="216">
        <v>54.59999999999998</v>
      </c>
      <c r="W790" s="215">
        <v>3.3333333333333808E-3</v>
      </c>
      <c r="X790" s="216">
        <v>0</v>
      </c>
      <c r="Y790" s="215">
        <v>0.1666666666666666</v>
      </c>
      <c r="Z790" s="216">
        <v>0</v>
      </c>
      <c r="AA790" s="215">
        <v>0</v>
      </c>
      <c r="AB790" s="216">
        <v>0</v>
      </c>
      <c r="AC790" s="58">
        <f t="shared" si="272"/>
        <v>73.668000000000006</v>
      </c>
      <c r="AD790" s="58"/>
      <c r="AE790" s="58"/>
    </row>
    <row r="791" spans="2:31" x14ac:dyDescent="0.3">
      <c r="B791" s="57" t="s">
        <v>52</v>
      </c>
      <c r="C791" s="57"/>
      <c r="D791" s="57"/>
      <c r="E791" s="215">
        <v>0</v>
      </c>
      <c r="F791" s="216">
        <v>0</v>
      </c>
      <c r="G791" s="215">
        <v>0</v>
      </c>
      <c r="H791" s="216">
        <v>0</v>
      </c>
      <c r="I791" s="215">
        <v>0</v>
      </c>
      <c r="J791" s="216">
        <v>0</v>
      </c>
      <c r="K791" s="215">
        <v>0</v>
      </c>
      <c r="L791" s="216">
        <v>0</v>
      </c>
      <c r="M791" s="215">
        <v>0</v>
      </c>
      <c r="N791" s="216">
        <v>0</v>
      </c>
      <c r="O791" s="215">
        <v>0</v>
      </c>
      <c r="P791" s="216">
        <v>0</v>
      </c>
      <c r="Q791" s="215">
        <v>0</v>
      </c>
      <c r="R791" s="216">
        <v>1.1774999999999995</v>
      </c>
      <c r="S791" s="215">
        <v>0.40166666666666662</v>
      </c>
      <c r="T791" s="216">
        <v>0</v>
      </c>
      <c r="U791" s="215">
        <v>0.17550000000000002</v>
      </c>
      <c r="V791" s="216">
        <v>0</v>
      </c>
      <c r="W791" s="215">
        <v>0</v>
      </c>
      <c r="X791" s="216">
        <v>0</v>
      </c>
      <c r="Y791" s="215">
        <v>0</v>
      </c>
      <c r="Z791" s="216">
        <v>0</v>
      </c>
      <c r="AA791" s="215">
        <v>0</v>
      </c>
      <c r="AB791" s="216">
        <v>0</v>
      </c>
      <c r="AC791" s="58">
        <f t="shared" si="272"/>
        <v>1.7546666666666662</v>
      </c>
      <c r="AD791" s="58"/>
      <c r="AE791" s="58"/>
    </row>
    <row r="792" spans="2:31" x14ac:dyDescent="0.3">
      <c r="B792" s="57" t="s">
        <v>53</v>
      </c>
      <c r="C792" s="57"/>
      <c r="D792" s="57"/>
      <c r="E792" s="215">
        <v>0</v>
      </c>
      <c r="F792" s="216">
        <v>0</v>
      </c>
      <c r="G792" s="215">
        <v>0</v>
      </c>
      <c r="H792" s="216">
        <v>0</v>
      </c>
      <c r="I792" s="215">
        <v>0</v>
      </c>
      <c r="J792" s="216">
        <v>0</v>
      </c>
      <c r="K792" s="215">
        <v>0</v>
      </c>
      <c r="L792" s="216">
        <v>0</v>
      </c>
      <c r="M792" s="215">
        <v>0</v>
      </c>
      <c r="N792" s="216">
        <v>0</v>
      </c>
      <c r="O792" s="215">
        <v>0</v>
      </c>
      <c r="P792" s="216">
        <v>0</v>
      </c>
      <c r="Q792" s="215">
        <v>0</v>
      </c>
      <c r="R792" s="216">
        <v>0.77600000000000047</v>
      </c>
      <c r="S792" s="215">
        <v>3.6666666666666475E-3</v>
      </c>
      <c r="T792" s="216">
        <v>0</v>
      </c>
      <c r="U792" s="215">
        <v>0</v>
      </c>
      <c r="V792" s="216">
        <v>0.75383333333333524</v>
      </c>
      <c r="W792" s="215">
        <v>0</v>
      </c>
      <c r="X792" s="216">
        <v>0</v>
      </c>
      <c r="Y792" s="215">
        <v>0</v>
      </c>
      <c r="Z792" s="216">
        <v>0</v>
      </c>
      <c r="AA792" s="215">
        <v>0</v>
      </c>
      <c r="AB792" s="216">
        <v>0</v>
      </c>
      <c r="AC792" s="58">
        <f t="shared" si="272"/>
        <v>1.5335000000000023</v>
      </c>
      <c r="AD792" s="58"/>
      <c r="AE792" s="58"/>
    </row>
    <row r="793" spans="2:31" x14ac:dyDescent="0.3">
      <c r="B793" s="57" t="s">
        <v>54</v>
      </c>
      <c r="C793" s="57"/>
      <c r="D793" s="57"/>
      <c r="E793" s="215">
        <v>0</v>
      </c>
      <c r="F793" s="216">
        <v>0</v>
      </c>
      <c r="G793" s="215">
        <v>0</v>
      </c>
      <c r="H793" s="216">
        <v>0</v>
      </c>
      <c r="I793" s="215">
        <v>0</v>
      </c>
      <c r="J793" s="216">
        <v>0</v>
      </c>
      <c r="K793" s="215">
        <v>0</v>
      </c>
      <c r="L793" s="216">
        <v>0</v>
      </c>
      <c r="M793" s="215">
        <v>0</v>
      </c>
      <c r="N793" s="216">
        <v>0</v>
      </c>
      <c r="O793" s="215">
        <v>0</v>
      </c>
      <c r="P793" s="216">
        <v>0</v>
      </c>
      <c r="Q793" s="215">
        <v>0</v>
      </c>
      <c r="R793" s="216">
        <v>19.920000000000005</v>
      </c>
      <c r="S793" s="215">
        <v>74.300000000000082</v>
      </c>
      <c r="T793" s="216">
        <v>64.400000000000063</v>
      </c>
      <c r="U793" s="215">
        <v>62.599999999999937</v>
      </c>
      <c r="V793" s="216">
        <v>64.199999999999932</v>
      </c>
      <c r="W793" s="215">
        <v>0</v>
      </c>
      <c r="X793" s="216">
        <v>0</v>
      </c>
      <c r="Y793" s="215">
        <v>0</v>
      </c>
      <c r="Z793" s="216">
        <v>0</v>
      </c>
      <c r="AA793" s="215">
        <v>0</v>
      </c>
      <c r="AB793" s="216">
        <v>0</v>
      </c>
      <c r="AC793" s="58">
        <f t="shared" si="272"/>
        <v>285.42</v>
      </c>
      <c r="AD793" s="58"/>
      <c r="AE793" s="58"/>
    </row>
    <row r="794" spans="2:31" x14ac:dyDescent="0.3">
      <c r="B794" s="57" t="s">
        <v>55</v>
      </c>
      <c r="C794" s="57"/>
      <c r="D794" s="57"/>
      <c r="E794" s="215">
        <v>0</v>
      </c>
      <c r="F794" s="216">
        <v>0</v>
      </c>
      <c r="G794" s="215">
        <v>0</v>
      </c>
      <c r="H794" s="216">
        <v>0</v>
      </c>
      <c r="I794" s="215">
        <v>0</v>
      </c>
      <c r="J794" s="216">
        <v>0</v>
      </c>
      <c r="K794" s="215">
        <v>0</v>
      </c>
      <c r="L794" s="216">
        <v>0</v>
      </c>
      <c r="M794" s="215">
        <v>0</v>
      </c>
      <c r="N794" s="216">
        <v>0</v>
      </c>
      <c r="O794" s="215">
        <v>0</v>
      </c>
      <c r="P794" s="216">
        <v>0</v>
      </c>
      <c r="Q794" s="215">
        <v>0</v>
      </c>
      <c r="R794" s="216">
        <v>7.2585000000000006</v>
      </c>
      <c r="S794" s="215">
        <v>13.038666666666668</v>
      </c>
      <c r="T794" s="216">
        <v>5.3793333333333369</v>
      </c>
      <c r="U794" s="215">
        <v>8.5236666666666618</v>
      </c>
      <c r="V794" s="216">
        <v>1.5864999999999987</v>
      </c>
      <c r="W794" s="215">
        <v>0</v>
      </c>
      <c r="X794" s="216">
        <v>0</v>
      </c>
      <c r="Y794" s="215">
        <v>0</v>
      </c>
      <c r="Z794" s="216">
        <v>0</v>
      </c>
      <c r="AA794" s="215">
        <v>0</v>
      </c>
      <c r="AB794" s="216">
        <v>0</v>
      </c>
      <c r="AC794" s="58">
        <f t="shared" si="272"/>
        <v>35.786666666666669</v>
      </c>
      <c r="AD794" s="58"/>
      <c r="AE794" s="58"/>
    </row>
    <row r="795" spans="2:31" x14ac:dyDescent="0.3">
      <c r="B795" s="57" t="s">
        <v>56</v>
      </c>
      <c r="C795" s="57"/>
      <c r="D795" s="57"/>
      <c r="E795" s="215">
        <v>0</v>
      </c>
      <c r="F795" s="216">
        <v>0</v>
      </c>
      <c r="G795" s="215">
        <v>0</v>
      </c>
      <c r="H795" s="216">
        <v>0</v>
      </c>
      <c r="I795" s="215">
        <v>0</v>
      </c>
      <c r="J795" s="216">
        <v>0</v>
      </c>
      <c r="K795" s="215">
        <v>0</v>
      </c>
      <c r="L795" s="216">
        <v>0</v>
      </c>
      <c r="M795" s="215">
        <v>0</v>
      </c>
      <c r="N795" s="216">
        <v>0</v>
      </c>
      <c r="O795" s="215">
        <v>0</v>
      </c>
      <c r="P795" s="216">
        <v>0</v>
      </c>
      <c r="Q795" s="215">
        <v>0</v>
      </c>
      <c r="R795" s="216">
        <v>0.25583333333333275</v>
      </c>
      <c r="S795" s="215">
        <v>1.0026666666666637</v>
      </c>
      <c r="T795" s="216">
        <v>2.5025000000000022</v>
      </c>
      <c r="U795" s="215">
        <v>2.6124999999999994</v>
      </c>
      <c r="V795" s="216">
        <v>10.463999999999997</v>
      </c>
      <c r="W795" s="215">
        <v>3.1330000000000009</v>
      </c>
      <c r="X795" s="216">
        <v>0</v>
      </c>
      <c r="Y795" s="215">
        <v>0</v>
      </c>
      <c r="Z795" s="216">
        <v>0</v>
      </c>
      <c r="AA795" s="215">
        <v>0</v>
      </c>
      <c r="AB795" s="216">
        <v>0</v>
      </c>
      <c r="AC795" s="58">
        <f t="shared" si="272"/>
        <v>19.970499999999994</v>
      </c>
      <c r="AD795" s="58"/>
      <c r="AE795" s="58"/>
    </row>
    <row r="796" spans="2:31" x14ac:dyDescent="0.3">
      <c r="B796" s="57" t="s">
        <v>89</v>
      </c>
      <c r="C796" s="57"/>
      <c r="D796" s="57"/>
      <c r="E796" s="215">
        <v>0</v>
      </c>
      <c r="F796" s="216">
        <v>0</v>
      </c>
      <c r="G796" s="215">
        <v>0</v>
      </c>
      <c r="H796" s="216">
        <v>0</v>
      </c>
      <c r="I796" s="215">
        <v>0</v>
      </c>
      <c r="J796" s="216">
        <v>0</v>
      </c>
      <c r="K796" s="215">
        <v>0</v>
      </c>
      <c r="L796" s="216">
        <v>0</v>
      </c>
      <c r="M796" s="215">
        <v>0</v>
      </c>
      <c r="N796" s="216">
        <v>0</v>
      </c>
      <c r="O796" s="215">
        <v>0</v>
      </c>
      <c r="P796" s="216">
        <v>0</v>
      </c>
      <c r="Q796" s="215">
        <v>0</v>
      </c>
      <c r="R796" s="216">
        <v>0</v>
      </c>
      <c r="S796" s="215">
        <v>0</v>
      </c>
      <c r="T796" s="216">
        <v>0</v>
      </c>
      <c r="U796" s="215">
        <v>0</v>
      </c>
      <c r="V796" s="216">
        <v>0</v>
      </c>
      <c r="W796" s="215">
        <v>0</v>
      </c>
      <c r="X796" s="216">
        <v>0</v>
      </c>
      <c r="Y796" s="215">
        <v>0</v>
      </c>
      <c r="Z796" s="216">
        <v>0</v>
      </c>
      <c r="AA796" s="215">
        <v>0</v>
      </c>
      <c r="AB796" s="216">
        <v>0</v>
      </c>
      <c r="AC796" s="58">
        <f t="shared" si="272"/>
        <v>0</v>
      </c>
      <c r="AD796" s="58"/>
      <c r="AE796" s="58"/>
    </row>
    <row r="797" spans="2:31" x14ac:dyDescent="0.3">
      <c r="B797" s="57" t="s">
        <v>57</v>
      </c>
      <c r="C797" s="57"/>
      <c r="D797" s="57"/>
      <c r="E797" s="215">
        <v>0</v>
      </c>
      <c r="F797" s="216">
        <v>0</v>
      </c>
      <c r="G797" s="215">
        <v>0</v>
      </c>
      <c r="H797" s="216">
        <v>0</v>
      </c>
      <c r="I797" s="215">
        <v>0</v>
      </c>
      <c r="J797" s="216">
        <v>0</v>
      </c>
      <c r="K797" s="215">
        <v>0</v>
      </c>
      <c r="L797" s="216">
        <v>0</v>
      </c>
      <c r="M797" s="215">
        <v>0</v>
      </c>
      <c r="N797" s="216">
        <v>0</v>
      </c>
      <c r="O797" s="215">
        <v>0</v>
      </c>
      <c r="P797" s="216">
        <v>0</v>
      </c>
      <c r="Q797" s="215">
        <v>0</v>
      </c>
      <c r="R797" s="216">
        <v>1.1776666666666666</v>
      </c>
      <c r="S797" s="215">
        <v>4.6118333333333332</v>
      </c>
      <c r="T797" s="216">
        <v>9.7061666666666682</v>
      </c>
      <c r="U797" s="215">
        <v>8.2520000000000007</v>
      </c>
      <c r="V797" s="216">
        <v>5.5068333333333328</v>
      </c>
      <c r="W797" s="215">
        <v>0</v>
      </c>
      <c r="X797" s="216">
        <v>0</v>
      </c>
      <c r="Y797" s="215">
        <v>0</v>
      </c>
      <c r="Z797" s="216">
        <v>0</v>
      </c>
      <c r="AA797" s="215">
        <v>0</v>
      </c>
      <c r="AB797" s="216">
        <v>0</v>
      </c>
      <c r="AC797" s="58">
        <f t="shared" si="272"/>
        <v>29.2545</v>
      </c>
      <c r="AD797" s="58"/>
      <c r="AE797" s="58"/>
    </row>
    <row r="798" spans="2:31" x14ac:dyDescent="0.3">
      <c r="B798" s="57" t="s">
        <v>58</v>
      </c>
      <c r="C798" s="57"/>
      <c r="D798" s="57"/>
      <c r="E798" s="215">
        <v>0</v>
      </c>
      <c r="F798" s="216">
        <v>0</v>
      </c>
      <c r="G798" s="215">
        <v>0</v>
      </c>
      <c r="H798" s="216">
        <v>0</v>
      </c>
      <c r="I798" s="215">
        <v>0</v>
      </c>
      <c r="J798" s="216">
        <v>0</v>
      </c>
      <c r="K798" s="215">
        <v>0</v>
      </c>
      <c r="L798" s="216">
        <v>0</v>
      </c>
      <c r="M798" s="215">
        <v>0</v>
      </c>
      <c r="N798" s="216">
        <v>0</v>
      </c>
      <c r="O798" s="215">
        <v>0</v>
      </c>
      <c r="P798" s="216">
        <v>0</v>
      </c>
      <c r="Q798" s="215">
        <v>0</v>
      </c>
      <c r="R798" s="216">
        <v>0</v>
      </c>
      <c r="S798" s="215">
        <v>0</v>
      </c>
      <c r="T798" s="216">
        <v>0</v>
      </c>
      <c r="U798" s="215">
        <v>0</v>
      </c>
      <c r="V798" s="216">
        <v>0</v>
      </c>
      <c r="W798" s="215">
        <v>4.1373333333333333</v>
      </c>
      <c r="X798" s="216">
        <v>0</v>
      </c>
      <c r="Y798" s="215">
        <v>0</v>
      </c>
      <c r="Z798" s="216">
        <v>0</v>
      </c>
      <c r="AA798" s="215">
        <v>0</v>
      </c>
      <c r="AB798" s="216">
        <v>0</v>
      </c>
      <c r="AC798" s="58">
        <f t="shared" si="272"/>
        <v>4.1373333333333333</v>
      </c>
      <c r="AD798" s="58"/>
      <c r="AE798" s="58"/>
    </row>
    <row r="799" spans="2:31" x14ac:dyDescent="0.3">
      <c r="B799" s="57" t="s">
        <v>90</v>
      </c>
      <c r="C799" s="57"/>
      <c r="D799" s="57"/>
      <c r="E799" s="215">
        <v>0</v>
      </c>
      <c r="F799" s="216">
        <v>0</v>
      </c>
      <c r="G799" s="215">
        <v>0</v>
      </c>
      <c r="H799" s="216">
        <v>0</v>
      </c>
      <c r="I799" s="215">
        <v>0</v>
      </c>
      <c r="J799" s="216">
        <v>0</v>
      </c>
      <c r="K799" s="215">
        <v>0</v>
      </c>
      <c r="L799" s="216">
        <v>0</v>
      </c>
      <c r="M799" s="215">
        <v>0</v>
      </c>
      <c r="N799" s="216">
        <v>0</v>
      </c>
      <c r="O799" s="215">
        <v>0</v>
      </c>
      <c r="P799" s="216">
        <v>0</v>
      </c>
      <c r="Q799" s="215">
        <v>0</v>
      </c>
      <c r="R799" s="216">
        <v>1.6916666666666667</v>
      </c>
      <c r="S799" s="215">
        <v>41.211666666666659</v>
      </c>
      <c r="T799" s="216">
        <v>77.411500000000004</v>
      </c>
      <c r="U799" s="215">
        <v>60.41283333333331</v>
      </c>
      <c r="V799" s="216">
        <v>33.114333333333327</v>
      </c>
      <c r="W799" s="215">
        <v>6.1760000000000002</v>
      </c>
      <c r="X799" s="216">
        <v>0</v>
      </c>
      <c r="Y799" s="215">
        <v>0</v>
      </c>
      <c r="Z799" s="216">
        <v>0</v>
      </c>
      <c r="AA799" s="215">
        <v>0</v>
      </c>
      <c r="AB799" s="216">
        <v>0</v>
      </c>
      <c r="AC799" s="58">
        <f t="shared" si="272"/>
        <v>220.01799999999994</v>
      </c>
      <c r="AD799" s="58"/>
      <c r="AE799" s="58"/>
    </row>
    <row r="800" spans="2:31" x14ac:dyDescent="0.3">
      <c r="B800" s="57" t="s">
        <v>59</v>
      </c>
      <c r="C800" s="57"/>
      <c r="D800" s="57"/>
      <c r="E800" s="215">
        <v>0</v>
      </c>
      <c r="F800" s="216">
        <v>0</v>
      </c>
      <c r="G800" s="215">
        <v>0</v>
      </c>
      <c r="H800" s="216">
        <v>0</v>
      </c>
      <c r="I800" s="215">
        <v>0</v>
      </c>
      <c r="J800" s="216">
        <v>0</v>
      </c>
      <c r="K800" s="215">
        <v>0</v>
      </c>
      <c r="L800" s="216">
        <v>0</v>
      </c>
      <c r="M800" s="215">
        <v>0</v>
      </c>
      <c r="N800" s="216">
        <v>0</v>
      </c>
      <c r="O800" s="215">
        <v>0</v>
      </c>
      <c r="P800" s="216">
        <v>0</v>
      </c>
      <c r="Q800" s="215">
        <v>0</v>
      </c>
      <c r="R800" s="216">
        <v>2.4526666666666666</v>
      </c>
      <c r="S800" s="215">
        <v>9.9933333333333341</v>
      </c>
      <c r="T800" s="216">
        <v>9.8195000000000014</v>
      </c>
      <c r="U800" s="215">
        <v>9.8736666666666615</v>
      </c>
      <c r="V800" s="216">
        <v>7.9800000000000066</v>
      </c>
      <c r="W800" s="215">
        <v>0</v>
      </c>
      <c r="X800" s="216">
        <v>0</v>
      </c>
      <c r="Y800" s="215">
        <v>0</v>
      </c>
      <c r="Z800" s="216">
        <v>0</v>
      </c>
      <c r="AA800" s="215">
        <v>0</v>
      </c>
      <c r="AB800" s="216">
        <v>0</v>
      </c>
      <c r="AC800" s="58">
        <f t="shared" si="272"/>
        <v>40.119166666666672</v>
      </c>
      <c r="AD800" s="58"/>
      <c r="AE800" s="58"/>
    </row>
    <row r="801" spans="2:31" x14ac:dyDescent="0.3">
      <c r="B801" s="57" t="s">
        <v>60</v>
      </c>
      <c r="C801" s="57"/>
      <c r="D801" s="57"/>
      <c r="E801" s="215">
        <v>0</v>
      </c>
      <c r="F801" s="216">
        <v>0</v>
      </c>
      <c r="G801" s="215">
        <v>0</v>
      </c>
      <c r="H801" s="216">
        <v>0</v>
      </c>
      <c r="I801" s="215">
        <v>0</v>
      </c>
      <c r="J801" s="216">
        <v>0</v>
      </c>
      <c r="K801" s="215">
        <v>0</v>
      </c>
      <c r="L801" s="216">
        <v>0</v>
      </c>
      <c r="M801" s="215">
        <v>0</v>
      </c>
      <c r="N801" s="216">
        <v>0</v>
      </c>
      <c r="O801" s="215">
        <v>0</v>
      </c>
      <c r="P801" s="216">
        <v>0</v>
      </c>
      <c r="Q801" s="215">
        <v>0</v>
      </c>
      <c r="R801" s="216">
        <v>0</v>
      </c>
      <c r="S801" s="215">
        <v>0</v>
      </c>
      <c r="T801" s="216">
        <v>0</v>
      </c>
      <c r="U801" s="215">
        <v>0</v>
      </c>
      <c r="V801" s="216">
        <v>0</v>
      </c>
      <c r="W801" s="215">
        <v>0</v>
      </c>
      <c r="X801" s="216">
        <v>0</v>
      </c>
      <c r="Y801" s="215">
        <v>0</v>
      </c>
      <c r="Z801" s="216">
        <v>0</v>
      </c>
      <c r="AA801" s="215">
        <v>0</v>
      </c>
      <c r="AB801" s="216">
        <v>0</v>
      </c>
      <c r="AC801" s="58">
        <f t="shared" si="272"/>
        <v>0</v>
      </c>
      <c r="AD801" s="58"/>
      <c r="AE801" s="58"/>
    </row>
    <row r="802" spans="2:31" x14ac:dyDescent="0.3">
      <c r="B802" s="57" t="s">
        <v>61</v>
      </c>
      <c r="C802" s="57"/>
      <c r="D802" s="57"/>
      <c r="E802" s="215">
        <v>0</v>
      </c>
      <c r="F802" s="216">
        <v>0</v>
      </c>
      <c r="G802" s="215">
        <v>0</v>
      </c>
      <c r="H802" s="216">
        <v>0</v>
      </c>
      <c r="I802" s="215">
        <v>0</v>
      </c>
      <c r="J802" s="216">
        <v>0</v>
      </c>
      <c r="K802" s="215">
        <v>0</v>
      </c>
      <c r="L802" s="216">
        <v>0</v>
      </c>
      <c r="M802" s="215">
        <v>0</v>
      </c>
      <c r="N802" s="216">
        <v>0</v>
      </c>
      <c r="O802" s="215">
        <v>0</v>
      </c>
      <c r="P802" s="216">
        <v>0</v>
      </c>
      <c r="Q802" s="215">
        <v>0</v>
      </c>
      <c r="R802" s="216">
        <v>0</v>
      </c>
      <c r="S802" s="215">
        <v>0</v>
      </c>
      <c r="T802" s="216">
        <v>0</v>
      </c>
      <c r="U802" s="215">
        <v>0</v>
      </c>
      <c r="V802" s="216">
        <v>0</v>
      </c>
      <c r="W802" s="215">
        <v>0</v>
      </c>
      <c r="X802" s="216">
        <v>0</v>
      </c>
      <c r="Y802" s="215">
        <v>0</v>
      </c>
      <c r="Z802" s="216">
        <v>0</v>
      </c>
      <c r="AA802" s="215">
        <v>0</v>
      </c>
      <c r="AB802" s="216">
        <v>0</v>
      </c>
      <c r="AC802" s="58">
        <f t="shared" si="272"/>
        <v>0</v>
      </c>
      <c r="AD802" s="58"/>
      <c r="AE802" s="58"/>
    </row>
    <row r="803" spans="2:31" x14ac:dyDescent="0.3">
      <c r="B803" s="57" t="s">
        <v>62</v>
      </c>
      <c r="C803" s="57"/>
      <c r="D803" s="57"/>
      <c r="E803" s="215">
        <v>0</v>
      </c>
      <c r="F803" s="216">
        <v>0</v>
      </c>
      <c r="G803" s="215">
        <v>0</v>
      </c>
      <c r="H803" s="216">
        <v>0</v>
      </c>
      <c r="I803" s="215">
        <v>0</v>
      </c>
      <c r="J803" s="216">
        <v>0</v>
      </c>
      <c r="K803" s="215">
        <v>0</v>
      </c>
      <c r="L803" s="216">
        <v>0</v>
      </c>
      <c r="M803" s="215">
        <v>0</v>
      </c>
      <c r="N803" s="216">
        <v>0</v>
      </c>
      <c r="O803" s="215">
        <v>0</v>
      </c>
      <c r="P803" s="216">
        <v>0</v>
      </c>
      <c r="Q803" s="215">
        <v>0</v>
      </c>
      <c r="R803" s="216">
        <v>0.80166666666666653</v>
      </c>
      <c r="S803" s="215">
        <v>2.5386666666666629</v>
      </c>
      <c r="T803" s="216">
        <v>17.259666666666661</v>
      </c>
      <c r="U803" s="215">
        <v>9.8674999999999997</v>
      </c>
      <c r="V803" s="216">
        <v>0</v>
      </c>
      <c r="W803" s="215">
        <v>0</v>
      </c>
      <c r="X803" s="216">
        <v>0</v>
      </c>
      <c r="Y803" s="215">
        <v>0</v>
      </c>
      <c r="Z803" s="216">
        <v>0</v>
      </c>
      <c r="AA803" s="215">
        <v>0</v>
      </c>
      <c r="AB803" s="216">
        <v>0</v>
      </c>
      <c r="AC803" s="58">
        <f t="shared" si="272"/>
        <v>30.46749999999999</v>
      </c>
      <c r="AD803" s="58"/>
      <c r="AE803" s="58"/>
    </row>
    <row r="804" spans="2:31" x14ac:dyDescent="0.3">
      <c r="B804" s="57" t="s">
        <v>63</v>
      </c>
      <c r="C804" s="57"/>
      <c r="D804" s="57"/>
      <c r="E804" s="215">
        <v>0</v>
      </c>
      <c r="F804" s="216">
        <v>0</v>
      </c>
      <c r="G804" s="215">
        <v>0</v>
      </c>
      <c r="H804" s="216">
        <v>0</v>
      </c>
      <c r="I804" s="215">
        <v>0</v>
      </c>
      <c r="J804" s="216">
        <v>0</v>
      </c>
      <c r="K804" s="215">
        <v>0</v>
      </c>
      <c r="L804" s="216">
        <v>0</v>
      </c>
      <c r="M804" s="215">
        <v>0</v>
      </c>
      <c r="N804" s="216">
        <v>0</v>
      </c>
      <c r="O804" s="215">
        <v>0</v>
      </c>
      <c r="P804" s="216">
        <v>0</v>
      </c>
      <c r="Q804" s="215">
        <v>0</v>
      </c>
      <c r="R804" s="216">
        <v>0</v>
      </c>
      <c r="S804" s="215">
        <v>0</v>
      </c>
      <c r="T804" s="216">
        <v>0</v>
      </c>
      <c r="U804" s="215">
        <v>0</v>
      </c>
      <c r="V804" s="216">
        <v>0</v>
      </c>
      <c r="W804" s="215">
        <v>0</v>
      </c>
      <c r="X804" s="216">
        <v>0</v>
      </c>
      <c r="Y804" s="215">
        <v>0</v>
      </c>
      <c r="Z804" s="216">
        <v>0</v>
      </c>
      <c r="AA804" s="215">
        <v>0</v>
      </c>
      <c r="AB804" s="216">
        <v>0</v>
      </c>
      <c r="AC804" s="58">
        <f t="shared" si="272"/>
        <v>0</v>
      </c>
      <c r="AD804" s="58"/>
      <c r="AE804" s="58"/>
    </row>
    <row r="805" spans="2:31" x14ac:dyDescent="0.3">
      <c r="B805" s="57" t="s">
        <v>64</v>
      </c>
      <c r="C805" s="57"/>
      <c r="D805" s="57"/>
      <c r="E805" s="215">
        <v>0</v>
      </c>
      <c r="F805" s="216">
        <v>0</v>
      </c>
      <c r="G805" s="215">
        <v>0</v>
      </c>
      <c r="H805" s="216">
        <v>0</v>
      </c>
      <c r="I805" s="215">
        <v>0</v>
      </c>
      <c r="J805" s="216">
        <v>0</v>
      </c>
      <c r="K805" s="215">
        <v>0</v>
      </c>
      <c r="L805" s="216">
        <v>0</v>
      </c>
      <c r="M805" s="215">
        <v>0</v>
      </c>
      <c r="N805" s="216">
        <v>0</v>
      </c>
      <c r="O805" s="215">
        <v>2.0535000000000023</v>
      </c>
      <c r="P805" s="216">
        <v>5.972999999999999</v>
      </c>
      <c r="Q805" s="215">
        <v>10.225166666666674</v>
      </c>
      <c r="R805" s="216">
        <v>5.9678333333333411</v>
      </c>
      <c r="S805" s="215">
        <v>6.6016666666666763</v>
      </c>
      <c r="T805" s="216">
        <v>8.0151666666666639</v>
      </c>
      <c r="U805" s="215">
        <v>6.756833333333331</v>
      </c>
      <c r="V805" s="216">
        <v>2.6788333333333343</v>
      </c>
      <c r="W805" s="215">
        <v>0</v>
      </c>
      <c r="X805" s="216">
        <v>0</v>
      </c>
      <c r="Y805" s="215">
        <v>0</v>
      </c>
      <c r="Z805" s="216">
        <v>0</v>
      </c>
      <c r="AA805" s="215">
        <v>0</v>
      </c>
      <c r="AB805" s="216">
        <v>0</v>
      </c>
      <c r="AC805" s="58">
        <f t="shared" si="272"/>
        <v>48.272000000000027</v>
      </c>
      <c r="AD805" s="58"/>
      <c r="AE805" s="58"/>
    </row>
    <row r="806" spans="2:31" x14ac:dyDescent="0.3">
      <c r="B806" s="57" t="s">
        <v>106</v>
      </c>
      <c r="C806" s="57"/>
      <c r="D806" s="57"/>
      <c r="E806" s="215">
        <v>0</v>
      </c>
      <c r="F806" s="216">
        <v>0</v>
      </c>
      <c r="G806" s="215">
        <v>0</v>
      </c>
      <c r="H806" s="216">
        <v>0</v>
      </c>
      <c r="I806" s="215">
        <v>0</v>
      </c>
      <c r="J806" s="216">
        <v>0</v>
      </c>
      <c r="K806" s="215">
        <v>0</v>
      </c>
      <c r="L806" s="216">
        <v>0</v>
      </c>
      <c r="M806" s="215">
        <v>0</v>
      </c>
      <c r="N806" s="216">
        <v>0</v>
      </c>
      <c r="O806" s="215">
        <v>3.9931666666666699</v>
      </c>
      <c r="P806" s="216">
        <v>3.9920000000000044</v>
      </c>
      <c r="Q806" s="215">
        <v>3.9951666666666701</v>
      </c>
      <c r="R806" s="216">
        <v>2.6973333333333387</v>
      </c>
      <c r="S806" s="215">
        <v>1.9655000000000038</v>
      </c>
      <c r="T806" s="216">
        <v>3.0056666666666674</v>
      </c>
      <c r="U806" s="215">
        <v>0</v>
      </c>
      <c r="V806" s="216">
        <v>0</v>
      </c>
      <c r="W806" s="215">
        <v>0</v>
      </c>
      <c r="X806" s="216">
        <v>0</v>
      </c>
      <c r="Y806" s="215">
        <v>0</v>
      </c>
      <c r="Z806" s="216">
        <v>0</v>
      </c>
      <c r="AA806" s="215">
        <v>0</v>
      </c>
      <c r="AB806" s="216">
        <v>0</v>
      </c>
      <c r="AC806" s="58">
        <f t="shared" si="272"/>
        <v>19.648833333333354</v>
      </c>
      <c r="AD806" s="58"/>
      <c r="AE806" s="58"/>
    </row>
    <row r="807" spans="2:31" x14ac:dyDescent="0.3">
      <c r="B807" s="57" t="s">
        <v>65</v>
      </c>
      <c r="C807" s="57"/>
      <c r="D807" s="57"/>
      <c r="E807" s="215">
        <v>0</v>
      </c>
      <c r="F807" s="216">
        <v>0</v>
      </c>
      <c r="G807" s="215">
        <v>0</v>
      </c>
      <c r="H807" s="216">
        <v>0</v>
      </c>
      <c r="I807" s="215">
        <v>0</v>
      </c>
      <c r="J807" s="216">
        <v>0</v>
      </c>
      <c r="K807" s="215">
        <v>0</v>
      </c>
      <c r="L807" s="216">
        <v>0</v>
      </c>
      <c r="M807" s="215">
        <v>0</v>
      </c>
      <c r="N807" s="216">
        <v>0</v>
      </c>
      <c r="O807" s="215">
        <v>3.6051666666666646</v>
      </c>
      <c r="P807" s="216">
        <v>4.216833333333331</v>
      </c>
      <c r="Q807" s="215">
        <v>4.4189999999999987</v>
      </c>
      <c r="R807" s="216">
        <v>4.4201666666666677</v>
      </c>
      <c r="S807" s="215">
        <v>4.3988333333333332</v>
      </c>
      <c r="T807" s="216">
        <v>4.2066666666666652</v>
      </c>
      <c r="U807" s="215">
        <v>2.6973333333333329</v>
      </c>
      <c r="V807" s="216">
        <v>2.3441666666666672</v>
      </c>
      <c r="W807" s="215">
        <v>0</v>
      </c>
      <c r="X807" s="216">
        <v>0</v>
      </c>
      <c r="Y807" s="215">
        <v>0</v>
      </c>
      <c r="Z807" s="216">
        <v>0</v>
      </c>
      <c r="AA807" s="215">
        <v>0</v>
      </c>
      <c r="AB807" s="216">
        <v>0</v>
      </c>
      <c r="AC807" s="58">
        <f t="shared" si="272"/>
        <v>30.308166666666658</v>
      </c>
      <c r="AD807" s="58"/>
      <c r="AE807" s="58"/>
    </row>
    <row r="808" spans="2:31" x14ac:dyDescent="0.3">
      <c r="B808" s="57" t="s">
        <v>66</v>
      </c>
      <c r="C808" s="57"/>
      <c r="D808" s="57"/>
      <c r="E808" s="215">
        <v>0</v>
      </c>
      <c r="F808" s="216">
        <v>0</v>
      </c>
      <c r="G808" s="215">
        <v>0</v>
      </c>
      <c r="H808" s="216">
        <v>0</v>
      </c>
      <c r="I808" s="215">
        <v>0</v>
      </c>
      <c r="J808" s="216">
        <v>0</v>
      </c>
      <c r="K808" s="215">
        <v>0</v>
      </c>
      <c r="L808" s="216">
        <v>0</v>
      </c>
      <c r="M808" s="215">
        <v>0</v>
      </c>
      <c r="N808" s="216">
        <v>0</v>
      </c>
      <c r="O808" s="215">
        <v>1.0333333333333528E-2</v>
      </c>
      <c r="P808" s="216">
        <v>7.5346666666666682</v>
      </c>
      <c r="Q808" s="215">
        <v>8.9078333333333326</v>
      </c>
      <c r="R808" s="216">
        <v>9.0039999999999996</v>
      </c>
      <c r="S808" s="215">
        <v>9.2376666666666676</v>
      </c>
      <c r="T808" s="216">
        <v>10.083333333333332</v>
      </c>
      <c r="U808" s="215">
        <v>7.2151666666666614</v>
      </c>
      <c r="V808" s="216">
        <v>3.0706666666666695</v>
      </c>
      <c r="W808" s="215">
        <v>0</v>
      </c>
      <c r="X808" s="216">
        <v>0</v>
      </c>
      <c r="Y808" s="215">
        <v>0</v>
      </c>
      <c r="Z808" s="216">
        <v>0</v>
      </c>
      <c r="AA808" s="215">
        <v>0</v>
      </c>
      <c r="AB808" s="216">
        <v>0</v>
      </c>
      <c r="AC808" s="58">
        <f>SUM(E808:AB808)</f>
        <v>55.063666666666663</v>
      </c>
      <c r="AD808" s="58"/>
      <c r="AE808" s="58"/>
    </row>
    <row r="809" spans="2:31" x14ac:dyDescent="0.3">
      <c r="B809" s="57" t="s">
        <v>67</v>
      </c>
      <c r="C809" s="57"/>
      <c r="D809" s="57"/>
      <c r="E809" s="215">
        <v>0</v>
      </c>
      <c r="F809" s="216">
        <v>0</v>
      </c>
      <c r="G809" s="215">
        <v>0</v>
      </c>
      <c r="H809" s="216">
        <v>0</v>
      </c>
      <c r="I809" s="215">
        <v>0</v>
      </c>
      <c r="J809" s="216">
        <v>0</v>
      </c>
      <c r="K809" s="215">
        <v>0</v>
      </c>
      <c r="L809" s="216">
        <v>0</v>
      </c>
      <c r="M809" s="215">
        <v>0</v>
      </c>
      <c r="N809" s="216">
        <v>0</v>
      </c>
      <c r="O809" s="215">
        <v>0.48616666666666697</v>
      </c>
      <c r="P809" s="216">
        <v>2.5803333333333334</v>
      </c>
      <c r="Q809" s="215">
        <v>2.5346666666666682</v>
      </c>
      <c r="R809" s="216">
        <v>1.3766666666666658</v>
      </c>
      <c r="S809" s="215">
        <v>1.153</v>
      </c>
      <c r="T809" s="216">
        <v>1.2201666666666664</v>
      </c>
      <c r="U809" s="215">
        <v>2.950666666666665</v>
      </c>
      <c r="V809" s="216">
        <v>3.0153333333333361</v>
      </c>
      <c r="W809" s="215">
        <v>3.0000000000000013E-2</v>
      </c>
      <c r="X809" s="216">
        <v>0</v>
      </c>
      <c r="Y809" s="215">
        <v>0</v>
      </c>
      <c r="Z809" s="216">
        <v>0</v>
      </c>
      <c r="AA809" s="215">
        <v>0</v>
      </c>
      <c r="AB809" s="216">
        <v>0</v>
      </c>
      <c r="AC809" s="58">
        <f t="shared" ref="AC809:AC822" si="273">SUM(E809:AB809)</f>
        <v>15.347000000000001</v>
      </c>
      <c r="AD809" s="58"/>
      <c r="AE809" s="58"/>
    </row>
    <row r="810" spans="2:31" x14ac:dyDescent="0.3">
      <c r="B810" s="57" t="s">
        <v>68</v>
      </c>
      <c r="C810" s="57"/>
      <c r="D810" s="57"/>
      <c r="E810" s="215">
        <v>0</v>
      </c>
      <c r="F810" s="216">
        <v>0</v>
      </c>
      <c r="G810" s="215">
        <v>0</v>
      </c>
      <c r="H810" s="216">
        <v>0</v>
      </c>
      <c r="I810" s="215">
        <v>0</v>
      </c>
      <c r="J810" s="216">
        <v>0</v>
      </c>
      <c r="K810" s="215">
        <v>0</v>
      </c>
      <c r="L810" s="216">
        <v>0</v>
      </c>
      <c r="M810" s="215">
        <v>0</v>
      </c>
      <c r="N810" s="216">
        <v>0</v>
      </c>
      <c r="O810" s="215">
        <v>0</v>
      </c>
      <c r="P810" s="216">
        <v>0</v>
      </c>
      <c r="Q810" s="215">
        <v>0</v>
      </c>
      <c r="R810" s="216">
        <v>17.365333333333329</v>
      </c>
      <c r="S810" s="215">
        <v>50.784999999999982</v>
      </c>
      <c r="T810" s="216">
        <v>54.065833333333323</v>
      </c>
      <c r="U810" s="215">
        <v>72.107666666666688</v>
      </c>
      <c r="V810" s="216">
        <v>58.474666666666671</v>
      </c>
      <c r="W810" s="215">
        <v>17.926333333333339</v>
      </c>
      <c r="X810" s="216">
        <v>0</v>
      </c>
      <c r="Y810" s="215">
        <v>8.3333333333333301E-2</v>
      </c>
      <c r="Z810" s="216">
        <v>0</v>
      </c>
      <c r="AA810" s="215">
        <v>0</v>
      </c>
      <c r="AB810" s="216">
        <v>0</v>
      </c>
      <c r="AC810" s="58">
        <f t="shared" si="273"/>
        <v>270.80816666666664</v>
      </c>
      <c r="AD810" s="58"/>
      <c r="AE810" s="58"/>
    </row>
    <row r="811" spans="2:31" x14ac:dyDescent="0.3">
      <c r="B811" s="57" t="s">
        <v>69</v>
      </c>
      <c r="C811" s="57"/>
      <c r="D811" s="57"/>
      <c r="E811" s="215">
        <v>0</v>
      </c>
      <c r="F811" s="216">
        <v>0</v>
      </c>
      <c r="G811" s="215">
        <v>0</v>
      </c>
      <c r="H811" s="216">
        <v>0</v>
      </c>
      <c r="I811" s="215">
        <v>0</v>
      </c>
      <c r="J811" s="216">
        <v>0</v>
      </c>
      <c r="K811" s="215">
        <v>0</v>
      </c>
      <c r="L811" s="216">
        <v>0</v>
      </c>
      <c r="M811" s="215">
        <v>0</v>
      </c>
      <c r="N811" s="216">
        <v>0</v>
      </c>
      <c r="O811" s="215">
        <v>0</v>
      </c>
      <c r="P811" s="216">
        <v>0</v>
      </c>
      <c r="Q811" s="215">
        <v>0</v>
      </c>
      <c r="R811" s="216">
        <v>1.0053333333333341</v>
      </c>
      <c r="S811" s="215">
        <v>6.4544999999999941</v>
      </c>
      <c r="T811" s="216">
        <v>15.930999999999999</v>
      </c>
      <c r="U811" s="215">
        <v>2.4226666666666667</v>
      </c>
      <c r="V811" s="216">
        <v>0.1125</v>
      </c>
      <c r="W811" s="215">
        <v>0</v>
      </c>
      <c r="X811" s="216">
        <v>0</v>
      </c>
      <c r="Y811" s="215">
        <v>0</v>
      </c>
      <c r="Z811" s="216">
        <v>0</v>
      </c>
      <c r="AA811" s="215">
        <v>0</v>
      </c>
      <c r="AB811" s="216">
        <v>0</v>
      </c>
      <c r="AC811" s="58">
        <f t="shared" si="273"/>
        <v>25.925999999999995</v>
      </c>
      <c r="AD811" s="58"/>
      <c r="AE811" s="58"/>
    </row>
    <row r="812" spans="2:31" x14ac:dyDescent="0.3">
      <c r="B812" s="57" t="s">
        <v>70</v>
      </c>
      <c r="C812" s="57"/>
      <c r="D812" s="57"/>
      <c r="E812" s="215">
        <v>0</v>
      </c>
      <c r="F812" s="216">
        <v>0</v>
      </c>
      <c r="G812" s="215">
        <v>0</v>
      </c>
      <c r="H812" s="216">
        <v>0</v>
      </c>
      <c r="I812" s="215">
        <v>0</v>
      </c>
      <c r="J812" s="216">
        <v>0</v>
      </c>
      <c r="K812" s="215">
        <v>0</v>
      </c>
      <c r="L812" s="216">
        <v>0</v>
      </c>
      <c r="M812" s="215">
        <v>0</v>
      </c>
      <c r="N812" s="216">
        <v>0</v>
      </c>
      <c r="O812" s="215">
        <v>0</v>
      </c>
      <c r="P812" s="216">
        <v>0</v>
      </c>
      <c r="Q812" s="215">
        <v>0</v>
      </c>
      <c r="R812" s="216">
        <v>0</v>
      </c>
      <c r="S812" s="215">
        <v>0</v>
      </c>
      <c r="T812" s="216">
        <v>0</v>
      </c>
      <c r="U812" s="215">
        <v>0</v>
      </c>
      <c r="V812" s="216">
        <v>0</v>
      </c>
      <c r="W812" s="215">
        <v>0</v>
      </c>
      <c r="X812" s="216">
        <v>0</v>
      </c>
      <c r="Y812" s="215">
        <v>8.3333333333333301E-2</v>
      </c>
      <c r="Z812" s="216">
        <v>0</v>
      </c>
      <c r="AA812" s="215">
        <v>0</v>
      </c>
      <c r="AB812" s="216">
        <v>0</v>
      </c>
      <c r="AC812" s="58">
        <f t="shared" si="273"/>
        <v>8.3333333333333301E-2</v>
      </c>
      <c r="AD812" s="58"/>
      <c r="AE812" s="58"/>
    </row>
    <row r="813" spans="2:31" x14ac:dyDescent="0.3">
      <c r="B813" s="57" t="s">
        <v>71</v>
      </c>
      <c r="C813" s="57"/>
      <c r="D813" s="57"/>
      <c r="E813" s="215">
        <v>0</v>
      </c>
      <c r="F813" s="216">
        <v>0</v>
      </c>
      <c r="G813" s="215">
        <v>0</v>
      </c>
      <c r="H813" s="216">
        <v>0</v>
      </c>
      <c r="I813" s="215">
        <v>0</v>
      </c>
      <c r="J813" s="216">
        <v>0</v>
      </c>
      <c r="K813" s="215">
        <v>0</v>
      </c>
      <c r="L813" s="216">
        <v>0</v>
      </c>
      <c r="M813" s="215">
        <v>0</v>
      </c>
      <c r="N813" s="216">
        <v>0</v>
      </c>
      <c r="O813" s="215">
        <v>0</v>
      </c>
      <c r="P813" s="216">
        <v>0</v>
      </c>
      <c r="Q813" s="215">
        <v>0</v>
      </c>
      <c r="R813" s="216">
        <v>0.55983333333333363</v>
      </c>
      <c r="S813" s="215">
        <v>41.779666666666671</v>
      </c>
      <c r="T813" s="216">
        <v>30.030000000000008</v>
      </c>
      <c r="U813" s="215">
        <v>28.885833333333331</v>
      </c>
      <c r="V813" s="216">
        <v>35.630833333333342</v>
      </c>
      <c r="W813" s="215">
        <v>1.8758333333333324</v>
      </c>
      <c r="X813" s="216">
        <v>0</v>
      </c>
      <c r="Y813" s="215">
        <v>0</v>
      </c>
      <c r="Z813" s="216">
        <v>0</v>
      </c>
      <c r="AA813" s="215">
        <v>0</v>
      </c>
      <c r="AB813" s="216">
        <v>0</v>
      </c>
      <c r="AC813" s="58">
        <f t="shared" si="273"/>
        <v>138.762</v>
      </c>
      <c r="AD813" s="58"/>
      <c r="AE813" s="58"/>
    </row>
    <row r="814" spans="2:31" x14ac:dyDescent="0.3">
      <c r="B814" s="57" t="s">
        <v>72</v>
      </c>
      <c r="C814" s="57"/>
      <c r="D814" s="57"/>
      <c r="E814" s="215">
        <v>0</v>
      </c>
      <c r="F814" s="216">
        <v>0</v>
      </c>
      <c r="G814" s="215">
        <v>0</v>
      </c>
      <c r="H814" s="216">
        <v>0</v>
      </c>
      <c r="I814" s="215">
        <v>0</v>
      </c>
      <c r="J814" s="216">
        <v>0</v>
      </c>
      <c r="K814" s="215">
        <v>0</v>
      </c>
      <c r="L814" s="216">
        <v>0</v>
      </c>
      <c r="M814" s="215">
        <v>0</v>
      </c>
      <c r="N814" s="216">
        <v>0</v>
      </c>
      <c r="O814" s="215">
        <v>0</v>
      </c>
      <c r="P814" s="216">
        <v>0</v>
      </c>
      <c r="Q814" s="215">
        <v>0</v>
      </c>
      <c r="R814" s="216">
        <v>0</v>
      </c>
      <c r="S814" s="215">
        <v>0</v>
      </c>
      <c r="T814" s="216">
        <v>0</v>
      </c>
      <c r="U814" s="215">
        <v>0</v>
      </c>
      <c r="V814" s="216">
        <v>0</v>
      </c>
      <c r="W814" s="215">
        <v>0</v>
      </c>
      <c r="X814" s="216">
        <v>0</v>
      </c>
      <c r="Y814" s="215">
        <v>0</v>
      </c>
      <c r="Z814" s="216">
        <v>0</v>
      </c>
      <c r="AA814" s="215">
        <v>0</v>
      </c>
      <c r="AB814" s="216">
        <v>0</v>
      </c>
      <c r="AC814" s="58">
        <f t="shared" si="273"/>
        <v>0</v>
      </c>
      <c r="AD814" s="58"/>
      <c r="AE814" s="58"/>
    </row>
    <row r="815" spans="2:31" x14ac:dyDescent="0.3">
      <c r="B815" s="57" t="s">
        <v>73</v>
      </c>
      <c r="C815" s="57"/>
      <c r="D815" s="57"/>
      <c r="E815" s="215">
        <v>0</v>
      </c>
      <c r="F815" s="216">
        <v>0</v>
      </c>
      <c r="G815" s="215">
        <v>0</v>
      </c>
      <c r="H815" s="216">
        <v>0</v>
      </c>
      <c r="I815" s="215">
        <v>0</v>
      </c>
      <c r="J815" s="216">
        <v>0</v>
      </c>
      <c r="K815" s="215">
        <v>0</v>
      </c>
      <c r="L815" s="216">
        <v>0</v>
      </c>
      <c r="M815" s="215">
        <v>0</v>
      </c>
      <c r="N815" s="216">
        <v>0</v>
      </c>
      <c r="O815" s="215">
        <v>0</v>
      </c>
      <c r="P815" s="216">
        <v>0</v>
      </c>
      <c r="Q815" s="215">
        <v>0</v>
      </c>
      <c r="R815" s="216">
        <v>0.60683333333333445</v>
      </c>
      <c r="S815" s="215">
        <v>2.2166666666666628</v>
      </c>
      <c r="T815" s="216">
        <v>7.8998333333333219</v>
      </c>
      <c r="U815" s="215">
        <v>7.254166666666678</v>
      </c>
      <c r="V815" s="216">
        <v>2.1268333333333356</v>
      </c>
      <c r="W815" s="215">
        <v>0</v>
      </c>
      <c r="X815" s="216">
        <v>0</v>
      </c>
      <c r="Y815" s="215">
        <v>0</v>
      </c>
      <c r="Z815" s="216">
        <v>0</v>
      </c>
      <c r="AA815" s="215">
        <v>0</v>
      </c>
      <c r="AB815" s="216">
        <v>0</v>
      </c>
      <c r="AC815" s="58">
        <f t="shared" si="273"/>
        <v>20.104333333333329</v>
      </c>
      <c r="AD815" s="58"/>
      <c r="AE815" s="58"/>
    </row>
    <row r="816" spans="2:31" x14ac:dyDescent="0.3">
      <c r="B816" s="57" t="s">
        <v>74</v>
      </c>
      <c r="C816" s="57"/>
      <c r="D816" s="57"/>
      <c r="E816" s="215">
        <v>0</v>
      </c>
      <c r="F816" s="216">
        <v>0</v>
      </c>
      <c r="G816" s="215">
        <v>0</v>
      </c>
      <c r="H816" s="216">
        <v>0</v>
      </c>
      <c r="I816" s="215">
        <v>0</v>
      </c>
      <c r="J816" s="216">
        <v>0</v>
      </c>
      <c r="K816" s="215">
        <v>0</v>
      </c>
      <c r="L816" s="216">
        <v>0</v>
      </c>
      <c r="M816" s="215">
        <v>0</v>
      </c>
      <c r="N816" s="216">
        <v>0</v>
      </c>
      <c r="O816" s="215">
        <v>0</v>
      </c>
      <c r="P816" s="216">
        <v>0</v>
      </c>
      <c r="Q816" s="215">
        <v>0</v>
      </c>
      <c r="R816" s="216">
        <v>3.3890000000000011</v>
      </c>
      <c r="S816" s="215">
        <v>4.4023333333333321</v>
      </c>
      <c r="T816" s="216">
        <v>5.7201666666666657</v>
      </c>
      <c r="U816" s="215">
        <v>1.0118333333333331</v>
      </c>
      <c r="V816" s="216">
        <v>1.0670000000000002</v>
      </c>
      <c r="W816" s="215">
        <v>0</v>
      </c>
      <c r="X816" s="216">
        <v>0</v>
      </c>
      <c r="Y816" s="215">
        <v>0</v>
      </c>
      <c r="Z816" s="216">
        <v>0</v>
      </c>
      <c r="AA816" s="215">
        <v>0</v>
      </c>
      <c r="AB816" s="216">
        <v>0</v>
      </c>
      <c r="AC816" s="58">
        <f t="shared" si="273"/>
        <v>15.590333333333332</v>
      </c>
      <c r="AD816" s="58"/>
      <c r="AE816" s="58"/>
    </row>
    <row r="817" spans="2:31" x14ac:dyDescent="0.3">
      <c r="B817" s="57" t="s">
        <v>75</v>
      </c>
      <c r="C817" s="57"/>
      <c r="D817" s="57"/>
      <c r="E817" s="215">
        <v>0</v>
      </c>
      <c r="F817" s="216">
        <v>0</v>
      </c>
      <c r="G817" s="215">
        <v>0</v>
      </c>
      <c r="H817" s="216">
        <v>0</v>
      </c>
      <c r="I817" s="215">
        <v>0</v>
      </c>
      <c r="J817" s="216">
        <v>0</v>
      </c>
      <c r="K817" s="215">
        <v>0</v>
      </c>
      <c r="L817" s="216">
        <v>0</v>
      </c>
      <c r="M817" s="215">
        <v>0</v>
      </c>
      <c r="N817" s="216">
        <v>0</v>
      </c>
      <c r="O817" s="215">
        <v>0</v>
      </c>
      <c r="P817" s="216">
        <v>0</v>
      </c>
      <c r="Q817" s="215">
        <v>0</v>
      </c>
      <c r="R817" s="216">
        <v>0</v>
      </c>
      <c r="S817" s="215">
        <v>1.035166666666663</v>
      </c>
      <c r="T817" s="216">
        <v>6.0181666666666738</v>
      </c>
      <c r="U817" s="215">
        <v>3.306666666666672</v>
      </c>
      <c r="V817" s="216">
        <v>5.1456666666666688</v>
      </c>
      <c r="W817" s="215">
        <v>0</v>
      </c>
      <c r="X817" s="216">
        <v>0</v>
      </c>
      <c r="Y817" s="215">
        <v>0</v>
      </c>
      <c r="Z817" s="216">
        <v>0</v>
      </c>
      <c r="AA817" s="215">
        <v>0</v>
      </c>
      <c r="AB817" s="216">
        <v>0</v>
      </c>
      <c r="AC817" s="58">
        <f t="shared" si="273"/>
        <v>15.505666666666677</v>
      </c>
      <c r="AD817" s="58"/>
      <c r="AE817" s="58"/>
    </row>
    <row r="818" spans="2:31" x14ac:dyDescent="0.3">
      <c r="B818" s="57" t="s">
        <v>76</v>
      </c>
      <c r="C818" s="57"/>
      <c r="D818" s="57"/>
      <c r="E818" s="215">
        <v>0</v>
      </c>
      <c r="F818" s="216">
        <v>0</v>
      </c>
      <c r="G818" s="215">
        <v>0</v>
      </c>
      <c r="H818" s="216">
        <v>0</v>
      </c>
      <c r="I818" s="215">
        <v>0</v>
      </c>
      <c r="J818" s="216">
        <v>0</v>
      </c>
      <c r="K818" s="215">
        <v>0</v>
      </c>
      <c r="L818" s="216">
        <v>0</v>
      </c>
      <c r="M818" s="215">
        <v>0</v>
      </c>
      <c r="N818" s="216">
        <v>0</v>
      </c>
      <c r="O818" s="215">
        <v>0</v>
      </c>
      <c r="P818" s="216">
        <v>0</v>
      </c>
      <c r="Q818" s="215">
        <v>0</v>
      </c>
      <c r="R818" s="216">
        <v>0</v>
      </c>
      <c r="S818" s="215">
        <v>0</v>
      </c>
      <c r="T818" s="216">
        <v>0</v>
      </c>
      <c r="U818" s="215">
        <v>0</v>
      </c>
      <c r="V818" s="216">
        <v>1.583333333333338E-2</v>
      </c>
      <c r="W818" s="215">
        <v>0</v>
      </c>
      <c r="X818" s="216">
        <v>0</v>
      </c>
      <c r="Y818" s="215">
        <v>0</v>
      </c>
      <c r="Z818" s="216">
        <v>0</v>
      </c>
      <c r="AA818" s="215">
        <v>0</v>
      </c>
      <c r="AB818" s="216">
        <v>0</v>
      </c>
      <c r="AC818" s="58">
        <f t="shared" si="273"/>
        <v>1.583333333333338E-2</v>
      </c>
      <c r="AD818" s="58"/>
      <c r="AE818" s="58"/>
    </row>
    <row r="819" spans="2:31" x14ac:dyDescent="0.3">
      <c r="B819" s="57" t="s">
        <v>77</v>
      </c>
      <c r="C819" s="57"/>
      <c r="D819" s="57"/>
      <c r="E819" s="215">
        <v>0</v>
      </c>
      <c r="F819" s="216">
        <v>0</v>
      </c>
      <c r="G819" s="215">
        <v>0</v>
      </c>
      <c r="H819" s="216">
        <v>0</v>
      </c>
      <c r="I819" s="215">
        <v>0</v>
      </c>
      <c r="J819" s="216">
        <v>0</v>
      </c>
      <c r="K819" s="215">
        <v>0</v>
      </c>
      <c r="L819" s="216">
        <v>0</v>
      </c>
      <c r="M819" s="215">
        <v>0</v>
      </c>
      <c r="N819" s="216">
        <v>0</v>
      </c>
      <c r="O819" s="215">
        <v>0</v>
      </c>
      <c r="P819" s="216">
        <v>0</v>
      </c>
      <c r="Q819" s="215">
        <v>0</v>
      </c>
      <c r="R819" s="216">
        <v>0</v>
      </c>
      <c r="S819" s="215">
        <v>0</v>
      </c>
      <c r="T819" s="216">
        <v>0</v>
      </c>
      <c r="U819" s="215">
        <v>0</v>
      </c>
      <c r="V819" s="216">
        <v>1.6923333333333324</v>
      </c>
      <c r="W819" s="215">
        <v>0</v>
      </c>
      <c r="X819" s="216">
        <v>0</v>
      </c>
      <c r="Y819" s="215">
        <v>0</v>
      </c>
      <c r="Z819" s="216">
        <v>0</v>
      </c>
      <c r="AA819" s="215">
        <v>0</v>
      </c>
      <c r="AB819" s="216">
        <v>0</v>
      </c>
      <c r="AC819" s="58">
        <f t="shared" si="273"/>
        <v>1.6923333333333324</v>
      </c>
      <c r="AD819" s="58"/>
      <c r="AE819" s="58"/>
    </row>
    <row r="820" spans="2:31" x14ac:dyDescent="0.3">
      <c r="B820" s="57" t="s">
        <v>78</v>
      </c>
      <c r="C820" s="57"/>
      <c r="D820" s="57"/>
      <c r="E820" s="215">
        <v>0</v>
      </c>
      <c r="F820" s="216">
        <v>0</v>
      </c>
      <c r="G820" s="215">
        <v>0</v>
      </c>
      <c r="H820" s="216">
        <v>0</v>
      </c>
      <c r="I820" s="215">
        <v>0</v>
      </c>
      <c r="J820" s="216">
        <v>0</v>
      </c>
      <c r="K820" s="215">
        <v>0</v>
      </c>
      <c r="L820" s="216">
        <v>0</v>
      </c>
      <c r="M820" s="215">
        <v>0</v>
      </c>
      <c r="N820" s="216">
        <v>0</v>
      </c>
      <c r="O820" s="215">
        <v>0</v>
      </c>
      <c r="P820" s="216">
        <v>0</v>
      </c>
      <c r="Q820" s="215">
        <v>0</v>
      </c>
      <c r="R820" s="216">
        <v>0</v>
      </c>
      <c r="S820" s="215">
        <v>0</v>
      </c>
      <c r="T820" s="216">
        <v>0</v>
      </c>
      <c r="U820" s="215">
        <v>0</v>
      </c>
      <c r="V820" s="216">
        <v>0</v>
      </c>
      <c r="W820" s="215">
        <v>0</v>
      </c>
      <c r="X820" s="216">
        <v>0</v>
      </c>
      <c r="Y820" s="215">
        <v>0</v>
      </c>
      <c r="Z820" s="216">
        <v>0</v>
      </c>
      <c r="AA820" s="215">
        <v>0</v>
      </c>
      <c r="AB820" s="216">
        <v>0</v>
      </c>
      <c r="AC820" s="58">
        <f t="shared" si="273"/>
        <v>0</v>
      </c>
      <c r="AD820" s="58"/>
      <c r="AE820" s="58"/>
    </row>
    <row r="821" spans="2:31" x14ac:dyDescent="0.3">
      <c r="B821" s="57" t="s">
        <v>79</v>
      </c>
      <c r="C821" s="57"/>
      <c r="D821" s="57"/>
      <c r="E821" s="215">
        <v>0</v>
      </c>
      <c r="F821" s="216">
        <v>0</v>
      </c>
      <c r="G821" s="215">
        <v>0</v>
      </c>
      <c r="H821" s="216">
        <v>0</v>
      </c>
      <c r="I821" s="215">
        <v>0</v>
      </c>
      <c r="J821" s="216">
        <v>0</v>
      </c>
      <c r="K821" s="215">
        <v>0</v>
      </c>
      <c r="L821" s="216">
        <v>0</v>
      </c>
      <c r="M821" s="215">
        <v>0</v>
      </c>
      <c r="N821" s="216">
        <v>0</v>
      </c>
      <c r="O821" s="215">
        <v>0</v>
      </c>
      <c r="P821" s="216">
        <v>0</v>
      </c>
      <c r="Q821" s="215">
        <v>0</v>
      </c>
      <c r="R821" s="216">
        <v>0</v>
      </c>
      <c r="S821" s="215">
        <v>0</v>
      </c>
      <c r="T821" s="216">
        <v>0</v>
      </c>
      <c r="U821" s="215">
        <v>0</v>
      </c>
      <c r="V821" s="216">
        <v>1.2035000000000002</v>
      </c>
      <c r="W821" s="215">
        <v>0</v>
      </c>
      <c r="X821" s="216">
        <v>0</v>
      </c>
      <c r="Y821" s="215">
        <v>0</v>
      </c>
      <c r="Z821" s="216">
        <v>0</v>
      </c>
      <c r="AA821" s="215">
        <v>0</v>
      </c>
      <c r="AB821" s="216">
        <v>0</v>
      </c>
      <c r="AC821" s="58">
        <f t="shared" si="273"/>
        <v>1.2035000000000002</v>
      </c>
      <c r="AD821" s="58"/>
      <c r="AE821" s="58"/>
    </row>
    <row r="822" spans="2:31" x14ac:dyDescent="0.3">
      <c r="B822" s="57" t="s">
        <v>80</v>
      </c>
      <c r="C822" s="57"/>
      <c r="D822" s="57"/>
      <c r="E822" s="215">
        <v>0</v>
      </c>
      <c r="F822" s="216">
        <v>0</v>
      </c>
      <c r="G822" s="215">
        <v>0</v>
      </c>
      <c r="H822" s="216">
        <v>0</v>
      </c>
      <c r="I822" s="215">
        <v>0</v>
      </c>
      <c r="J822" s="216">
        <v>0</v>
      </c>
      <c r="K822" s="215">
        <v>0</v>
      </c>
      <c r="L822" s="216">
        <v>0</v>
      </c>
      <c r="M822" s="215">
        <v>0</v>
      </c>
      <c r="N822" s="216">
        <v>0</v>
      </c>
      <c r="O822" s="215">
        <v>0</v>
      </c>
      <c r="P822" s="216">
        <v>0</v>
      </c>
      <c r="Q822" s="215">
        <v>0</v>
      </c>
      <c r="R822" s="216">
        <v>0</v>
      </c>
      <c r="S822" s="215">
        <v>0</v>
      </c>
      <c r="T822" s="216">
        <v>0</v>
      </c>
      <c r="U822" s="215">
        <v>0</v>
      </c>
      <c r="V822" s="216">
        <v>2.3941666666666679</v>
      </c>
      <c r="W822" s="215">
        <v>0</v>
      </c>
      <c r="X822" s="216">
        <v>0</v>
      </c>
      <c r="Y822" s="215">
        <v>0</v>
      </c>
      <c r="Z822" s="216">
        <v>0</v>
      </c>
      <c r="AA822" s="215">
        <v>0</v>
      </c>
      <c r="AB822" s="216">
        <v>0</v>
      </c>
      <c r="AC822" s="58">
        <f t="shared" si="273"/>
        <v>2.3941666666666679</v>
      </c>
      <c r="AD822" s="58"/>
      <c r="AE822" s="58"/>
    </row>
    <row r="823" spans="2:31" x14ac:dyDescent="0.3">
      <c r="B823" s="57" t="s">
        <v>88</v>
      </c>
      <c r="C823" s="57"/>
      <c r="D823" s="57"/>
      <c r="E823" s="215">
        <v>0</v>
      </c>
      <c r="F823" s="216">
        <v>0</v>
      </c>
      <c r="G823" s="215">
        <v>0</v>
      </c>
      <c r="H823" s="216">
        <v>0</v>
      </c>
      <c r="I823" s="215">
        <v>0</v>
      </c>
      <c r="J823" s="216">
        <v>0</v>
      </c>
      <c r="K823" s="215">
        <v>0</v>
      </c>
      <c r="L823" s="216">
        <v>0</v>
      </c>
      <c r="M823" s="215">
        <v>0</v>
      </c>
      <c r="N823" s="216">
        <v>0</v>
      </c>
      <c r="O823" s="215">
        <v>0</v>
      </c>
      <c r="P823" s="216">
        <v>0</v>
      </c>
      <c r="Q823" s="215">
        <v>0</v>
      </c>
      <c r="R823" s="216">
        <v>0.20133333333333336</v>
      </c>
      <c r="S823" s="215">
        <v>0.60299999999999976</v>
      </c>
      <c r="T823" s="216">
        <v>1.553666666666667</v>
      </c>
      <c r="U823" s="215">
        <v>0.54400000000000048</v>
      </c>
      <c r="V823" s="216">
        <v>1.278333333333334</v>
      </c>
      <c r="W823" s="215">
        <v>0</v>
      </c>
      <c r="X823" s="216">
        <v>0</v>
      </c>
      <c r="Y823" s="215">
        <v>0</v>
      </c>
      <c r="Z823" s="216">
        <v>0</v>
      </c>
      <c r="AA823" s="215">
        <v>0</v>
      </c>
      <c r="AB823" s="216">
        <v>0</v>
      </c>
      <c r="AC823" s="58">
        <f>SUM(E823:AB823)</f>
        <v>4.1803333333333343</v>
      </c>
      <c r="AD823" s="58"/>
      <c r="AE823" s="58"/>
    </row>
    <row r="824" spans="2:31" x14ac:dyDescent="0.3">
      <c r="B824" s="12" t="s">
        <v>105</v>
      </c>
      <c r="C824" s="12"/>
      <c r="D824" s="12"/>
      <c r="E824" s="215">
        <v>0</v>
      </c>
      <c r="F824" s="216">
        <v>0</v>
      </c>
      <c r="G824" s="215">
        <v>0</v>
      </c>
      <c r="H824" s="216">
        <v>0</v>
      </c>
      <c r="I824" s="215">
        <v>0</v>
      </c>
      <c r="J824" s="216">
        <v>0</v>
      </c>
      <c r="K824" s="215">
        <v>0</v>
      </c>
      <c r="L824" s="216">
        <v>0</v>
      </c>
      <c r="M824" s="215">
        <v>0</v>
      </c>
      <c r="N824" s="216">
        <v>0</v>
      </c>
      <c r="O824" s="215">
        <v>0</v>
      </c>
      <c r="P824" s="216">
        <v>0</v>
      </c>
      <c r="Q824" s="215">
        <v>0</v>
      </c>
      <c r="R824" s="216">
        <v>7.1723333333333317</v>
      </c>
      <c r="S824" s="215">
        <v>3.8121666666666658</v>
      </c>
      <c r="T824" s="216">
        <v>6.2118333333333355</v>
      </c>
      <c r="U824" s="215">
        <v>9.9551666666666687</v>
      </c>
      <c r="V824" s="216">
        <v>3.462333333333333</v>
      </c>
      <c r="W824" s="215">
        <v>0.30700000000000027</v>
      </c>
      <c r="X824" s="216">
        <v>0</v>
      </c>
      <c r="Y824" s="215">
        <v>8.3333333333333301E-2</v>
      </c>
      <c r="Z824" s="216">
        <v>0</v>
      </c>
      <c r="AA824" s="215">
        <v>0</v>
      </c>
      <c r="AB824" s="216">
        <v>0</v>
      </c>
      <c r="AC824" s="58">
        <f t="shared" ref="AC824:AC825" si="274">SUM(E824:AB824)</f>
        <v>31.004166666666663</v>
      </c>
      <c r="AD824" s="58"/>
      <c r="AE824" s="58"/>
    </row>
    <row r="825" spans="2:31" x14ac:dyDescent="0.3">
      <c r="B825" s="4" t="s">
        <v>102</v>
      </c>
      <c r="C825" s="12"/>
      <c r="D825" s="12"/>
      <c r="E825" s="215">
        <v>0</v>
      </c>
      <c r="F825" s="216">
        <v>0</v>
      </c>
      <c r="G825" s="215">
        <v>0</v>
      </c>
      <c r="H825" s="216">
        <v>0</v>
      </c>
      <c r="I825" s="215">
        <v>0</v>
      </c>
      <c r="J825" s="216">
        <v>0</v>
      </c>
      <c r="K825" s="215">
        <v>0</v>
      </c>
      <c r="L825" s="216">
        <v>0</v>
      </c>
      <c r="M825" s="215">
        <v>0</v>
      </c>
      <c r="N825" s="216">
        <v>0</v>
      </c>
      <c r="O825" s="215">
        <v>0</v>
      </c>
      <c r="P825" s="216">
        <v>0</v>
      </c>
      <c r="Q825" s="215">
        <v>0</v>
      </c>
      <c r="R825" s="216">
        <v>0</v>
      </c>
      <c r="S825" s="215">
        <v>0</v>
      </c>
      <c r="T825" s="216">
        <v>0</v>
      </c>
      <c r="U825" s="215">
        <v>0</v>
      </c>
      <c r="V825" s="216">
        <v>0</v>
      </c>
      <c r="W825" s="215">
        <v>0</v>
      </c>
      <c r="X825" s="216">
        <v>0</v>
      </c>
      <c r="Y825" s="215">
        <v>0</v>
      </c>
      <c r="Z825" s="216">
        <v>0</v>
      </c>
      <c r="AA825" s="215">
        <v>0</v>
      </c>
      <c r="AB825" s="216">
        <v>0</v>
      </c>
      <c r="AC825" s="58">
        <f t="shared" si="274"/>
        <v>0</v>
      </c>
      <c r="AD825" s="58"/>
      <c r="AE825" s="58"/>
    </row>
    <row r="826" spans="2:31" x14ac:dyDescent="0.3">
      <c r="B826" s="4" t="s">
        <v>103</v>
      </c>
      <c r="C826" s="12"/>
      <c r="D826" s="12"/>
      <c r="E826" s="215">
        <v>0</v>
      </c>
      <c r="F826" s="216">
        <v>0</v>
      </c>
      <c r="G826" s="215">
        <v>0</v>
      </c>
      <c r="H826" s="216">
        <v>0</v>
      </c>
      <c r="I826" s="215">
        <v>0</v>
      </c>
      <c r="J826" s="216">
        <v>0</v>
      </c>
      <c r="K826" s="215">
        <v>0</v>
      </c>
      <c r="L826" s="216">
        <v>0</v>
      </c>
      <c r="M826" s="215">
        <v>0</v>
      </c>
      <c r="N826" s="216">
        <v>0</v>
      </c>
      <c r="O826" s="215">
        <v>0</v>
      </c>
      <c r="P826" s="216">
        <v>0</v>
      </c>
      <c r="Q826" s="215">
        <v>0</v>
      </c>
      <c r="R826" s="216">
        <v>0</v>
      </c>
      <c r="S826" s="215">
        <v>0</v>
      </c>
      <c r="T826" s="216">
        <v>0</v>
      </c>
      <c r="U826" s="215">
        <v>0</v>
      </c>
      <c r="V826" s="216">
        <v>0</v>
      </c>
      <c r="W826" s="215">
        <v>0</v>
      </c>
      <c r="X826" s="216">
        <v>0</v>
      </c>
      <c r="Y826" s="215">
        <v>0</v>
      </c>
      <c r="Z826" s="216">
        <v>0</v>
      </c>
      <c r="AA826" s="215">
        <v>0</v>
      </c>
      <c r="AB826" s="216">
        <v>0</v>
      </c>
      <c r="AC826" s="58">
        <f t="shared" ref="AC826:AC827" si="275">SUM(E826:AB826)</f>
        <v>0</v>
      </c>
      <c r="AD826" s="58"/>
      <c r="AE826" s="58"/>
    </row>
    <row r="827" spans="2:31" x14ac:dyDescent="0.3">
      <c r="B827" s="4" t="s">
        <v>104</v>
      </c>
      <c r="C827" s="12"/>
      <c r="D827" s="12"/>
      <c r="E827" s="215">
        <v>0</v>
      </c>
      <c r="F827" s="216">
        <v>0</v>
      </c>
      <c r="G827" s="215">
        <v>0</v>
      </c>
      <c r="H827" s="216">
        <v>0</v>
      </c>
      <c r="I827" s="215">
        <v>0</v>
      </c>
      <c r="J827" s="216">
        <v>0</v>
      </c>
      <c r="K827" s="215">
        <v>0</v>
      </c>
      <c r="L827" s="216">
        <v>0</v>
      </c>
      <c r="M827" s="215">
        <v>0</v>
      </c>
      <c r="N827" s="216">
        <v>0</v>
      </c>
      <c r="O827" s="215">
        <v>0</v>
      </c>
      <c r="P827" s="216">
        <v>0</v>
      </c>
      <c r="Q827" s="215">
        <v>0</v>
      </c>
      <c r="R827" s="216">
        <v>0</v>
      </c>
      <c r="S827" s="215">
        <v>0</v>
      </c>
      <c r="T827" s="216">
        <v>0</v>
      </c>
      <c r="U827" s="215">
        <v>0</v>
      </c>
      <c r="V827" s="216">
        <v>0</v>
      </c>
      <c r="W827" s="215">
        <v>0</v>
      </c>
      <c r="X827" s="216">
        <v>0</v>
      </c>
      <c r="Y827" s="215">
        <v>0</v>
      </c>
      <c r="Z827" s="216">
        <v>0</v>
      </c>
      <c r="AA827" s="215">
        <v>0</v>
      </c>
      <c r="AB827" s="216">
        <v>0</v>
      </c>
      <c r="AC827" s="58">
        <f t="shared" si="275"/>
        <v>0</v>
      </c>
      <c r="AD827" s="58"/>
      <c r="AE827" s="58"/>
    </row>
    <row r="828" spans="2:31" x14ac:dyDescent="0.3">
      <c r="B828" s="13" t="s">
        <v>2</v>
      </c>
      <c r="C828" s="13"/>
      <c r="D828" s="13"/>
      <c r="E828" s="14">
        <f>SUM(E775:E827)</f>
        <v>0</v>
      </c>
      <c r="F828" s="14">
        <f t="shared" ref="F828" si="276">SUM(F775:F827)</f>
        <v>0</v>
      </c>
      <c r="G828" s="14">
        <f t="shared" ref="G828" si="277">SUM(G775:G827)</f>
        <v>0</v>
      </c>
      <c r="H828" s="14">
        <f t="shared" ref="H828" si="278">SUM(H775:H827)</f>
        <v>0</v>
      </c>
      <c r="I828" s="14">
        <f t="shared" ref="I828" si="279">SUM(I775:I827)</f>
        <v>0</v>
      </c>
      <c r="J828" s="14">
        <f t="shared" ref="J828" si="280">SUM(J775:J827)</f>
        <v>0</v>
      </c>
      <c r="K828" s="14">
        <f t="shared" ref="K828" si="281">SUM(K775:K827)</f>
        <v>0</v>
      </c>
      <c r="L828" s="14">
        <f t="shared" ref="L828" si="282">SUM(L775:L827)</f>
        <v>0</v>
      </c>
      <c r="M828" s="14">
        <f t="shared" ref="M828" si="283">SUM(M775:M827)</f>
        <v>0</v>
      </c>
      <c r="N828" s="14">
        <f t="shared" ref="N828" si="284">SUM(N775:N827)</f>
        <v>0</v>
      </c>
      <c r="O828" s="14">
        <f t="shared" ref="O828" si="285">SUM(O775:O827)</f>
        <v>10.148333333333337</v>
      </c>
      <c r="P828" s="14">
        <f t="shared" ref="P828" si="286">SUM(P775:P827)</f>
        <v>24.296833333333336</v>
      </c>
      <c r="Q828" s="14">
        <f t="shared" ref="Q828" si="287">SUM(Q775:Q827)</f>
        <v>30.081833333333343</v>
      </c>
      <c r="R828" s="14">
        <f t="shared" ref="R828" si="288">SUM(R775:R827)</f>
        <v>96.901500000000013</v>
      </c>
      <c r="S828" s="14">
        <f t="shared" ref="S828" si="289">SUM(S775:S827)</f>
        <v>307.81033333333335</v>
      </c>
      <c r="T828" s="14">
        <f t="shared" ref="T828" si="290">SUM(T775:T827)</f>
        <v>395.76083333333338</v>
      </c>
      <c r="U828" s="14">
        <f t="shared" ref="U828" si="291">SUM(U775:U827)</f>
        <v>357.64349999999996</v>
      </c>
      <c r="V828" s="14">
        <f t="shared" ref="V828" si="292">SUM(V775:V827)</f>
        <v>349.27966666666657</v>
      </c>
      <c r="W828" s="14">
        <f t="shared" ref="W828" si="293">SUM(W775:W827)</f>
        <v>33.588833333333341</v>
      </c>
      <c r="X828" s="14">
        <f t="shared" ref="X828" si="294">SUM(X775:X827)</f>
        <v>0</v>
      </c>
      <c r="Y828" s="14">
        <f t="shared" ref="Y828" si="295">SUM(Y775:Y827)</f>
        <v>0.41666666666666652</v>
      </c>
      <c r="Z828" s="14">
        <f t="shared" ref="Z828" si="296">SUM(Z775:Z827)</f>
        <v>0</v>
      </c>
      <c r="AA828" s="14">
        <f t="shared" ref="AA828" si="297">SUM(AA775:AA827)</f>
        <v>0</v>
      </c>
      <c r="AB828" s="14">
        <f t="shared" ref="AB828" si="298">SUM(AB775:AB827)</f>
        <v>0</v>
      </c>
      <c r="AC828" s="63">
        <f>SUM(AC775:AE827)</f>
        <v>1605.9283333333331</v>
      </c>
      <c r="AD828" s="63"/>
      <c r="AE828" s="63"/>
    </row>
    <row r="829" spans="2:31" x14ac:dyDescent="0.3">
      <c r="B829" s="15"/>
      <c r="C829" s="16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</row>
    <row r="830" spans="2:31" x14ac:dyDescent="0.3">
      <c r="B830" s="15"/>
      <c r="C830" s="16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</row>
    <row r="831" spans="2:31" x14ac:dyDescent="0.3">
      <c r="B831" s="8">
        <f>'Resumen-Mensual'!$S$22</f>
        <v>45000</v>
      </c>
    </row>
    <row r="832" spans="2:31" x14ac:dyDescent="0.3">
      <c r="B832" s="8"/>
    </row>
    <row r="833" spans="2:31" x14ac:dyDescent="0.3">
      <c r="B833" s="9" t="s">
        <v>81</v>
      </c>
      <c r="C833" s="10"/>
      <c r="D833" s="10"/>
      <c r="E833" s="11">
        <v>1</v>
      </c>
      <c r="F833" s="11">
        <v>2</v>
      </c>
      <c r="G833" s="11">
        <v>3</v>
      </c>
      <c r="H833" s="11">
        <v>4</v>
      </c>
      <c r="I833" s="11">
        <v>5</v>
      </c>
      <c r="J833" s="11">
        <v>6</v>
      </c>
      <c r="K833" s="11">
        <v>7</v>
      </c>
      <c r="L833" s="11">
        <v>8</v>
      </c>
      <c r="M833" s="11">
        <v>9</v>
      </c>
      <c r="N833" s="11">
        <v>10</v>
      </c>
      <c r="O833" s="11">
        <v>11</v>
      </c>
      <c r="P833" s="11">
        <v>12</v>
      </c>
      <c r="Q833" s="11">
        <v>13</v>
      </c>
      <c r="R833" s="11">
        <v>14</v>
      </c>
      <c r="S833" s="11">
        <v>15</v>
      </c>
      <c r="T833" s="11">
        <v>16</v>
      </c>
      <c r="U833" s="11">
        <v>17</v>
      </c>
      <c r="V833" s="11">
        <v>18</v>
      </c>
      <c r="W833" s="11">
        <v>19</v>
      </c>
      <c r="X833" s="11">
        <v>20</v>
      </c>
      <c r="Y833" s="11">
        <v>21</v>
      </c>
      <c r="Z833" s="11">
        <v>22</v>
      </c>
      <c r="AA833" s="11">
        <v>23</v>
      </c>
      <c r="AB833" s="11">
        <v>24</v>
      </c>
      <c r="AC833" s="61" t="s">
        <v>2</v>
      </c>
      <c r="AD833" s="61"/>
      <c r="AE833" s="61"/>
    </row>
    <row r="834" spans="2:31" x14ac:dyDescent="0.3">
      <c r="B834" s="57" t="s">
        <v>37</v>
      </c>
      <c r="C834" s="57"/>
      <c r="D834" s="57"/>
      <c r="E834" s="217">
        <v>0</v>
      </c>
      <c r="F834" s="218">
        <v>0</v>
      </c>
      <c r="G834" s="217">
        <v>0</v>
      </c>
      <c r="H834" s="218">
        <v>0</v>
      </c>
      <c r="I834" s="217">
        <v>0</v>
      </c>
      <c r="J834" s="218">
        <v>0</v>
      </c>
      <c r="K834" s="217">
        <v>0</v>
      </c>
      <c r="L834" s="218">
        <v>0</v>
      </c>
      <c r="M834" s="217">
        <v>0</v>
      </c>
      <c r="N834" s="218">
        <v>0</v>
      </c>
      <c r="O834" s="217">
        <v>0</v>
      </c>
      <c r="P834" s="218">
        <v>0</v>
      </c>
      <c r="Q834" s="217">
        <v>0.2535</v>
      </c>
      <c r="R834" s="218">
        <v>1.233666666666666</v>
      </c>
      <c r="S834" s="217">
        <v>1.1119999999999997</v>
      </c>
      <c r="T834" s="218">
        <v>1.1031666666666673</v>
      </c>
      <c r="U834" s="217">
        <v>1.1943333333333319</v>
      </c>
      <c r="V834" s="218">
        <v>1.0043333333333335</v>
      </c>
      <c r="W834" s="217">
        <v>0</v>
      </c>
      <c r="X834" s="218">
        <v>0</v>
      </c>
      <c r="Y834" s="217">
        <v>0</v>
      </c>
      <c r="Z834" s="218">
        <v>0</v>
      </c>
      <c r="AA834" s="217">
        <v>0</v>
      </c>
      <c r="AB834" s="218">
        <v>0</v>
      </c>
      <c r="AC834" s="58">
        <f t="shared" ref="AC834:AC866" si="299">SUM(E834:AB834)</f>
        <v>5.900999999999998</v>
      </c>
      <c r="AD834" s="58"/>
      <c r="AE834" s="58"/>
    </row>
    <row r="835" spans="2:31" x14ac:dyDescent="0.3">
      <c r="B835" s="57" t="s">
        <v>38</v>
      </c>
      <c r="C835" s="57"/>
      <c r="D835" s="57"/>
      <c r="E835" s="217">
        <v>0</v>
      </c>
      <c r="F835" s="218">
        <v>0</v>
      </c>
      <c r="G835" s="217">
        <v>0</v>
      </c>
      <c r="H835" s="218">
        <v>0</v>
      </c>
      <c r="I835" s="217">
        <v>0</v>
      </c>
      <c r="J835" s="218">
        <v>0</v>
      </c>
      <c r="K835" s="217">
        <v>0</v>
      </c>
      <c r="L835" s="218">
        <v>0</v>
      </c>
      <c r="M835" s="217">
        <v>0</v>
      </c>
      <c r="N835" s="218">
        <v>0</v>
      </c>
      <c r="O835" s="217">
        <v>0</v>
      </c>
      <c r="P835" s="218">
        <v>0</v>
      </c>
      <c r="Q835" s="217">
        <v>0.11599999999999984</v>
      </c>
      <c r="R835" s="218">
        <v>0.59266666666666601</v>
      </c>
      <c r="S835" s="217">
        <v>0.40649999999999964</v>
      </c>
      <c r="T835" s="218">
        <v>0.34316666666666645</v>
      </c>
      <c r="U835" s="217">
        <v>1.6189999999999993</v>
      </c>
      <c r="V835" s="218">
        <v>0.14349999999999999</v>
      </c>
      <c r="W835" s="217">
        <v>0</v>
      </c>
      <c r="X835" s="218">
        <v>0</v>
      </c>
      <c r="Y835" s="217">
        <v>0</v>
      </c>
      <c r="Z835" s="218">
        <v>0</v>
      </c>
      <c r="AA835" s="217">
        <v>0</v>
      </c>
      <c r="AB835" s="218">
        <v>0</v>
      </c>
      <c r="AC835" s="58">
        <f t="shared" si="299"/>
        <v>3.220833333333331</v>
      </c>
      <c r="AD835" s="58"/>
      <c r="AE835" s="58"/>
    </row>
    <row r="836" spans="2:31" x14ac:dyDescent="0.3">
      <c r="B836" s="57" t="s">
        <v>39</v>
      </c>
      <c r="C836" s="57"/>
      <c r="D836" s="57"/>
      <c r="E836" s="217">
        <v>0</v>
      </c>
      <c r="F836" s="218">
        <v>0</v>
      </c>
      <c r="G836" s="217">
        <v>0</v>
      </c>
      <c r="H836" s="218">
        <v>0</v>
      </c>
      <c r="I836" s="217">
        <v>0</v>
      </c>
      <c r="J836" s="218">
        <v>0</v>
      </c>
      <c r="K836" s="217">
        <v>0</v>
      </c>
      <c r="L836" s="218">
        <v>0</v>
      </c>
      <c r="M836" s="217">
        <v>0</v>
      </c>
      <c r="N836" s="218">
        <v>0</v>
      </c>
      <c r="O836" s="217">
        <v>0</v>
      </c>
      <c r="P836" s="218">
        <v>0</v>
      </c>
      <c r="Q836" s="217">
        <v>0.64233333333333331</v>
      </c>
      <c r="R836" s="218">
        <v>3.0546666666666664</v>
      </c>
      <c r="S836" s="217">
        <v>2.7409999999999988</v>
      </c>
      <c r="T836" s="218">
        <v>2.4271666666666647</v>
      </c>
      <c r="U836" s="217">
        <v>2.9360000000000013</v>
      </c>
      <c r="V836" s="218">
        <v>1.600166666666667</v>
      </c>
      <c r="W836" s="217">
        <v>9.5999999999999988E-2</v>
      </c>
      <c r="X836" s="218">
        <v>0</v>
      </c>
      <c r="Y836" s="217">
        <v>0</v>
      </c>
      <c r="Z836" s="218">
        <v>0</v>
      </c>
      <c r="AA836" s="217">
        <v>0</v>
      </c>
      <c r="AB836" s="218">
        <v>0</v>
      </c>
      <c r="AC836" s="58">
        <f t="shared" si="299"/>
        <v>13.497333333333332</v>
      </c>
      <c r="AD836" s="58"/>
      <c r="AE836" s="58"/>
    </row>
    <row r="837" spans="2:31" x14ac:dyDescent="0.3">
      <c r="B837" s="57" t="s">
        <v>40</v>
      </c>
      <c r="C837" s="57"/>
      <c r="D837" s="57"/>
      <c r="E837" s="217">
        <v>0</v>
      </c>
      <c r="F837" s="218">
        <v>0</v>
      </c>
      <c r="G837" s="217">
        <v>0</v>
      </c>
      <c r="H837" s="218">
        <v>0</v>
      </c>
      <c r="I837" s="217">
        <v>0</v>
      </c>
      <c r="J837" s="218">
        <v>0</v>
      </c>
      <c r="K837" s="217">
        <v>0</v>
      </c>
      <c r="L837" s="218">
        <v>0</v>
      </c>
      <c r="M837" s="217">
        <v>0</v>
      </c>
      <c r="N837" s="218">
        <v>0</v>
      </c>
      <c r="O837" s="217">
        <v>0</v>
      </c>
      <c r="P837" s="218">
        <v>0</v>
      </c>
      <c r="Q837" s="217">
        <v>0</v>
      </c>
      <c r="R837" s="218">
        <v>0</v>
      </c>
      <c r="S837" s="217">
        <v>0</v>
      </c>
      <c r="T837" s="218">
        <v>0</v>
      </c>
      <c r="U837" s="217">
        <v>0</v>
      </c>
      <c r="V837" s="218">
        <v>0</v>
      </c>
      <c r="W837" s="217">
        <v>0</v>
      </c>
      <c r="X837" s="218">
        <v>0</v>
      </c>
      <c r="Y837" s="217">
        <v>0</v>
      </c>
      <c r="Z837" s="218">
        <v>0</v>
      </c>
      <c r="AA837" s="217">
        <v>0</v>
      </c>
      <c r="AB837" s="218">
        <v>0</v>
      </c>
      <c r="AC837" s="58">
        <f t="shared" si="299"/>
        <v>0</v>
      </c>
      <c r="AD837" s="58"/>
      <c r="AE837" s="58"/>
    </row>
    <row r="838" spans="2:31" x14ac:dyDescent="0.3">
      <c r="B838" s="57" t="s">
        <v>41</v>
      </c>
      <c r="C838" s="57"/>
      <c r="D838" s="57"/>
      <c r="E838" s="217">
        <v>0</v>
      </c>
      <c r="F838" s="218">
        <v>0</v>
      </c>
      <c r="G838" s="217">
        <v>0</v>
      </c>
      <c r="H838" s="218">
        <v>0</v>
      </c>
      <c r="I838" s="217">
        <v>0</v>
      </c>
      <c r="J838" s="218">
        <v>0</v>
      </c>
      <c r="K838" s="217">
        <v>0</v>
      </c>
      <c r="L838" s="218">
        <v>0</v>
      </c>
      <c r="M838" s="217">
        <v>0</v>
      </c>
      <c r="N838" s="218">
        <v>0</v>
      </c>
      <c r="O838" s="217">
        <v>0</v>
      </c>
      <c r="P838" s="218">
        <v>0</v>
      </c>
      <c r="Q838" s="217">
        <v>0.18750000000000072</v>
      </c>
      <c r="R838" s="218">
        <v>0</v>
      </c>
      <c r="S838" s="217">
        <v>4.7098333333333331</v>
      </c>
      <c r="T838" s="218">
        <v>3.2856666666666596</v>
      </c>
      <c r="U838" s="217">
        <v>0.58799999999999786</v>
      </c>
      <c r="V838" s="218">
        <v>7.839333333333335</v>
      </c>
      <c r="W838" s="217">
        <v>0.40516666666666623</v>
      </c>
      <c r="X838" s="218">
        <v>0</v>
      </c>
      <c r="Y838" s="217">
        <v>0</v>
      </c>
      <c r="Z838" s="218">
        <v>0</v>
      </c>
      <c r="AA838" s="217">
        <v>0</v>
      </c>
      <c r="AB838" s="218">
        <v>0</v>
      </c>
      <c r="AC838" s="58">
        <f t="shared" si="299"/>
        <v>17.015499999999992</v>
      </c>
      <c r="AD838" s="58"/>
      <c r="AE838" s="58"/>
    </row>
    <row r="839" spans="2:31" x14ac:dyDescent="0.3">
      <c r="B839" s="57" t="s">
        <v>42</v>
      </c>
      <c r="C839" s="57"/>
      <c r="D839" s="57"/>
      <c r="E839" s="217">
        <v>0</v>
      </c>
      <c r="F839" s="218">
        <v>0</v>
      </c>
      <c r="G839" s="217">
        <v>0</v>
      </c>
      <c r="H839" s="218">
        <v>0</v>
      </c>
      <c r="I839" s="217">
        <v>0</v>
      </c>
      <c r="J839" s="218">
        <v>0</v>
      </c>
      <c r="K839" s="217">
        <v>0</v>
      </c>
      <c r="L839" s="218">
        <v>0</v>
      </c>
      <c r="M839" s="217">
        <v>0</v>
      </c>
      <c r="N839" s="218">
        <v>0</v>
      </c>
      <c r="O839" s="217">
        <v>0</v>
      </c>
      <c r="P839" s="218">
        <v>0</v>
      </c>
      <c r="Q839" s="217">
        <v>0</v>
      </c>
      <c r="R839" s="218">
        <v>0</v>
      </c>
      <c r="S839" s="217">
        <v>0</v>
      </c>
      <c r="T839" s="218">
        <v>6.171666666666666</v>
      </c>
      <c r="U839" s="217">
        <v>20.041166666666676</v>
      </c>
      <c r="V839" s="218">
        <v>0.47250000000000036</v>
      </c>
      <c r="W839" s="217">
        <v>0</v>
      </c>
      <c r="X839" s="218">
        <v>0</v>
      </c>
      <c r="Y839" s="217">
        <v>0</v>
      </c>
      <c r="Z839" s="218">
        <v>0</v>
      </c>
      <c r="AA839" s="217">
        <v>0</v>
      </c>
      <c r="AB839" s="218">
        <v>0</v>
      </c>
      <c r="AC839" s="58">
        <f t="shared" si="299"/>
        <v>26.685333333333343</v>
      </c>
      <c r="AD839" s="58"/>
      <c r="AE839" s="58"/>
    </row>
    <row r="840" spans="2:31" x14ac:dyDescent="0.3">
      <c r="B840" s="57" t="s">
        <v>43</v>
      </c>
      <c r="C840" s="57"/>
      <c r="D840" s="57"/>
      <c r="E840" s="217">
        <v>0</v>
      </c>
      <c r="F840" s="218">
        <v>0</v>
      </c>
      <c r="G840" s="217">
        <v>0</v>
      </c>
      <c r="H840" s="218">
        <v>0</v>
      </c>
      <c r="I840" s="217">
        <v>0</v>
      </c>
      <c r="J840" s="218">
        <v>0</v>
      </c>
      <c r="K840" s="217">
        <v>0</v>
      </c>
      <c r="L840" s="218">
        <v>0</v>
      </c>
      <c r="M840" s="217">
        <v>0</v>
      </c>
      <c r="N840" s="218">
        <v>0</v>
      </c>
      <c r="O840" s="217">
        <v>0</v>
      </c>
      <c r="P840" s="218">
        <v>0</v>
      </c>
      <c r="Q840" s="217">
        <v>1.6666666666651509E-4</v>
      </c>
      <c r="R840" s="218">
        <v>0.61000000000000654</v>
      </c>
      <c r="S840" s="217">
        <v>1.815500000000005</v>
      </c>
      <c r="T840" s="218">
        <v>1.50583333333334</v>
      </c>
      <c r="U840" s="217">
        <v>0</v>
      </c>
      <c r="V840" s="218">
        <v>6.1511666666666667</v>
      </c>
      <c r="W840" s="217">
        <v>1.3775000000000002</v>
      </c>
      <c r="X840" s="218">
        <v>0</v>
      </c>
      <c r="Y840" s="217">
        <v>0</v>
      </c>
      <c r="Z840" s="218">
        <v>0</v>
      </c>
      <c r="AA840" s="217">
        <v>0</v>
      </c>
      <c r="AB840" s="218">
        <v>0</v>
      </c>
      <c r="AC840" s="58">
        <f t="shared" si="299"/>
        <v>11.460166666666684</v>
      </c>
      <c r="AD840" s="58"/>
      <c r="AE840" s="58"/>
    </row>
    <row r="841" spans="2:31" x14ac:dyDescent="0.3">
      <c r="B841" s="57" t="s">
        <v>44</v>
      </c>
      <c r="C841" s="57"/>
      <c r="D841" s="57"/>
      <c r="E841" s="217">
        <v>0</v>
      </c>
      <c r="F841" s="218">
        <v>0</v>
      </c>
      <c r="G841" s="217">
        <v>0</v>
      </c>
      <c r="H841" s="218">
        <v>0</v>
      </c>
      <c r="I841" s="217">
        <v>0</v>
      </c>
      <c r="J841" s="218">
        <v>0</v>
      </c>
      <c r="K841" s="217">
        <v>0</v>
      </c>
      <c r="L841" s="218">
        <v>0</v>
      </c>
      <c r="M841" s="217">
        <v>0</v>
      </c>
      <c r="N841" s="218">
        <v>0</v>
      </c>
      <c r="O841" s="217">
        <v>0</v>
      </c>
      <c r="P841" s="218">
        <v>0</v>
      </c>
      <c r="Q841" s="217">
        <v>2.0000000000000759E-3</v>
      </c>
      <c r="R841" s="218">
        <v>0.35250000000000553</v>
      </c>
      <c r="S841" s="217">
        <v>0</v>
      </c>
      <c r="T841" s="218">
        <v>0.28166666666666607</v>
      </c>
      <c r="U841" s="217">
        <v>17.217166666666646</v>
      </c>
      <c r="V841" s="218">
        <v>12.327</v>
      </c>
      <c r="W841" s="217">
        <v>0.14249999999999902</v>
      </c>
      <c r="X841" s="218">
        <v>0</v>
      </c>
      <c r="Y841" s="217">
        <v>0</v>
      </c>
      <c r="Z841" s="218">
        <v>0</v>
      </c>
      <c r="AA841" s="217">
        <v>0</v>
      </c>
      <c r="AB841" s="218">
        <v>0</v>
      </c>
      <c r="AC841" s="58">
        <f t="shared" si="299"/>
        <v>30.322833333333314</v>
      </c>
      <c r="AD841" s="58"/>
      <c r="AE841" s="58"/>
    </row>
    <row r="842" spans="2:31" x14ac:dyDescent="0.3">
      <c r="B842" s="57" t="s">
        <v>45</v>
      </c>
      <c r="C842" s="57"/>
      <c r="D842" s="57"/>
      <c r="E842" s="217">
        <v>0</v>
      </c>
      <c r="F842" s="218">
        <v>0</v>
      </c>
      <c r="G842" s="217">
        <v>0</v>
      </c>
      <c r="H842" s="218">
        <v>0</v>
      </c>
      <c r="I842" s="217">
        <v>0</v>
      </c>
      <c r="J842" s="218">
        <v>0</v>
      </c>
      <c r="K842" s="217">
        <v>0</v>
      </c>
      <c r="L842" s="218">
        <v>0</v>
      </c>
      <c r="M842" s="217">
        <v>0</v>
      </c>
      <c r="N842" s="218">
        <v>0</v>
      </c>
      <c r="O842" s="217">
        <v>0</v>
      </c>
      <c r="P842" s="218">
        <v>0</v>
      </c>
      <c r="Q842" s="217">
        <v>0</v>
      </c>
      <c r="R842" s="218">
        <v>0</v>
      </c>
      <c r="S842" s="217">
        <v>0</v>
      </c>
      <c r="T842" s="218">
        <v>0.55999999999999972</v>
      </c>
      <c r="U842" s="217">
        <v>0</v>
      </c>
      <c r="V842" s="218">
        <v>0.20149999999999987</v>
      </c>
      <c r="W842" s="217">
        <v>0</v>
      </c>
      <c r="X842" s="218">
        <v>0</v>
      </c>
      <c r="Y842" s="217">
        <v>0</v>
      </c>
      <c r="Z842" s="218">
        <v>0</v>
      </c>
      <c r="AA842" s="217">
        <v>0</v>
      </c>
      <c r="AB842" s="218">
        <v>0</v>
      </c>
      <c r="AC842" s="58">
        <f t="shared" si="299"/>
        <v>0.76149999999999962</v>
      </c>
      <c r="AD842" s="58"/>
      <c r="AE842" s="58"/>
    </row>
    <row r="843" spans="2:31" x14ac:dyDescent="0.3">
      <c r="B843" s="57" t="s">
        <v>46</v>
      </c>
      <c r="C843" s="57"/>
      <c r="D843" s="57"/>
      <c r="E843" s="217">
        <v>0</v>
      </c>
      <c r="F843" s="218">
        <v>0</v>
      </c>
      <c r="G843" s="217">
        <v>0</v>
      </c>
      <c r="H843" s="218">
        <v>0</v>
      </c>
      <c r="I843" s="217">
        <v>0</v>
      </c>
      <c r="J843" s="218">
        <v>0</v>
      </c>
      <c r="K843" s="217">
        <v>0</v>
      </c>
      <c r="L843" s="218">
        <v>0</v>
      </c>
      <c r="M843" s="217">
        <v>0</v>
      </c>
      <c r="N843" s="218">
        <v>0</v>
      </c>
      <c r="O843" s="217">
        <v>0</v>
      </c>
      <c r="P843" s="218">
        <v>0</v>
      </c>
      <c r="Q843" s="217">
        <v>0</v>
      </c>
      <c r="R843" s="218">
        <v>5.2500000000000095E-2</v>
      </c>
      <c r="S843" s="217">
        <v>11.878166666666665</v>
      </c>
      <c r="T843" s="218">
        <v>0</v>
      </c>
      <c r="U843" s="217">
        <v>0</v>
      </c>
      <c r="V843" s="218">
        <v>5.28</v>
      </c>
      <c r="W843" s="217">
        <v>1.1328333333333331</v>
      </c>
      <c r="X843" s="218">
        <v>0</v>
      </c>
      <c r="Y843" s="217">
        <v>0</v>
      </c>
      <c r="Z843" s="218">
        <v>0</v>
      </c>
      <c r="AA843" s="217">
        <v>0</v>
      </c>
      <c r="AB843" s="218">
        <v>0</v>
      </c>
      <c r="AC843" s="58">
        <f t="shared" si="299"/>
        <v>18.343499999999999</v>
      </c>
      <c r="AD843" s="58"/>
      <c r="AE843" s="58"/>
    </row>
    <row r="844" spans="2:31" x14ac:dyDescent="0.3">
      <c r="B844" s="57" t="s">
        <v>47</v>
      </c>
      <c r="C844" s="57"/>
      <c r="D844" s="57"/>
      <c r="E844" s="217">
        <v>0</v>
      </c>
      <c r="F844" s="218">
        <v>0</v>
      </c>
      <c r="G844" s="217">
        <v>0</v>
      </c>
      <c r="H844" s="218">
        <v>0</v>
      </c>
      <c r="I844" s="217">
        <v>0</v>
      </c>
      <c r="J844" s="218">
        <v>0</v>
      </c>
      <c r="K844" s="217">
        <v>0</v>
      </c>
      <c r="L844" s="218">
        <v>0</v>
      </c>
      <c r="M844" s="217">
        <v>0</v>
      </c>
      <c r="N844" s="218">
        <v>0</v>
      </c>
      <c r="O844" s="217">
        <v>0</v>
      </c>
      <c r="P844" s="218">
        <v>0</v>
      </c>
      <c r="Q844" s="217">
        <v>0.56633333333333336</v>
      </c>
      <c r="R844" s="218">
        <v>10.259333333333334</v>
      </c>
      <c r="S844" s="217">
        <v>0</v>
      </c>
      <c r="T844" s="218">
        <v>0</v>
      </c>
      <c r="U844" s="217">
        <v>1.604666666666666</v>
      </c>
      <c r="V844" s="218">
        <v>0</v>
      </c>
      <c r="W844" s="217">
        <v>0.76250000000000007</v>
      </c>
      <c r="X844" s="218">
        <v>0</v>
      </c>
      <c r="Y844" s="217">
        <v>0</v>
      </c>
      <c r="Z844" s="218">
        <v>0</v>
      </c>
      <c r="AA844" s="217">
        <v>0</v>
      </c>
      <c r="AB844" s="218">
        <v>0</v>
      </c>
      <c r="AC844" s="58">
        <f t="shared" si="299"/>
        <v>13.192833333333333</v>
      </c>
      <c r="AD844" s="58"/>
      <c r="AE844" s="58"/>
    </row>
    <row r="845" spans="2:31" x14ac:dyDescent="0.3">
      <c r="B845" s="57" t="s">
        <v>48</v>
      </c>
      <c r="C845" s="57"/>
      <c r="D845" s="57"/>
      <c r="E845" s="217">
        <v>0</v>
      </c>
      <c r="F845" s="218">
        <v>0</v>
      </c>
      <c r="G845" s="217">
        <v>0</v>
      </c>
      <c r="H845" s="218">
        <v>0</v>
      </c>
      <c r="I845" s="217">
        <v>0</v>
      </c>
      <c r="J845" s="218">
        <v>0</v>
      </c>
      <c r="K845" s="217">
        <v>0</v>
      </c>
      <c r="L845" s="218">
        <v>0</v>
      </c>
      <c r="M845" s="217">
        <v>0</v>
      </c>
      <c r="N845" s="218">
        <v>0</v>
      </c>
      <c r="O845" s="217">
        <v>0</v>
      </c>
      <c r="P845" s="218">
        <v>0</v>
      </c>
      <c r="Q845" s="217">
        <v>0.71599999999999997</v>
      </c>
      <c r="R845" s="218">
        <v>6.7613333333333365</v>
      </c>
      <c r="S845" s="217">
        <v>0</v>
      </c>
      <c r="T845" s="218">
        <v>0</v>
      </c>
      <c r="U845" s="217">
        <v>2.4424999999999994</v>
      </c>
      <c r="V845" s="218">
        <v>0</v>
      </c>
      <c r="W845" s="217">
        <v>0.79333333333333333</v>
      </c>
      <c r="X845" s="218">
        <v>0</v>
      </c>
      <c r="Y845" s="217">
        <v>0</v>
      </c>
      <c r="Z845" s="218">
        <v>0</v>
      </c>
      <c r="AA845" s="217">
        <v>0</v>
      </c>
      <c r="AB845" s="218">
        <v>0</v>
      </c>
      <c r="AC845" s="58">
        <f t="shared" si="299"/>
        <v>10.71316666666667</v>
      </c>
      <c r="AD845" s="58"/>
      <c r="AE845" s="58"/>
    </row>
    <row r="846" spans="2:31" x14ac:dyDescent="0.3">
      <c r="B846" s="57" t="s">
        <v>49</v>
      </c>
      <c r="C846" s="57"/>
      <c r="D846" s="57"/>
      <c r="E846" s="217">
        <v>0</v>
      </c>
      <c r="F846" s="218">
        <v>0</v>
      </c>
      <c r="G846" s="217">
        <v>0</v>
      </c>
      <c r="H846" s="218">
        <v>0</v>
      </c>
      <c r="I846" s="217">
        <v>0</v>
      </c>
      <c r="J846" s="218">
        <v>0</v>
      </c>
      <c r="K846" s="217">
        <v>0</v>
      </c>
      <c r="L846" s="218">
        <v>0</v>
      </c>
      <c r="M846" s="217">
        <v>0</v>
      </c>
      <c r="N846" s="218">
        <v>0</v>
      </c>
      <c r="O846" s="217">
        <v>0</v>
      </c>
      <c r="P846" s="218">
        <v>0</v>
      </c>
      <c r="Q846" s="217">
        <v>0</v>
      </c>
      <c r="R846" s="218">
        <v>0</v>
      </c>
      <c r="S846" s="217">
        <v>0</v>
      </c>
      <c r="T846" s="218">
        <v>0</v>
      </c>
      <c r="U846" s="217">
        <v>0</v>
      </c>
      <c r="V846" s="218">
        <v>0</v>
      </c>
      <c r="W846" s="217">
        <v>0</v>
      </c>
      <c r="X846" s="218">
        <v>0</v>
      </c>
      <c r="Y846" s="217">
        <v>0</v>
      </c>
      <c r="Z846" s="218">
        <v>0</v>
      </c>
      <c r="AA846" s="217">
        <v>0</v>
      </c>
      <c r="AB846" s="218">
        <v>0</v>
      </c>
      <c r="AC846" s="58">
        <f t="shared" si="299"/>
        <v>0</v>
      </c>
      <c r="AD846" s="58"/>
      <c r="AE846" s="58"/>
    </row>
    <row r="847" spans="2:31" x14ac:dyDescent="0.3">
      <c r="B847" s="57" t="s">
        <v>50</v>
      </c>
      <c r="C847" s="57"/>
      <c r="D847" s="57"/>
      <c r="E847" s="217">
        <v>0</v>
      </c>
      <c r="F847" s="218">
        <v>0</v>
      </c>
      <c r="G847" s="217">
        <v>0</v>
      </c>
      <c r="H847" s="218">
        <v>0</v>
      </c>
      <c r="I847" s="217">
        <v>0</v>
      </c>
      <c r="J847" s="218">
        <v>0</v>
      </c>
      <c r="K847" s="217">
        <v>0</v>
      </c>
      <c r="L847" s="218">
        <v>0</v>
      </c>
      <c r="M847" s="217">
        <v>0</v>
      </c>
      <c r="N847" s="218">
        <v>0</v>
      </c>
      <c r="O847" s="217">
        <v>0</v>
      </c>
      <c r="P847" s="218">
        <v>0</v>
      </c>
      <c r="Q847" s="217">
        <v>0</v>
      </c>
      <c r="R847" s="218">
        <v>1.4606666666666683</v>
      </c>
      <c r="S847" s="217">
        <v>0</v>
      </c>
      <c r="T847" s="218">
        <v>1.6110000000000004</v>
      </c>
      <c r="U847" s="217">
        <v>4.4903333333333357</v>
      </c>
      <c r="V847" s="218">
        <v>3.7128333333333297</v>
      </c>
      <c r="W847" s="217">
        <v>0</v>
      </c>
      <c r="X847" s="218">
        <v>0</v>
      </c>
      <c r="Y847" s="217">
        <v>0</v>
      </c>
      <c r="Z847" s="218">
        <v>0</v>
      </c>
      <c r="AA847" s="217">
        <v>0</v>
      </c>
      <c r="AB847" s="218">
        <v>0</v>
      </c>
      <c r="AC847" s="58">
        <f t="shared" si="299"/>
        <v>11.274833333333333</v>
      </c>
      <c r="AD847" s="58"/>
      <c r="AE847" s="58"/>
    </row>
    <row r="848" spans="2:31" x14ac:dyDescent="0.3">
      <c r="B848" s="57" t="s">
        <v>107</v>
      </c>
      <c r="C848" s="57"/>
      <c r="D848" s="57"/>
      <c r="E848" s="217">
        <v>0</v>
      </c>
      <c r="F848" s="218">
        <v>0</v>
      </c>
      <c r="G848" s="217">
        <v>0</v>
      </c>
      <c r="H848" s="218">
        <v>0</v>
      </c>
      <c r="I848" s="217">
        <v>0</v>
      </c>
      <c r="J848" s="218">
        <v>0</v>
      </c>
      <c r="K848" s="217">
        <v>0</v>
      </c>
      <c r="L848" s="218">
        <v>0</v>
      </c>
      <c r="M848" s="217">
        <v>0</v>
      </c>
      <c r="N848" s="218">
        <v>0</v>
      </c>
      <c r="O848" s="217">
        <v>0</v>
      </c>
      <c r="P848" s="218">
        <v>0</v>
      </c>
      <c r="Q848" s="217">
        <v>0</v>
      </c>
      <c r="R848" s="218">
        <v>0</v>
      </c>
      <c r="S848" s="217">
        <v>0.24133333333333445</v>
      </c>
      <c r="T848" s="218">
        <v>0</v>
      </c>
      <c r="U848" s="217">
        <v>1.1670000000000003</v>
      </c>
      <c r="V848" s="218">
        <v>0</v>
      </c>
      <c r="W848" s="217">
        <v>0</v>
      </c>
      <c r="X848" s="218">
        <v>0</v>
      </c>
      <c r="Y848" s="217">
        <v>0</v>
      </c>
      <c r="Z848" s="218">
        <v>0</v>
      </c>
      <c r="AA848" s="217">
        <v>0</v>
      </c>
      <c r="AB848" s="218">
        <v>0</v>
      </c>
      <c r="AC848" s="58">
        <f t="shared" si="299"/>
        <v>1.4083333333333348</v>
      </c>
      <c r="AD848" s="58"/>
      <c r="AE848" s="58"/>
    </row>
    <row r="849" spans="2:31" x14ac:dyDescent="0.3">
      <c r="B849" s="57" t="s">
        <v>51</v>
      </c>
      <c r="C849" s="57"/>
      <c r="D849" s="57"/>
      <c r="E849" s="217">
        <v>0</v>
      </c>
      <c r="F849" s="218">
        <v>0</v>
      </c>
      <c r="G849" s="217">
        <v>0</v>
      </c>
      <c r="H849" s="218">
        <v>0</v>
      </c>
      <c r="I849" s="217">
        <v>0</v>
      </c>
      <c r="J849" s="218">
        <v>0</v>
      </c>
      <c r="K849" s="217">
        <v>0</v>
      </c>
      <c r="L849" s="218">
        <v>0</v>
      </c>
      <c r="M849" s="217">
        <v>0</v>
      </c>
      <c r="N849" s="218">
        <v>0</v>
      </c>
      <c r="O849" s="217">
        <v>0</v>
      </c>
      <c r="P849" s="218">
        <v>0</v>
      </c>
      <c r="Q849" s="217">
        <v>0</v>
      </c>
      <c r="R849" s="218">
        <v>0</v>
      </c>
      <c r="S849" s="217">
        <v>0</v>
      </c>
      <c r="T849" s="218">
        <v>0</v>
      </c>
      <c r="U849" s="217">
        <v>0</v>
      </c>
      <c r="V849" s="218">
        <v>14.148333333333337</v>
      </c>
      <c r="W849" s="217">
        <v>0</v>
      </c>
      <c r="X849" s="218">
        <v>0</v>
      </c>
      <c r="Y849" s="217">
        <v>0.1666666666666666</v>
      </c>
      <c r="Z849" s="218">
        <v>0</v>
      </c>
      <c r="AA849" s="217">
        <v>0</v>
      </c>
      <c r="AB849" s="218">
        <v>0</v>
      </c>
      <c r="AC849" s="58">
        <f t="shared" si="299"/>
        <v>14.315000000000003</v>
      </c>
      <c r="AD849" s="58"/>
      <c r="AE849" s="58"/>
    </row>
    <row r="850" spans="2:31" x14ac:dyDescent="0.3">
      <c r="B850" s="57" t="s">
        <v>52</v>
      </c>
      <c r="C850" s="57"/>
      <c r="D850" s="57"/>
      <c r="E850" s="217">
        <v>0</v>
      </c>
      <c r="F850" s="218">
        <v>0</v>
      </c>
      <c r="G850" s="217">
        <v>0</v>
      </c>
      <c r="H850" s="218">
        <v>0</v>
      </c>
      <c r="I850" s="217">
        <v>0</v>
      </c>
      <c r="J850" s="218">
        <v>0</v>
      </c>
      <c r="K850" s="217">
        <v>0</v>
      </c>
      <c r="L850" s="218">
        <v>0</v>
      </c>
      <c r="M850" s="217">
        <v>0</v>
      </c>
      <c r="N850" s="218">
        <v>0</v>
      </c>
      <c r="O850" s="217">
        <v>0</v>
      </c>
      <c r="P850" s="218">
        <v>0</v>
      </c>
      <c r="Q850" s="217">
        <v>0</v>
      </c>
      <c r="R850" s="218">
        <v>0.27633333333333343</v>
      </c>
      <c r="S850" s="217">
        <v>0</v>
      </c>
      <c r="T850" s="218">
        <v>0</v>
      </c>
      <c r="U850" s="217">
        <v>0</v>
      </c>
      <c r="V850" s="218">
        <v>2.5420000000000007</v>
      </c>
      <c r="W850" s="217">
        <v>0.1288333333333328</v>
      </c>
      <c r="X850" s="218">
        <v>0</v>
      </c>
      <c r="Y850" s="217">
        <v>0</v>
      </c>
      <c r="Z850" s="218">
        <v>0</v>
      </c>
      <c r="AA850" s="217">
        <v>0</v>
      </c>
      <c r="AB850" s="218">
        <v>0</v>
      </c>
      <c r="AC850" s="58">
        <f t="shared" si="299"/>
        <v>2.9471666666666669</v>
      </c>
      <c r="AD850" s="58"/>
      <c r="AE850" s="58"/>
    </row>
    <row r="851" spans="2:31" x14ac:dyDescent="0.3">
      <c r="B851" s="57" t="s">
        <v>53</v>
      </c>
      <c r="C851" s="57"/>
      <c r="D851" s="57"/>
      <c r="E851" s="217">
        <v>0</v>
      </c>
      <c r="F851" s="218">
        <v>0</v>
      </c>
      <c r="G851" s="217">
        <v>0</v>
      </c>
      <c r="H851" s="218">
        <v>0</v>
      </c>
      <c r="I851" s="217">
        <v>0</v>
      </c>
      <c r="J851" s="218">
        <v>0</v>
      </c>
      <c r="K851" s="217">
        <v>0</v>
      </c>
      <c r="L851" s="218">
        <v>0</v>
      </c>
      <c r="M851" s="217">
        <v>0</v>
      </c>
      <c r="N851" s="218">
        <v>0</v>
      </c>
      <c r="O851" s="217">
        <v>0</v>
      </c>
      <c r="P851" s="218">
        <v>0</v>
      </c>
      <c r="Q851" s="217">
        <v>2.6555000000000009</v>
      </c>
      <c r="R851" s="218">
        <v>14.641833333333333</v>
      </c>
      <c r="S851" s="217">
        <v>0</v>
      </c>
      <c r="T851" s="218">
        <v>0</v>
      </c>
      <c r="U851" s="217">
        <v>32.653166666666657</v>
      </c>
      <c r="V851" s="218">
        <v>24.82266666666667</v>
      </c>
      <c r="W851" s="217">
        <v>0</v>
      </c>
      <c r="X851" s="218">
        <v>0</v>
      </c>
      <c r="Y851" s="217">
        <v>0</v>
      </c>
      <c r="Z851" s="218">
        <v>0</v>
      </c>
      <c r="AA851" s="217">
        <v>0</v>
      </c>
      <c r="AB851" s="218">
        <v>0</v>
      </c>
      <c r="AC851" s="58">
        <f t="shared" si="299"/>
        <v>74.773166666666668</v>
      </c>
      <c r="AD851" s="58"/>
      <c r="AE851" s="58"/>
    </row>
    <row r="852" spans="2:31" x14ac:dyDescent="0.3">
      <c r="B852" s="57" t="s">
        <v>54</v>
      </c>
      <c r="C852" s="57"/>
      <c r="D852" s="57"/>
      <c r="E852" s="217">
        <v>0</v>
      </c>
      <c r="F852" s="218">
        <v>0</v>
      </c>
      <c r="G852" s="217">
        <v>0</v>
      </c>
      <c r="H852" s="218">
        <v>0</v>
      </c>
      <c r="I852" s="217">
        <v>0</v>
      </c>
      <c r="J852" s="218">
        <v>0</v>
      </c>
      <c r="K852" s="217">
        <v>0</v>
      </c>
      <c r="L852" s="218">
        <v>0</v>
      </c>
      <c r="M852" s="217">
        <v>0</v>
      </c>
      <c r="N852" s="218">
        <v>0</v>
      </c>
      <c r="O852" s="217">
        <v>0</v>
      </c>
      <c r="P852" s="218">
        <v>0</v>
      </c>
      <c r="Q852" s="217">
        <v>16.185000000000006</v>
      </c>
      <c r="R852" s="218">
        <v>74.800000000000082</v>
      </c>
      <c r="S852" s="217">
        <v>74.300000000000082</v>
      </c>
      <c r="T852" s="218">
        <v>67.699999999999918</v>
      </c>
      <c r="U852" s="217">
        <v>67.599999999999937</v>
      </c>
      <c r="V852" s="218">
        <v>67.599999999999937</v>
      </c>
      <c r="W852" s="217">
        <v>0</v>
      </c>
      <c r="X852" s="218">
        <v>0</v>
      </c>
      <c r="Y852" s="217">
        <v>0</v>
      </c>
      <c r="Z852" s="218">
        <v>0</v>
      </c>
      <c r="AA852" s="217">
        <v>0</v>
      </c>
      <c r="AB852" s="218">
        <v>0</v>
      </c>
      <c r="AC852" s="58">
        <f t="shared" si="299"/>
        <v>368.18499999999995</v>
      </c>
      <c r="AD852" s="58"/>
      <c r="AE852" s="58"/>
    </row>
    <row r="853" spans="2:31" x14ac:dyDescent="0.3">
      <c r="B853" s="57" t="s">
        <v>55</v>
      </c>
      <c r="C853" s="57"/>
      <c r="D853" s="57"/>
      <c r="E853" s="217">
        <v>0</v>
      </c>
      <c r="F853" s="218">
        <v>0</v>
      </c>
      <c r="G853" s="217">
        <v>0</v>
      </c>
      <c r="H853" s="218">
        <v>0</v>
      </c>
      <c r="I853" s="217">
        <v>0</v>
      </c>
      <c r="J853" s="218">
        <v>0</v>
      </c>
      <c r="K853" s="217">
        <v>0</v>
      </c>
      <c r="L853" s="218">
        <v>0</v>
      </c>
      <c r="M853" s="217">
        <v>0</v>
      </c>
      <c r="N853" s="218">
        <v>0</v>
      </c>
      <c r="O853" s="217">
        <v>0</v>
      </c>
      <c r="P853" s="218">
        <v>0</v>
      </c>
      <c r="Q853" s="217">
        <v>0</v>
      </c>
      <c r="R853" s="218">
        <v>1.7666666666666941E-2</v>
      </c>
      <c r="S853" s="217">
        <v>0</v>
      </c>
      <c r="T853" s="218">
        <v>1.0166666666666657E-2</v>
      </c>
      <c r="U853" s="217">
        <v>13.727333333333357</v>
      </c>
      <c r="V853" s="218">
        <v>10.631000000000016</v>
      </c>
      <c r="W853" s="217">
        <v>0</v>
      </c>
      <c r="X853" s="218">
        <v>0</v>
      </c>
      <c r="Y853" s="217">
        <v>0</v>
      </c>
      <c r="Z853" s="218">
        <v>0</v>
      </c>
      <c r="AA853" s="217">
        <v>0</v>
      </c>
      <c r="AB853" s="218">
        <v>0</v>
      </c>
      <c r="AC853" s="58">
        <f t="shared" si="299"/>
        <v>24.386166666666707</v>
      </c>
      <c r="AD853" s="58"/>
      <c r="AE853" s="58"/>
    </row>
    <row r="854" spans="2:31" x14ac:dyDescent="0.3">
      <c r="B854" s="57" t="s">
        <v>56</v>
      </c>
      <c r="C854" s="57"/>
      <c r="D854" s="57"/>
      <c r="E854" s="217">
        <v>0</v>
      </c>
      <c r="F854" s="218">
        <v>0</v>
      </c>
      <c r="G854" s="217">
        <v>0</v>
      </c>
      <c r="H854" s="218">
        <v>0</v>
      </c>
      <c r="I854" s="217">
        <v>0</v>
      </c>
      <c r="J854" s="218">
        <v>0</v>
      </c>
      <c r="K854" s="217">
        <v>0</v>
      </c>
      <c r="L854" s="218">
        <v>0</v>
      </c>
      <c r="M854" s="217">
        <v>0</v>
      </c>
      <c r="N854" s="218">
        <v>0</v>
      </c>
      <c r="O854" s="217">
        <v>0</v>
      </c>
      <c r="P854" s="218">
        <v>0</v>
      </c>
      <c r="Q854" s="217">
        <v>0.23966666666666658</v>
      </c>
      <c r="R854" s="218">
        <v>1.6231666666666686</v>
      </c>
      <c r="S854" s="217">
        <v>2.1029999999999998</v>
      </c>
      <c r="T854" s="218">
        <v>2.0591666666666653</v>
      </c>
      <c r="U854" s="217">
        <v>6.6146666666666709</v>
      </c>
      <c r="V854" s="218">
        <v>4.4846666666666639</v>
      </c>
      <c r="W854" s="217">
        <v>0</v>
      </c>
      <c r="X854" s="218">
        <v>0</v>
      </c>
      <c r="Y854" s="217">
        <v>0</v>
      </c>
      <c r="Z854" s="218">
        <v>0</v>
      </c>
      <c r="AA854" s="217">
        <v>0</v>
      </c>
      <c r="AB854" s="218">
        <v>0</v>
      </c>
      <c r="AC854" s="58">
        <f t="shared" si="299"/>
        <v>17.124333333333333</v>
      </c>
      <c r="AD854" s="58"/>
      <c r="AE854" s="58"/>
    </row>
    <row r="855" spans="2:31" x14ac:dyDescent="0.3">
      <c r="B855" s="57" t="s">
        <v>89</v>
      </c>
      <c r="C855" s="57"/>
      <c r="D855" s="57"/>
      <c r="E855" s="217">
        <v>0</v>
      </c>
      <c r="F855" s="218">
        <v>0</v>
      </c>
      <c r="G855" s="217">
        <v>0</v>
      </c>
      <c r="H855" s="218">
        <v>0</v>
      </c>
      <c r="I855" s="217">
        <v>0</v>
      </c>
      <c r="J855" s="218">
        <v>0</v>
      </c>
      <c r="K855" s="217">
        <v>0</v>
      </c>
      <c r="L855" s="218">
        <v>0</v>
      </c>
      <c r="M855" s="217">
        <v>0</v>
      </c>
      <c r="N855" s="218">
        <v>0</v>
      </c>
      <c r="O855" s="217">
        <v>0</v>
      </c>
      <c r="P855" s="218">
        <v>0</v>
      </c>
      <c r="Q855" s="217">
        <v>0</v>
      </c>
      <c r="R855" s="218">
        <v>0</v>
      </c>
      <c r="S855" s="217">
        <v>0</v>
      </c>
      <c r="T855" s="218">
        <v>0</v>
      </c>
      <c r="U855" s="217">
        <v>5.9999999999999906E-3</v>
      </c>
      <c r="V855" s="218">
        <v>0</v>
      </c>
      <c r="W855" s="217">
        <v>0</v>
      </c>
      <c r="X855" s="218">
        <v>0</v>
      </c>
      <c r="Y855" s="217">
        <v>0</v>
      </c>
      <c r="Z855" s="218">
        <v>0</v>
      </c>
      <c r="AA855" s="217">
        <v>0</v>
      </c>
      <c r="AB855" s="218">
        <v>0</v>
      </c>
      <c r="AC855" s="58">
        <f t="shared" si="299"/>
        <v>5.9999999999999906E-3</v>
      </c>
      <c r="AD855" s="58"/>
      <c r="AE855" s="58"/>
    </row>
    <row r="856" spans="2:31" x14ac:dyDescent="0.3">
      <c r="B856" s="57" t="s">
        <v>57</v>
      </c>
      <c r="C856" s="57"/>
      <c r="D856" s="57"/>
      <c r="E856" s="217">
        <v>0</v>
      </c>
      <c r="F856" s="218">
        <v>0</v>
      </c>
      <c r="G856" s="217">
        <v>0</v>
      </c>
      <c r="H856" s="218">
        <v>0</v>
      </c>
      <c r="I856" s="217">
        <v>0</v>
      </c>
      <c r="J856" s="218">
        <v>0</v>
      </c>
      <c r="K856" s="217">
        <v>0</v>
      </c>
      <c r="L856" s="218">
        <v>0</v>
      </c>
      <c r="M856" s="217">
        <v>0</v>
      </c>
      <c r="N856" s="218">
        <v>0</v>
      </c>
      <c r="O856" s="217">
        <v>0</v>
      </c>
      <c r="P856" s="218">
        <v>0</v>
      </c>
      <c r="Q856" s="217">
        <v>0</v>
      </c>
      <c r="R856" s="218">
        <v>0.13483333333333333</v>
      </c>
      <c r="S856" s="217">
        <v>0.49200000000000016</v>
      </c>
      <c r="T856" s="218">
        <v>0.1221666666666667</v>
      </c>
      <c r="U856" s="217">
        <v>2.5046666666666666</v>
      </c>
      <c r="V856" s="218">
        <v>0</v>
      </c>
      <c r="W856" s="217">
        <v>0</v>
      </c>
      <c r="X856" s="218">
        <v>0</v>
      </c>
      <c r="Y856" s="217">
        <v>0</v>
      </c>
      <c r="Z856" s="218">
        <v>0</v>
      </c>
      <c r="AA856" s="217">
        <v>0</v>
      </c>
      <c r="AB856" s="218">
        <v>0</v>
      </c>
      <c r="AC856" s="58">
        <f t="shared" si="299"/>
        <v>3.2536666666666667</v>
      </c>
      <c r="AD856" s="58"/>
      <c r="AE856" s="58"/>
    </row>
    <row r="857" spans="2:31" x14ac:dyDescent="0.3">
      <c r="B857" s="57" t="s">
        <v>58</v>
      </c>
      <c r="C857" s="57"/>
      <c r="D857" s="57"/>
      <c r="E857" s="217">
        <v>0</v>
      </c>
      <c r="F857" s="218">
        <v>0</v>
      </c>
      <c r="G857" s="217">
        <v>0</v>
      </c>
      <c r="H857" s="218">
        <v>0</v>
      </c>
      <c r="I857" s="217">
        <v>0</v>
      </c>
      <c r="J857" s="218">
        <v>0</v>
      </c>
      <c r="K857" s="217">
        <v>0</v>
      </c>
      <c r="L857" s="218">
        <v>0</v>
      </c>
      <c r="M857" s="217">
        <v>0</v>
      </c>
      <c r="N857" s="218">
        <v>0</v>
      </c>
      <c r="O857" s="217">
        <v>0</v>
      </c>
      <c r="P857" s="218">
        <v>0</v>
      </c>
      <c r="Q857" s="217">
        <v>0.93849999999999933</v>
      </c>
      <c r="R857" s="218">
        <v>26.940333333333339</v>
      </c>
      <c r="S857" s="217">
        <v>8.8090000000000011</v>
      </c>
      <c r="T857" s="218">
        <v>0</v>
      </c>
      <c r="U857" s="217">
        <v>11.615333333333332</v>
      </c>
      <c r="V857" s="218">
        <v>0</v>
      </c>
      <c r="W857" s="217">
        <v>0</v>
      </c>
      <c r="X857" s="218">
        <v>0</v>
      </c>
      <c r="Y857" s="217">
        <v>0</v>
      </c>
      <c r="Z857" s="218">
        <v>0</v>
      </c>
      <c r="AA857" s="217">
        <v>0</v>
      </c>
      <c r="AB857" s="218">
        <v>0</v>
      </c>
      <c r="AC857" s="58">
        <f t="shared" si="299"/>
        <v>48.303166666666669</v>
      </c>
      <c r="AD857" s="58"/>
      <c r="AE857" s="58"/>
    </row>
    <row r="858" spans="2:31" x14ac:dyDescent="0.3">
      <c r="B858" s="57" t="s">
        <v>90</v>
      </c>
      <c r="C858" s="57"/>
      <c r="D858" s="57"/>
      <c r="E858" s="217">
        <v>0</v>
      </c>
      <c r="F858" s="218">
        <v>0</v>
      </c>
      <c r="G858" s="217">
        <v>0</v>
      </c>
      <c r="H858" s="218">
        <v>0</v>
      </c>
      <c r="I858" s="217">
        <v>0</v>
      </c>
      <c r="J858" s="218">
        <v>0</v>
      </c>
      <c r="K858" s="217">
        <v>0</v>
      </c>
      <c r="L858" s="218">
        <v>0</v>
      </c>
      <c r="M858" s="217">
        <v>0</v>
      </c>
      <c r="N858" s="218">
        <v>0</v>
      </c>
      <c r="O858" s="217">
        <v>0</v>
      </c>
      <c r="P858" s="218">
        <v>0</v>
      </c>
      <c r="Q858" s="217">
        <v>0</v>
      </c>
      <c r="R858" s="218">
        <v>0</v>
      </c>
      <c r="S858" s="217">
        <v>0.35916666666666708</v>
      </c>
      <c r="T858" s="218">
        <v>1.0436666666666663</v>
      </c>
      <c r="U858" s="217">
        <v>4.7258333333333322</v>
      </c>
      <c r="V858" s="218">
        <v>0</v>
      </c>
      <c r="W858" s="217">
        <v>0</v>
      </c>
      <c r="X858" s="218">
        <v>0</v>
      </c>
      <c r="Y858" s="217">
        <v>0</v>
      </c>
      <c r="Z858" s="218">
        <v>0</v>
      </c>
      <c r="AA858" s="217">
        <v>0</v>
      </c>
      <c r="AB858" s="218">
        <v>0</v>
      </c>
      <c r="AC858" s="58">
        <f t="shared" si="299"/>
        <v>6.1286666666666658</v>
      </c>
      <c r="AD858" s="58"/>
      <c r="AE858" s="58"/>
    </row>
    <row r="859" spans="2:31" x14ac:dyDescent="0.3">
      <c r="B859" s="57" t="s">
        <v>59</v>
      </c>
      <c r="C859" s="57"/>
      <c r="D859" s="57"/>
      <c r="E859" s="217">
        <v>0</v>
      </c>
      <c r="F859" s="218">
        <v>0</v>
      </c>
      <c r="G859" s="217">
        <v>0</v>
      </c>
      <c r="H859" s="218">
        <v>0</v>
      </c>
      <c r="I859" s="217">
        <v>0</v>
      </c>
      <c r="J859" s="218">
        <v>0</v>
      </c>
      <c r="K859" s="217">
        <v>0</v>
      </c>
      <c r="L859" s="218">
        <v>0</v>
      </c>
      <c r="M859" s="217">
        <v>0</v>
      </c>
      <c r="N859" s="218">
        <v>0</v>
      </c>
      <c r="O859" s="217">
        <v>0</v>
      </c>
      <c r="P859" s="218">
        <v>0</v>
      </c>
      <c r="Q859" s="217">
        <v>0</v>
      </c>
      <c r="R859" s="218">
        <v>0</v>
      </c>
      <c r="S859" s="217">
        <v>0</v>
      </c>
      <c r="T859" s="218">
        <v>0</v>
      </c>
      <c r="U859" s="217">
        <v>0</v>
      </c>
      <c r="V859" s="218">
        <v>0</v>
      </c>
      <c r="W859" s="217">
        <v>6.5833333333333147E-2</v>
      </c>
      <c r="X859" s="218">
        <v>0</v>
      </c>
      <c r="Y859" s="217">
        <v>0</v>
      </c>
      <c r="Z859" s="218">
        <v>0</v>
      </c>
      <c r="AA859" s="217">
        <v>0</v>
      </c>
      <c r="AB859" s="218">
        <v>0</v>
      </c>
      <c r="AC859" s="58">
        <f t="shared" si="299"/>
        <v>6.5833333333333147E-2</v>
      </c>
      <c r="AD859" s="58"/>
      <c r="AE859" s="58"/>
    </row>
    <row r="860" spans="2:31" x14ac:dyDescent="0.3">
      <c r="B860" s="57" t="s">
        <v>60</v>
      </c>
      <c r="C860" s="57"/>
      <c r="D860" s="57"/>
      <c r="E860" s="217">
        <v>0</v>
      </c>
      <c r="F860" s="218">
        <v>0</v>
      </c>
      <c r="G860" s="217">
        <v>0</v>
      </c>
      <c r="H860" s="218">
        <v>0</v>
      </c>
      <c r="I860" s="217">
        <v>0</v>
      </c>
      <c r="J860" s="218">
        <v>0</v>
      </c>
      <c r="K860" s="217">
        <v>0</v>
      </c>
      <c r="L860" s="218">
        <v>0</v>
      </c>
      <c r="M860" s="217">
        <v>0</v>
      </c>
      <c r="N860" s="218">
        <v>0</v>
      </c>
      <c r="O860" s="217">
        <v>0</v>
      </c>
      <c r="P860" s="218">
        <v>0</v>
      </c>
      <c r="Q860" s="217">
        <v>0</v>
      </c>
      <c r="R860" s="218">
        <v>0</v>
      </c>
      <c r="S860" s="217">
        <v>0</v>
      </c>
      <c r="T860" s="218">
        <v>0</v>
      </c>
      <c r="U860" s="217">
        <v>0</v>
      </c>
      <c r="V860" s="218">
        <v>4.6860000000000035</v>
      </c>
      <c r="W860" s="217">
        <v>0</v>
      </c>
      <c r="X860" s="218">
        <v>0</v>
      </c>
      <c r="Y860" s="217">
        <v>0</v>
      </c>
      <c r="Z860" s="218">
        <v>0</v>
      </c>
      <c r="AA860" s="217">
        <v>0</v>
      </c>
      <c r="AB860" s="218">
        <v>0</v>
      </c>
      <c r="AC860" s="58">
        <f t="shared" si="299"/>
        <v>4.6860000000000035</v>
      </c>
      <c r="AD860" s="58"/>
      <c r="AE860" s="58"/>
    </row>
    <row r="861" spans="2:31" x14ac:dyDescent="0.3">
      <c r="B861" s="57" t="s">
        <v>61</v>
      </c>
      <c r="C861" s="57"/>
      <c r="D861" s="57"/>
      <c r="E861" s="217">
        <v>0</v>
      </c>
      <c r="F861" s="218">
        <v>0</v>
      </c>
      <c r="G861" s="217">
        <v>0</v>
      </c>
      <c r="H861" s="218">
        <v>0</v>
      </c>
      <c r="I861" s="217">
        <v>0</v>
      </c>
      <c r="J861" s="218">
        <v>0</v>
      </c>
      <c r="K861" s="217">
        <v>0</v>
      </c>
      <c r="L861" s="218">
        <v>0</v>
      </c>
      <c r="M861" s="217">
        <v>0</v>
      </c>
      <c r="N861" s="218">
        <v>0</v>
      </c>
      <c r="O861" s="217">
        <v>0</v>
      </c>
      <c r="P861" s="218">
        <v>0</v>
      </c>
      <c r="Q861" s="217">
        <v>0</v>
      </c>
      <c r="R861" s="218">
        <v>0</v>
      </c>
      <c r="S861" s="217">
        <v>0</v>
      </c>
      <c r="T861" s="218">
        <v>0</v>
      </c>
      <c r="U861" s="217">
        <v>0.75333333333333385</v>
      </c>
      <c r="V861" s="218">
        <v>0</v>
      </c>
      <c r="W861" s="217">
        <v>0</v>
      </c>
      <c r="X861" s="218">
        <v>0</v>
      </c>
      <c r="Y861" s="217">
        <v>0</v>
      </c>
      <c r="Z861" s="218">
        <v>0</v>
      </c>
      <c r="AA861" s="217">
        <v>0</v>
      </c>
      <c r="AB861" s="218">
        <v>0</v>
      </c>
      <c r="AC861" s="58">
        <f t="shared" si="299"/>
        <v>0.75333333333333385</v>
      </c>
      <c r="AD861" s="58"/>
      <c r="AE861" s="58"/>
    </row>
    <row r="862" spans="2:31" x14ac:dyDescent="0.3">
      <c r="B862" s="57" t="s">
        <v>62</v>
      </c>
      <c r="C862" s="57"/>
      <c r="D862" s="57"/>
      <c r="E862" s="217">
        <v>0</v>
      </c>
      <c r="F862" s="218">
        <v>0</v>
      </c>
      <c r="G862" s="217">
        <v>0</v>
      </c>
      <c r="H862" s="218">
        <v>0</v>
      </c>
      <c r="I862" s="217">
        <v>0</v>
      </c>
      <c r="J862" s="218">
        <v>0</v>
      </c>
      <c r="K862" s="217">
        <v>0</v>
      </c>
      <c r="L862" s="218">
        <v>0</v>
      </c>
      <c r="M862" s="217">
        <v>0</v>
      </c>
      <c r="N862" s="218">
        <v>0</v>
      </c>
      <c r="O862" s="217">
        <v>0</v>
      </c>
      <c r="P862" s="218">
        <v>0</v>
      </c>
      <c r="Q862" s="217">
        <v>0.79299999999999926</v>
      </c>
      <c r="R862" s="218">
        <v>1.8148333333333333</v>
      </c>
      <c r="S862" s="217">
        <v>1.5624999999999949</v>
      </c>
      <c r="T862" s="218">
        <v>2.4911666666666701</v>
      </c>
      <c r="U862" s="217">
        <v>10.466500000000014</v>
      </c>
      <c r="V862" s="218">
        <v>8.100000000000005</v>
      </c>
      <c r="W862" s="217">
        <v>0.57149999999999901</v>
      </c>
      <c r="X862" s="218">
        <v>0</v>
      </c>
      <c r="Y862" s="217">
        <v>0</v>
      </c>
      <c r="Z862" s="218">
        <v>0</v>
      </c>
      <c r="AA862" s="217">
        <v>0</v>
      </c>
      <c r="AB862" s="218">
        <v>0</v>
      </c>
      <c r="AC862" s="58">
        <f t="shared" si="299"/>
        <v>25.799500000000016</v>
      </c>
      <c r="AD862" s="58"/>
      <c r="AE862" s="58"/>
    </row>
    <row r="863" spans="2:31" x14ac:dyDescent="0.3">
      <c r="B863" s="57" t="s">
        <v>63</v>
      </c>
      <c r="C863" s="57"/>
      <c r="D863" s="57"/>
      <c r="E863" s="217">
        <v>0</v>
      </c>
      <c r="F863" s="218">
        <v>0</v>
      </c>
      <c r="G863" s="217">
        <v>0</v>
      </c>
      <c r="H863" s="218">
        <v>0</v>
      </c>
      <c r="I863" s="217">
        <v>0</v>
      </c>
      <c r="J863" s="218">
        <v>0</v>
      </c>
      <c r="K863" s="217">
        <v>0</v>
      </c>
      <c r="L863" s="218">
        <v>0</v>
      </c>
      <c r="M863" s="217">
        <v>0</v>
      </c>
      <c r="N863" s="218">
        <v>0</v>
      </c>
      <c r="O863" s="217">
        <v>0</v>
      </c>
      <c r="P863" s="218">
        <v>0</v>
      </c>
      <c r="Q863" s="217">
        <v>0</v>
      </c>
      <c r="R863" s="218">
        <v>0</v>
      </c>
      <c r="S863" s="217">
        <v>0</v>
      </c>
      <c r="T863" s="218">
        <v>3.3493333333333317</v>
      </c>
      <c r="U863" s="217">
        <v>20.92816666666668</v>
      </c>
      <c r="V863" s="218">
        <v>12.374500000000005</v>
      </c>
      <c r="W863" s="217">
        <v>0</v>
      </c>
      <c r="X863" s="218">
        <v>0</v>
      </c>
      <c r="Y863" s="217">
        <v>0</v>
      </c>
      <c r="Z863" s="218">
        <v>0</v>
      </c>
      <c r="AA863" s="217">
        <v>0</v>
      </c>
      <c r="AB863" s="218">
        <v>0</v>
      </c>
      <c r="AC863" s="58">
        <f t="shared" si="299"/>
        <v>36.652000000000015</v>
      </c>
      <c r="AD863" s="58"/>
      <c r="AE863" s="58"/>
    </row>
    <row r="864" spans="2:31" x14ac:dyDescent="0.3">
      <c r="B864" s="57" t="s">
        <v>64</v>
      </c>
      <c r="C864" s="57"/>
      <c r="D864" s="57"/>
      <c r="E864" s="217">
        <v>0</v>
      </c>
      <c r="F864" s="218">
        <v>0</v>
      </c>
      <c r="G864" s="217">
        <v>0</v>
      </c>
      <c r="H864" s="218">
        <v>0</v>
      </c>
      <c r="I864" s="217">
        <v>0</v>
      </c>
      <c r="J864" s="218">
        <v>0</v>
      </c>
      <c r="K864" s="217">
        <v>0</v>
      </c>
      <c r="L864" s="218">
        <v>0</v>
      </c>
      <c r="M864" s="217">
        <v>0</v>
      </c>
      <c r="N864" s="218">
        <v>0.39166666666666666</v>
      </c>
      <c r="O864" s="217">
        <v>14.351166666666662</v>
      </c>
      <c r="P864" s="218">
        <v>16.399999999999984</v>
      </c>
      <c r="Q864" s="217">
        <v>16.567499999999985</v>
      </c>
      <c r="R864" s="218">
        <v>18.30299999999998</v>
      </c>
      <c r="S864" s="217">
        <v>18.188833333333346</v>
      </c>
      <c r="T864" s="218">
        <v>17.914166666666652</v>
      </c>
      <c r="U864" s="217">
        <v>11.790000000000003</v>
      </c>
      <c r="V864" s="218">
        <v>9.2116666666666678</v>
      </c>
      <c r="W864" s="217">
        <v>1.0645000000000013</v>
      </c>
      <c r="X864" s="218">
        <v>0</v>
      </c>
      <c r="Y864" s="217">
        <v>0</v>
      </c>
      <c r="Z864" s="218">
        <v>0</v>
      </c>
      <c r="AA864" s="217">
        <v>0</v>
      </c>
      <c r="AB864" s="218">
        <v>0</v>
      </c>
      <c r="AC864" s="58">
        <f t="shared" si="299"/>
        <v>124.18249999999995</v>
      </c>
      <c r="AD864" s="58"/>
      <c r="AE864" s="58"/>
    </row>
    <row r="865" spans="2:31" x14ac:dyDescent="0.3">
      <c r="B865" s="57" t="s">
        <v>106</v>
      </c>
      <c r="C865" s="57"/>
      <c r="D865" s="57"/>
      <c r="E865" s="217">
        <v>0</v>
      </c>
      <c r="F865" s="218">
        <v>0</v>
      </c>
      <c r="G865" s="217">
        <v>0</v>
      </c>
      <c r="H865" s="218">
        <v>0</v>
      </c>
      <c r="I865" s="217">
        <v>0</v>
      </c>
      <c r="J865" s="218">
        <v>0</v>
      </c>
      <c r="K865" s="217">
        <v>0</v>
      </c>
      <c r="L865" s="218">
        <v>0</v>
      </c>
      <c r="M865" s="217">
        <v>0</v>
      </c>
      <c r="N865" s="218">
        <v>0</v>
      </c>
      <c r="O865" s="217">
        <v>0</v>
      </c>
      <c r="P865" s="218">
        <v>0</v>
      </c>
      <c r="Q865" s="217">
        <v>0</v>
      </c>
      <c r="R865" s="218">
        <v>0</v>
      </c>
      <c r="S865" s="217">
        <v>0</v>
      </c>
      <c r="T865" s="218">
        <v>0</v>
      </c>
      <c r="U865" s="217">
        <v>0</v>
      </c>
      <c r="V865" s="218">
        <v>0</v>
      </c>
      <c r="W865" s="217">
        <v>0</v>
      </c>
      <c r="X865" s="218">
        <v>0</v>
      </c>
      <c r="Y865" s="217">
        <v>0</v>
      </c>
      <c r="Z865" s="218">
        <v>0</v>
      </c>
      <c r="AA865" s="217">
        <v>0</v>
      </c>
      <c r="AB865" s="218">
        <v>0</v>
      </c>
      <c r="AC865" s="58">
        <f t="shared" si="299"/>
        <v>0</v>
      </c>
      <c r="AD865" s="58"/>
      <c r="AE865" s="58"/>
    </row>
    <row r="866" spans="2:31" x14ac:dyDescent="0.3">
      <c r="B866" s="57" t="s">
        <v>65</v>
      </c>
      <c r="C866" s="57"/>
      <c r="D866" s="57"/>
      <c r="E866" s="217">
        <v>0</v>
      </c>
      <c r="F866" s="218">
        <v>0</v>
      </c>
      <c r="G866" s="217">
        <v>0</v>
      </c>
      <c r="H866" s="218">
        <v>0</v>
      </c>
      <c r="I866" s="217">
        <v>0</v>
      </c>
      <c r="J866" s="218">
        <v>0</v>
      </c>
      <c r="K866" s="217">
        <v>0</v>
      </c>
      <c r="L866" s="218">
        <v>0</v>
      </c>
      <c r="M866" s="217">
        <v>0</v>
      </c>
      <c r="N866" s="218">
        <v>0</v>
      </c>
      <c r="O866" s="217">
        <v>0</v>
      </c>
      <c r="P866" s="218">
        <v>0</v>
      </c>
      <c r="Q866" s="217">
        <v>0</v>
      </c>
      <c r="R866" s="218">
        <v>0</v>
      </c>
      <c r="S866" s="217">
        <v>0</v>
      </c>
      <c r="T866" s="218">
        <v>0</v>
      </c>
      <c r="U866" s="217">
        <v>0</v>
      </c>
      <c r="V866" s="218">
        <v>0</v>
      </c>
      <c r="W866" s="217">
        <v>0</v>
      </c>
      <c r="X866" s="218">
        <v>0</v>
      </c>
      <c r="Y866" s="217">
        <v>0</v>
      </c>
      <c r="Z866" s="218">
        <v>0</v>
      </c>
      <c r="AA866" s="217">
        <v>0</v>
      </c>
      <c r="AB866" s="218">
        <v>0</v>
      </c>
      <c r="AC866" s="58">
        <f t="shared" si="299"/>
        <v>0</v>
      </c>
      <c r="AD866" s="58"/>
      <c r="AE866" s="58"/>
    </row>
    <row r="867" spans="2:31" x14ac:dyDescent="0.3">
      <c r="B867" s="57" t="s">
        <v>66</v>
      </c>
      <c r="C867" s="57"/>
      <c r="D867" s="57"/>
      <c r="E867" s="217">
        <v>0</v>
      </c>
      <c r="F867" s="218">
        <v>0</v>
      </c>
      <c r="G867" s="217">
        <v>0</v>
      </c>
      <c r="H867" s="218">
        <v>0</v>
      </c>
      <c r="I867" s="217">
        <v>0</v>
      </c>
      <c r="J867" s="218">
        <v>0</v>
      </c>
      <c r="K867" s="217">
        <v>0</v>
      </c>
      <c r="L867" s="218">
        <v>0</v>
      </c>
      <c r="M867" s="217">
        <v>0</v>
      </c>
      <c r="N867" s="218">
        <v>6.5000000000000092E-3</v>
      </c>
      <c r="O867" s="217">
        <v>10.435333333333329</v>
      </c>
      <c r="P867" s="218">
        <v>12.897999999999998</v>
      </c>
      <c r="Q867" s="217">
        <v>13.439666666666664</v>
      </c>
      <c r="R867" s="218">
        <v>13.373166666666672</v>
      </c>
      <c r="S867" s="217">
        <v>13.315833333333337</v>
      </c>
      <c r="T867" s="218">
        <v>13.491666666666665</v>
      </c>
      <c r="U867" s="217">
        <v>0</v>
      </c>
      <c r="V867" s="218">
        <v>20.16716666666667</v>
      </c>
      <c r="W867" s="217">
        <v>5.0935000000000006</v>
      </c>
      <c r="X867" s="218">
        <v>0</v>
      </c>
      <c r="Y867" s="217">
        <v>0</v>
      </c>
      <c r="Z867" s="218">
        <v>0</v>
      </c>
      <c r="AA867" s="217">
        <v>0</v>
      </c>
      <c r="AB867" s="218">
        <v>0</v>
      </c>
      <c r="AC867" s="58">
        <f>SUM(E867:AB867)</f>
        <v>102.22083333333335</v>
      </c>
      <c r="AD867" s="58"/>
      <c r="AE867" s="58"/>
    </row>
    <row r="868" spans="2:31" x14ac:dyDescent="0.3">
      <c r="B868" s="57" t="s">
        <v>67</v>
      </c>
      <c r="C868" s="57"/>
      <c r="D868" s="57"/>
      <c r="E868" s="217">
        <v>0</v>
      </c>
      <c r="F868" s="218">
        <v>0</v>
      </c>
      <c r="G868" s="217">
        <v>0</v>
      </c>
      <c r="H868" s="218">
        <v>0</v>
      </c>
      <c r="I868" s="217">
        <v>0</v>
      </c>
      <c r="J868" s="218">
        <v>0</v>
      </c>
      <c r="K868" s="217">
        <v>0</v>
      </c>
      <c r="L868" s="218">
        <v>0</v>
      </c>
      <c r="M868" s="217">
        <v>0</v>
      </c>
      <c r="N868" s="218">
        <v>0</v>
      </c>
      <c r="O868" s="217">
        <v>0.35266666666666674</v>
      </c>
      <c r="P868" s="218">
        <v>1.3674999999999999</v>
      </c>
      <c r="Q868" s="217">
        <v>1.395833333333333</v>
      </c>
      <c r="R868" s="218">
        <v>3.5094999999999987</v>
      </c>
      <c r="S868" s="217">
        <v>3.300333333333334</v>
      </c>
      <c r="T868" s="218">
        <v>3.1721666666666639</v>
      </c>
      <c r="U868" s="217">
        <v>0</v>
      </c>
      <c r="V868" s="218">
        <v>0</v>
      </c>
      <c r="W868" s="217">
        <v>0</v>
      </c>
      <c r="X868" s="218">
        <v>0</v>
      </c>
      <c r="Y868" s="217">
        <v>0</v>
      </c>
      <c r="Z868" s="218">
        <v>0</v>
      </c>
      <c r="AA868" s="217">
        <v>0</v>
      </c>
      <c r="AB868" s="218">
        <v>0</v>
      </c>
      <c r="AC868" s="58">
        <f t="shared" ref="AC868:AC881" si="300">SUM(E868:AB868)</f>
        <v>13.097999999999997</v>
      </c>
      <c r="AD868" s="58"/>
      <c r="AE868" s="58"/>
    </row>
    <row r="869" spans="2:31" x14ac:dyDescent="0.3">
      <c r="B869" s="57" t="s">
        <v>68</v>
      </c>
      <c r="C869" s="57"/>
      <c r="D869" s="57"/>
      <c r="E869" s="217">
        <v>0</v>
      </c>
      <c r="F869" s="218">
        <v>0</v>
      </c>
      <c r="G869" s="217">
        <v>0</v>
      </c>
      <c r="H869" s="218">
        <v>0</v>
      </c>
      <c r="I869" s="217">
        <v>0</v>
      </c>
      <c r="J869" s="218">
        <v>0</v>
      </c>
      <c r="K869" s="217">
        <v>0</v>
      </c>
      <c r="L869" s="218">
        <v>0</v>
      </c>
      <c r="M869" s="217">
        <v>0</v>
      </c>
      <c r="N869" s="218">
        <v>0</v>
      </c>
      <c r="O869" s="217">
        <v>0</v>
      </c>
      <c r="P869" s="218">
        <v>0</v>
      </c>
      <c r="Q869" s="217">
        <v>6.9913333333333307</v>
      </c>
      <c r="R869" s="218">
        <v>38.77649999999997</v>
      </c>
      <c r="S869" s="217">
        <v>34.533499999999982</v>
      </c>
      <c r="T869" s="218">
        <v>30.449500000000022</v>
      </c>
      <c r="U869" s="217">
        <v>96.463499999999982</v>
      </c>
      <c r="V869" s="218">
        <v>78.423500000000033</v>
      </c>
      <c r="W869" s="217">
        <v>13.338000000000003</v>
      </c>
      <c r="X869" s="218">
        <v>0</v>
      </c>
      <c r="Y869" s="217">
        <v>0</v>
      </c>
      <c r="Z869" s="218">
        <v>0</v>
      </c>
      <c r="AA869" s="217">
        <v>0</v>
      </c>
      <c r="AB869" s="218">
        <v>0</v>
      </c>
      <c r="AC869" s="58">
        <f t="shared" si="300"/>
        <v>298.97583333333336</v>
      </c>
      <c r="AD869" s="58"/>
      <c r="AE869" s="58"/>
    </row>
    <row r="870" spans="2:31" x14ac:dyDescent="0.3">
      <c r="B870" s="57" t="s">
        <v>69</v>
      </c>
      <c r="C870" s="57"/>
      <c r="D870" s="57"/>
      <c r="E870" s="217">
        <v>0</v>
      </c>
      <c r="F870" s="218">
        <v>0</v>
      </c>
      <c r="G870" s="217">
        <v>0</v>
      </c>
      <c r="H870" s="218">
        <v>0</v>
      </c>
      <c r="I870" s="217">
        <v>0</v>
      </c>
      <c r="J870" s="218">
        <v>0</v>
      </c>
      <c r="K870" s="217">
        <v>0</v>
      </c>
      <c r="L870" s="218">
        <v>0</v>
      </c>
      <c r="M870" s="217">
        <v>0</v>
      </c>
      <c r="N870" s="218">
        <v>0</v>
      </c>
      <c r="O870" s="217">
        <v>0</v>
      </c>
      <c r="P870" s="218">
        <v>0</v>
      </c>
      <c r="Q870" s="217">
        <v>2.2565000000000008</v>
      </c>
      <c r="R870" s="218">
        <v>11.96450000000001</v>
      </c>
      <c r="S870" s="217">
        <v>10.797333333333329</v>
      </c>
      <c r="T870" s="218">
        <v>9.4834999999999958</v>
      </c>
      <c r="U870" s="217">
        <v>2.6983333333333333</v>
      </c>
      <c r="V870" s="218">
        <v>7.9833333333333673E-2</v>
      </c>
      <c r="W870" s="217">
        <v>0</v>
      </c>
      <c r="X870" s="218">
        <v>0</v>
      </c>
      <c r="Y870" s="217">
        <v>0</v>
      </c>
      <c r="Z870" s="218">
        <v>0</v>
      </c>
      <c r="AA870" s="217">
        <v>0</v>
      </c>
      <c r="AB870" s="218">
        <v>0</v>
      </c>
      <c r="AC870" s="58">
        <f t="shared" si="300"/>
        <v>37.28</v>
      </c>
      <c r="AD870" s="58"/>
      <c r="AE870" s="58"/>
    </row>
    <row r="871" spans="2:31" x14ac:dyDescent="0.3">
      <c r="B871" s="57" t="s">
        <v>70</v>
      </c>
      <c r="C871" s="57"/>
      <c r="D871" s="57"/>
      <c r="E871" s="217">
        <v>0</v>
      </c>
      <c r="F871" s="218">
        <v>0</v>
      </c>
      <c r="G871" s="217">
        <v>0</v>
      </c>
      <c r="H871" s="218">
        <v>0</v>
      </c>
      <c r="I871" s="217">
        <v>0</v>
      </c>
      <c r="J871" s="218">
        <v>0</v>
      </c>
      <c r="K871" s="217">
        <v>0</v>
      </c>
      <c r="L871" s="218">
        <v>0</v>
      </c>
      <c r="M871" s="217">
        <v>0</v>
      </c>
      <c r="N871" s="218">
        <v>0</v>
      </c>
      <c r="O871" s="217">
        <v>0</v>
      </c>
      <c r="P871" s="218">
        <v>0</v>
      </c>
      <c r="Q871" s="217">
        <v>1.0418333333333321</v>
      </c>
      <c r="R871" s="218">
        <v>8.9459999999999997</v>
      </c>
      <c r="S871" s="217">
        <v>9.0203333333333156</v>
      </c>
      <c r="T871" s="218">
        <v>6.0365000000000011</v>
      </c>
      <c r="U871" s="217">
        <v>9.9868333333333261</v>
      </c>
      <c r="V871" s="218">
        <v>10.847166666666659</v>
      </c>
      <c r="W871" s="217">
        <v>0.41366666666666724</v>
      </c>
      <c r="X871" s="218">
        <v>0</v>
      </c>
      <c r="Y871" s="217">
        <v>0</v>
      </c>
      <c r="Z871" s="218">
        <v>0</v>
      </c>
      <c r="AA871" s="217">
        <v>0</v>
      </c>
      <c r="AB871" s="218">
        <v>0</v>
      </c>
      <c r="AC871" s="58">
        <f t="shared" si="300"/>
        <v>46.292333333333296</v>
      </c>
      <c r="AD871" s="58"/>
      <c r="AE871" s="58"/>
    </row>
    <row r="872" spans="2:31" x14ac:dyDescent="0.3">
      <c r="B872" s="57" t="s">
        <v>71</v>
      </c>
      <c r="C872" s="57"/>
      <c r="D872" s="57"/>
      <c r="E872" s="217">
        <v>0</v>
      </c>
      <c r="F872" s="218">
        <v>0</v>
      </c>
      <c r="G872" s="217">
        <v>0</v>
      </c>
      <c r="H872" s="218">
        <v>0</v>
      </c>
      <c r="I872" s="217">
        <v>0</v>
      </c>
      <c r="J872" s="218">
        <v>0</v>
      </c>
      <c r="K872" s="217">
        <v>0</v>
      </c>
      <c r="L872" s="218">
        <v>0</v>
      </c>
      <c r="M872" s="217">
        <v>0</v>
      </c>
      <c r="N872" s="218">
        <v>0</v>
      </c>
      <c r="O872" s="217">
        <v>0</v>
      </c>
      <c r="P872" s="218">
        <v>0</v>
      </c>
      <c r="Q872" s="217">
        <v>0</v>
      </c>
      <c r="R872" s="218">
        <v>0</v>
      </c>
      <c r="S872" s="217">
        <v>0</v>
      </c>
      <c r="T872" s="218">
        <v>0</v>
      </c>
      <c r="U872" s="217">
        <v>8.3286666666666722</v>
      </c>
      <c r="V872" s="218">
        <v>5.6834999999999942</v>
      </c>
      <c r="W872" s="217">
        <v>0</v>
      </c>
      <c r="X872" s="218">
        <v>0</v>
      </c>
      <c r="Y872" s="217">
        <v>0</v>
      </c>
      <c r="Z872" s="218">
        <v>0</v>
      </c>
      <c r="AA872" s="217">
        <v>0</v>
      </c>
      <c r="AB872" s="218">
        <v>0</v>
      </c>
      <c r="AC872" s="58">
        <f t="shared" si="300"/>
        <v>14.012166666666666</v>
      </c>
      <c r="AD872" s="58"/>
      <c r="AE872" s="58"/>
    </row>
    <row r="873" spans="2:31" x14ac:dyDescent="0.3">
      <c r="B873" s="57" t="s">
        <v>72</v>
      </c>
      <c r="C873" s="57"/>
      <c r="D873" s="57"/>
      <c r="E873" s="217">
        <v>0</v>
      </c>
      <c r="F873" s="218">
        <v>0</v>
      </c>
      <c r="G873" s="217">
        <v>0</v>
      </c>
      <c r="H873" s="218">
        <v>0</v>
      </c>
      <c r="I873" s="217">
        <v>0</v>
      </c>
      <c r="J873" s="218">
        <v>0</v>
      </c>
      <c r="K873" s="217">
        <v>0</v>
      </c>
      <c r="L873" s="218">
        <v>0</v>
      </c>
      <c r="M873" s="217">
        <v>0</v>
      </c>
      <c r="N873" s="218">
        <v>0</v>
      </c>
      <c r="O873" s="217">
        <v>0</v>
      </c>
      <c r="P873" s="218">
        <v>0</v>
      </c>
      <c r="Q873" s="217">
        <v>0</v>
      </c>
      <c r="R873" s="218">
        <v>0</v>
      </c>
      <c r="S873" s="217">
        <v>0</v>
      </c>
      <c r="T873" s="218">
        <v>0</v>
      </c>
      <c r="U873" s="217">
        <v>0</v>
      </c>
      <c r="V873" s="218">
        <v>0</v>
      </c>
      <c r="W873" s="217">
        <v>0</v>
      </c>
      <c r="X873" s="218">
        <v>0</v>
      </c>
      <c r="Y873" s="217">
        <v>0</v>
      </c>
      <c r="Z873" s="218">
        <v>0</v>
      </c>
      <c r="AA873" s="217">
        <v>0</v>
      </c>
      <c r="AB873" s="218">
        <v>0</v>
      </c>
      <c r="AC873" s="58">
        <f t="shared" si="300"/>
        <v>0</v>
      </c>
      <c r="AD873" s="58"/>
      <c r="AE873" s="58"/>
    </row>
    <row r="874" spans="2:31" x14ac:dyDescent="0.3">
      <c r="B874" s="57" t="s">
        <v>73</v>
      </c>
      <c r="C874" s="57"/>
      <c r="D874" s="57"/>
      <c r="E874" s="217">
        <v>0</v>
      </c>
      <c r="F874" s="218">
        <v>0</v>
      </c>
      <c r="G874" s="217">
        <v>0</v>
      </c>
      <c r="H874" s="218">
        <v>0</v>
      </c>
      <c r="I874" s="217">
        <v>0</v>
      </c>
      <c r="J874" s="218">
        <v>0</v>
      </c>
      <c r="K874" s="217">
        <v>0</v>
      </c>
      <c r="L874" s="218">
        <v>0</v>
      </c>
      <c r="M874" s="217">
        <v>0</v>
      </c>
      <c r="N874" s="218">
        <v>0</v>
      </c>
      <c r="O874" s="217">
        <v>0</v>
      </c>
      <c r="P874" s="218">
        <v>0</v>
      </c>
      <c r="Q874" s="217">
        <v>0.84550000000000169</v>
      </c>
      <c r="R874" s="218">
        <v>8.973166666666657</v>
      </c>
      <c r="S874" s="217">
        <v>7.9233333333333453</v>
      </c>
      <c r="T874" s="218">
        <v>10.04333333333334</v>
      </c>
      <c r="U874" s="217">
        <v>34.806333333333313</v>
      </c>
      <c r="V874" s="218">
        <v>24.951166666666676</v>
      </c>
      <c r="W874" s="217">
        <v>0</v>
      </c>
      <c r="X874" s="218">
        <v>0</v>
      </c>
      <c r="Y874" s="217">
        <v>0</v>
      </c>
      <c r="Z874" s="218">
        <v>0</v>
      </c>
      <c r="AA874" s="217">
        <v>0</v>
      </c>
      <c r="AB874" s="218">
        <v>0</v>
      </c>
      <c r="AC874" s="58">
        <f t="shared" si="300"/>
        <v>87.542833333333334</v>
      </c>
      <c r="AD874" s="58"/>
      <c r="AE874" s="58"/>
    </row>
    <row r="875" spans="2:31" x14ac:dyDescent="0.3">
      <c r="B875" s="57" t="s">
        <v>74</v>
      </c>
      <c r="C875" s="57"/>
      <c r="D875" s="57"/>
      <c r="E875" s="217">
        <v>0</v>
      </c>
      <c r="F875" s="218">
        <v>0</v>
      </c>
      <c r="G875" s="217">
        <v>0</v>
      </c>
      <c r="H875" s="218">
        <v>0</v>
      </c>
      <c r="I875" s="217">
        <v>0</v>
      </c>
      <c r="J875" s="218">
        <v>0</v>
      </c>
      <c r="K875" s="217">
        <v>0</v>
      </c>
      <c r="L875" s="218">
        <v>0</v>
      </c>
      <c r="M875" s="217">
        <v>0</v>
      </c>
      <c r="N875" s="218">
        <v>0</v>
      </c>
      <c r="O875" s="217">
        <v>0</v>
      </c>
      <c r="P875" s="218">
        <v>0</v>
      </c>
      <c r="Q875" s="217">
        <v>1.1533333333333333</v>
      </c>
      <c r="R875" s="218">
        <v>0.64333333333333331</v>
      </c>
      <c r="S875" s="217">
        <v>0</v>
      </c>
      <c r="T875" s="218">
        <v>0.56000000000000005</v>
      </c>
      <c r="U875" s="217">
        <v>0.56850000000000012</v>
      </c>
      <c r="V875" s="218">
        <v>1.252833333333333</v>
      </c>
      <c r="W875" s="217">
        <v>0</v>
      </c>
      <c r="X875" s="218">
        <v>0</v>
      </c>
      <c r="Y875" s="217">
        <v>0</v>
      </c>
      <c r="Z875" s="218">
        <v>0</v>
      </c>
      <c r="AA875" s="217">
        <v>0</v>
      </c>
      <c r="AB875" s="218">
        <v>0</v>
      </c>
      <c r="AC875" s="58">
        <f t="shared" si="300"/>
        <v>4.1779999999999999</v>
      </c>
      <c r="AD875" s="58"/>
      <c r="AE875" s="58"/>
    </row>
    <row r="876" spans="2:31" x14ac:dyDescent="0.3">
      <c r="B876" s="57" t="s">
        <v>75</v>
      </c>
      <c r="C876" s="57"/>
      <c r="D876" s="57"/>
      <c r="E876" s="217">
        <v>0</v>
      </c>
      <c r="F876" s="218">
        <v>0</v>
      </c>
      <c r="G876" s="217">
        <v>0</v>
      </c>
      <c r="H876" s="218">
        <v>0</v>
      </c>
      <c r="I876" s="217">
        <v>0</v>
      </c>
      <c r="J876" s="218">
        <v>0</v>
      </c>
      <c r="K876" s="217">
        <v>0</v>
      </c>
      <c r="L876" s="218">
        <v>0</v>
      </c>
      <c r="M876" s="217">
        <v>0</v>
      </c>
      <c r="N876" s="218">
        <v>0</v>
      </c>
      <c r="O876" s="217">
        <v>0</v>
      </c>
      <c r="P876" s="218">
        <v>0</v>
      </c>
      <c r="Q876" s="217">
        <v>0</v>
      </c>
      <c r="R876" s="218">
        <v>7.7813333333333397</v>
      </c>
      <c r="S876" s="217">
        <v>4.4303333333333477</v>
      </c>
      <c r="T876" s="218">
        <v>6.0691666666666642</v>
      </c>
      <c r="U876" s="217">
        <v>14.210666666666665</v>
      </c>
      <c r="V876" s="218">
        <v>4.5024999999999995</v>
      </c>
      <c r="W876" s="217">
        <v>0</v>
      </c>
      <c r="X876" s="218">
        <v>0</v>
      </c>
      <c r="Y876" s="217">
        <v>0</v>
      </c>
      <c r="Z876" s="218">
        <v>0</v>
      </c>
      <c r="AA876" s="217">
        <v>0</v>
      </c>
      <c r="AB876" s="218">
        <v>0</v>
      </c>
      <c r="AC876" s="58">
        <f t="shared" si="300"/>
        <v>36.994000000000014</v>
      </c>
      <c r="AD876" s="58"/>
      <c r="AE876" s="58"/>
    </row>
    <row r="877" spans="2:31" x14ac:dyDescent="0.3">
      <c r="B877" s="57" t="s">
        <v>76</v>
      </c>
      <c r="C877" s="57"/>
      <c r="D877" s="57"/>
      <c r="E877" s="217">
        <v>0</v>
      </c>
      <c r="F877" s="218">
        <v>0</v>
      </c>
      <c r="G877" s="217">
        <v>0</v>
      </c>
      <c r="H877" s="218">
        <v>0</v>
      </c>
      <c r="I877" s="217">
        <v>0</v>
      </c>
      <c r="J877" s="218">
        <v>0</v>
      </c>
      <c r="K877" s="217">
        <v>0</v>
      </c>
      <c r="L877" s="218">
        <v>0</v>
      </c>
      <c r="M877" s="217">
        <v>0</v>
      </c>
      <c r="N877" s="218">
        <v>0</v>
      </c>
      <c r="O877" s="217">
        <v>0</v>
      </c>
      <c r="P877" s="218">
        <v>0</v>
      </c>
      <c r="Q877" s="217">
        <v>0.14283333333333392</v>
      </c>
      <c r="R877" s="218">
        <v>0.11299999999999528</v>
      </c>
      <c r="S877" s="217">
        <v>0</v>
      </c>
      <c r="T877" s="218">
        <v>1.5868333333333373</v>
      </c>
      <c r="U877" s="217">
        <v>9.0466666666666722</v>
      </c>
      <c r="V877" s="218">
        <v>4.2373333333333312</v>
      </c>
      <c r="W877" s="217">
        <v>0</v>
      </c>
      <c r="X877" s="218">
        <v>0</v>
      </c>
      <c r="Y877" s="217">
        <v>0</v>
      </c>
      <c r="Z877" s="218">
        <v>0</v>
      </c>
      <c r="AA877" s="217">
        <v>0</v>
      </c>
      <c r="AB877" s="218">
        <v>0</v>
      </c>
      <c r="AC877" s="58">
        <f t="shared" si="300"/>
        <v>15.126666666666669</v>
      </c>
      <c r="AD877" s="58"/>
      <c r="AE877" s="58"/>
    </row>
    <row r="878" spans="2:31" x14ac:dyDescent="0.3">
      <c r="B878" s="57" t="s">
        <v>77</v>
      </c>
      <c r="C878" s="57"/>
      <c r="D878" s="57"/>
      <c r="E878" s="217">
        <v>0</v>
      </c>
      <c r="F878" s="218">
        <v>0</v>
      </c>
      <c r="G878" s="217">
        <v>0</v>
      </c>
      <c r="H878" s="218">
        <v>0</v>
      </c>
      <c r="I878" s="217">
        <v>0</v>
      </c>
      <c r="J878" s="218">
        <v>0</v>
      </c>
      <c r="K878" s="217">
        <v>0</v>
      </c>
      <c r="L878" s="218">
        <v>0</v>
      </c>
      <c r="M878" s="217">
        <v>0</v>
      </c>
      <c r="N878" s="218">
        <v>0</v>
      </c>
      <c r="O878" s="217">
        <v>0</v>
      </c>
      <c r="P878" s="218">
        <v>0</v>
      </c>
      <c r="Q878" s="217">
        <v>2.3333333333333664E-2</v>
      </c>
      <c r="R878" s="218">
        <v>0</v>
      </c>
      <c r="S878" s="217">
        <v>0</v>
      </c>
      <c r="T878" s="218">
        <v>0.33283333333332316</v>
      </c>
      <c r="U878" s="217">
        <v>7.7764999999999986</v>
      </c>
      <c r="V878" s="218">
        <v>2.9496666666666727</v>
      </c>
      <c r="W878" s="217">
        <v>0</v>
      </c>
      <c r="X878" s="218">
        <v>0</v>
      </c>
      <c r="Y878" s="217">
        <v>0</v>
      </c>
      <c r="Z878" s="218">
        <v>0</v>
      </c>
      <c r="AA878" s="217">
        <v>0</v>
      </c>
      <c r="AB878" s="218">
        <v>0</v>
      </c>
      <c r="AC878" s="58">
        <f t="shared" si="300"/>
        <v>11.082333333333327</v>
      </c>
      <c r="AD878" s="58"/>
      <c r="AE878" s="58"/>
    </row>
    <row r="879" spans="2:31" x14ac:dyDescent="0.3">
      <c r="B879" s="57" t="s">
        <v>78</v>
      </c>
      <c r="C879" s="57"/>
      <c r="D879" s="57"/>
      <c r="E879" s="217">
        <v>0</v>
      </c>
      <c r="F879" s="218">
        <v>0</v>
      </c>
      <c r="G879" s="217">
        <v>0</v>
      </c>
      <c r="H879" s="218">
        <v>0</v>
      </c>
      <c r="I879" s="217">
        <v>0</v>
      </c>
      <c r="J879" s="218">
        <v>0</v>
      </c>
      <c r="K879" s="217">
        <v>0</v>
      </c>
      <c r="L879" s="218">
        <v>0</v>
      </c>
      <c r="M879" s="217">
        <v>0</v>
      </c>
      <c r="N879" s="218">
        <v>0</v>
      </c>
      <c r="O879" s="217">
        <v>0</v>
      </c>
      <c r="P879" s="218">
        <v>0</v>
      </c>
      <c r="Q879" s="217">
        <v>0</v>
      </c>
      <c r="R879" s="218">
        <v>0</v>
      </c>
      <c r="S879" s="217">
        <v>0</v>
      </c>
      <c r="T879" s="218">
        <v>0</v>
      </c>
      <c r="U879" s="217">
        <v>0</v>
      </c>
      <c r="V879" s="218">
        <v>0</v>
      </c>
      <c r="W879" s="217">
        <v>0</v>
      </c>
      <c r="X879" s="218">
        <v>0</v>
      </c>
      <c r="Y879" s="217">
        <v>0</v>
      </c>
      <c r="Z879" s="218">
        <v>0</v>
      </c>
      <c r="AA879" s="217">
        <v>0</v>
      </c>
      <c r="AB879" s="218">
        <v>0</v>
      </c>
      <c r="AC879" s="58">
        <f t="shared" si="300"/>
        <v>0</v>
      </c>
      <c r="AD879" s="58"/>
      <c r="AE879" s="58"/>
    </row>
    <row r="880" spans="2:31" x14ac:dyDescent="0.3">
      <c r="B880" s="57" t="s">
        <v>79</v>
      </c>
      <c r="C880" s="57"/>
      <c r="D880" s="57"/>
      <c r="E880" s="217">
        <v>0</v>
      </c>
      <c r="F880" s="218">
        <v>0</v>
      </c>
      <c r="G880" s="217">
        <v>0</v>
      </c>
      <c r="H880" s="218">
        <v>0</v>
      </c>
      <c r="I880" s="217">
        <v>0</v>
      </c>
      <c r="J880" s="218">
        <v>0</v>
      </c>
      <c r="K880" s="217">
        <v>0</v>
      </c>
      <c r="L880" s="218">
        <v>0</v>
      </c>
      <c r="M880" s="217">
        <v>0</v>
      </c>
      <c r="N880" s="218">
        <v>0</v>
      </c>
      <c r="O880" s="217">
        <v>0</v>
      </c>
      <c r="P880" s="218">
        <v>0</v>
      </c>
      <c r="Q880" s="217">
        <v>0</v>
      </c>
      <c r="R880" s="218">
        <v>0</v>
      </c>
      <c r="S880" s="217">
        <v>0</v>
      </c>
      <c r="T880" s="218">
        <v>0</v>
      </c>
      <c r="U880" s="217">
        <v>0</v>
      </c>
      <c r="V880" s="218">
        <v>1.4218333333333333</v>
      </c>
      <c r="W880" s="217">
        <v>0</v>
      </c>
      <c r="X880" s="218">
        <v>0</v>
      </c>
      <c r="Y880" s="217">
        <v>0</v>
      </c>
      <c r="Z880" s="218">
        <v>0</v>
      </c>
      <c r="AA880" s="217">
        <v>0</v>
      </c>
      <c r="AB880" s="218">
        <v>0</v>
      </c>
      <c r="AC880" s="58">
        <f t="shared" si="300"/>
        <v>1.4218333333333333</v>
      </c>
      <c r="AD880" s="58"/>
      <c r="AE880" s="58"/>
    </row>
    <row r="881" spans="2:31" x14ac:dyDescent="0.3">
      <c r="B881" s="57" t="s">
        <v>80</v>
      </c>
      <c r="C881" s="57"/>
      <c r="D881" s="57"/>
      <c r="E881" s="217">
        <v>0</v>
      </c>
      <c r="F881" s="218">
        <v>0</v>
      </c>
      <c r="G881" s="217">
        <v>0</v>
      </c>
      <c r="H881" s="218">
        <v>0</v>
      </c>
      <c r="I881" s="217">
        <v>0</v>
      </c>
      <c r="J881" s="218">
        <v>0</v>
      </c>
      <c r="K881" s="217">
        <v>0</v>
      </c>
      <c r="L881" s="218">
        <v>0</v>
      </c>
      <c r="M881" s="217">
        <v>0</v>
      </c>
      <c r="N881" s="218">
        <v>0</v>
      </c>
      <c r="O881" s="217">
        <v>0</v>
      </c>
      <c r="P881" s="218">
        <v>0</v>
      </c>
      <c r="Q881" s="217">
        <v>0</v>
      </c>
      <c r="R881" s="218">
        <v>0</v>
      </c>
      <c r="S881" s="217">
        <v>0</v>
      </c>
      <c r="T881" s="218">
        <v>0</v>
      </c>
      <c r="U881" s="217">
        <v>0</v>
      </c>
      <c r="V881" s="218">
        <v>2.0096666666666665</v>
      </c>
      <c r="W881" s="217">
        <v>0.62900000000000056</v>
      </c>
      <c r="X881" s="218">
        <v>0</v>
      </c>
      <c r="Y881" s="217">
        <v>0</v>
      </c>
      <c r="Z881" s="218">
        <v>0</v>
      </c>
      <c r="AA881" s="217">
        <v>0</v>
      </c>
      <c r="AB881" s="218">
        <v>0</v>
      </c>
      <c r="AC881" s="58">
        <f t="shared" si="300"/>
        <v>2.6386666666666669</v>
      </c>
      <c r="AD881" s="58"/>
      <c r="AE881" s="58"/>
    </row>
    <row r="882" spans="2:31" x14ac:dyDescent="0.3">
      <c r="B882" s="57" t="s">
        <v>88</v>
      </c>
      <c r="C882" s="57"/>
      <c r="D882" s="57"/>
      <c r="E882" s="217">
        <v>0</v>
      </c>
      <c r="F882" s="218">
        <v>0</v>
      </c>
      <c r="G882" s="217">
        <v>0</v>
      </c>
      <c r="H882" s="218">
        <v>0</v>
      </c>
      <c r="I882" s="217">
        <v>0</v>
      </c>
      <c r="J882" s="218">
        <v>0</v>
      </c>
      <c r="K882" s="217">
        <v>0</v>
      </c>
      <c r="L882" s="218">
        <v>0</v>
      </c>
      <c r="M882" s="217">
        <v>0</v>
      </c>
      <c r="N882" s="218">
        <v>0</v>
      </c>
      <c r="O882" s="217">
        <v>0</v>
      </c>
      <c r="P882" s="218">
        <v>0</v>
      </c>
      <c r="Q882" s="217">
        <v>5.6166666666666622E-2</v>
      </c>
      <c r="R882" s="218">
        <v>0.12366666666666755</v>
      </c>
      <c r="S882" s="217">
        <v>0</v>
      </c>
      <c r="T882" s="218">
        <v>0</v>
      </c>
      <c r="U882" s="217">
        <v>0.49816666666666642</v>
      </c>
      <c r="V882" s="218">
        <v>1.1099999999999997</v>
      </c>
      <c r="W882" s="217">
        <v>0</v>
      </c>
      <c r="X882" s="218">
        <v>0</v>
      </c>
      <c r="Y882" s="217">
        <v>0</v>
      </c>
      <c r="Z882" s="218">
        <v>0</v>
      </c>
      <c r="AA882" s="217">
        <v>0</v>
      </c>
      <c r="AB882" s="218">
        <v>0</v>
      </c>
      <c r="AC882" s="58">
        <f>SUM(E882:AB882)</f>
        <v>1.7880000000000003</v>
      </c>
      <c r="AD882" s="58"/>
      <c r="AE882" s="58"/>
    </row>
    <row r="883" spans="2:31" x14ac:dyDescent="0.3">
      <c r="B883" s="12" t="s">
        <v>105</v>
      </c>
      <c r="C883" s="12"/>
      <c r="D883" s="12"/>
      <c r="E883" s="217">
        <v>0</v>
      </c>
      <c r="F883" s="218">
        <v>0</v>
      </c>
      <c r="G883" s="217">
        <v>0</v>
      </c>
      <c r="H883" s="218">
        <v>0</v>
      </c>
      <c r="I883" s="217">
        <v>0</v>
      </c>
      <c r="J883" s="218">
        <v>0</v>
      </c>
      <c r="K883" s="217">
        <v>0</v>
      </c>
      <c r="L883" s="218">
        <v>0</v>
      </c>
      <c r="M883" s="217">
        <v>0</v>
      </c>
      <c r="N883" s="218">
        <v>0</v>
      </c>
      <c r="O883" s="217">
        <v>0</v>
      </c>
      <c r="P883" s="218">
        <v>0</v>
      </c>
      <c r="Q883" s="217">
        <v>0.36083333333333439</v>
      </c>
      <c r="R883" s="218">
        <v>4.0468333333333337</v>
      </c>
      <c r="S883" s="217">
        <v>5.3473333333333324</v>
      </c>
      <c r="T883" s="218">
        <v>9.0456666666666603</v>
      </c>
      <c r="U883" s="217">
        <v>25.020500000000002</v>
      </c>
      <c r="V883" s="218">
        <v>16.92166666666667</v>
      </c>
      <c r="W883" s="217">
        <v>0</v>
      </c>
      <c r="X883" s="218">
        <v>0</v>
      </c>
      <c r="Y883" s="217">
        <v>8.3333333333333301E-2</v>
      </c>
      <c r="Z883" s="218">
        <v>0</v>
      </c>
      <c r="AA883" s="217">
        <v>0</v>
      </c>
      <c r="AB883" s="218">
        <v>0</v>
      </c>
      <c r="AC883" s="58">
        <f t="shared" ref="AC883:AC884" si="301">SUM(E883:AB883)</f>
        <v>60.826166666666673</v>
      </c>
      <c r="AD883" s="58"/>
      <c r="AE883" s="58"/>
    </row>
    <row r="884" spans="2:31" x14ac:dyDescent="0.3">
      <c r="B884" s="4" t="s">
        <v>102</v>
      </c>
      <c r="C884" s="12"/>
      <c r="D884" s="12"/>
      <c r="E884" s="217">
        <v>0</v>
      </c>
      <c r="F884" s="218">
        <v>0</v>
      </c>
      <c r="G884" s="217">
        <v>0</v>
      </c>
      <c r="H884" s="218">
        <v>0</v>
      </c>
      <c r="I884" s="217">
        <v>0</v>
      </c>
      <c r="J884" s="218">
        <v>0</v>
      </c>
      <c r="K884" s="217">
        <v>0</v>
      </c>
      <c r="L884" s="218">
        <v>0</v>
      </c>
      <c r="M884" s="217">
        <v>0</v>
      </c>
      <c r="N884" s="218">
        <v>0</v>
      </c>
      <c r="O884" s="217">
        <v>0</v>
      </c>
      <c r="P884" s="218">
        <v>0</v>
      </c>
      <c r="Q884" s="217">
        <v>0</v>
      </c>
      <c r="R884" s="218">
        <v>0</v>
      </c>
      <c r="S884" s="217">
        <v>0</v>
      </c>
      <c r="T884" s="218">
        <v>0.91383333333333261</v>
      </c>
      <c r="U884" s="217">
        <v>17.016833333333341</v>
      </c>
      <c r="V884" s="218">
        <v>5.583166666666675</v>
      </c>
      <c r="W884" s="217">
        <v>0</v>
      </c>
      <c r="X884" s="218">
        <v>0</v>
      </c>
      <c r="Y884" s="217">
        <v>0</v>
      </c>
      <c r="Z884" s="218">
        <v>0</v>
      </c>
      <c r="AA884" s="217">
        <v>0</v>
      </c>
      <c r="AB884" s="218">
        <v>0</v>
      </c>
      <c r="AC884" s="58">
        <f t="shared" si="301"/>
        <v>23.513833333333348</v>
      </c>
      <c r="AD884" s="58"/>
      <c r="AE884" s="58"/>
    </row>
    <row r="885" spans="2:31" x14ac:dyDescent="0.3">
      <c r="B885" s="4" t="s">
        <v>103</v>
      </c>
      <c r="C885" s="12"/>
      <c r="D885" s="12"/>
      <c r="E885" s="217">
        <v>0</v>
      </c>
      <c r="F885" s="218">
        <v>0</v>
      </c>
      <c r="G885" s="217">
        <v>0</v>
      </c>
      <c r="H885" s="218">
        <v>0</v>
      </c>
      <c r="I885" s="217">
        <v>0</v>
      </c>
      <c r="J885" s="218">
        <v>0</v>
      </c>
      <c r="K885" s="217">
        <v>0</v>
      </c>
      <c r="L885" s="218">
        <v>0</v>
      </c>
      <c r="M885" s="217">
        <v>0</v>
      </c>
      <c r="N885" s="218">
        <v>0</v>
      </c>
      <c r="O885" s="217">
        <v>0</v>
      </c>
      <c r="P885" s="218">
        <v>0</v>
      </c>
      <c r="Q885" s="217">
        <v>0</v>
      </c>
      <c r="R885" s="218">
        <v>0</v>
      </c>
      <c r="S885" s="217">
        <v>0</v>
      </c>
      <c r="T885" s="218">
        <v>0</v>
      </c>
      <c r="U885" s="217">
        <v>0</v>
      </c>
      <c r="V885" s="218">
        <v>0</v>
      </c>
      <c r="W885" s="217">
        <v>0</v>
      </c>
      <c r="X885" s="218">
        <v>0</v>
      </c>
      <c r="Y885" s="217">
        <v>0</v>
      </c>
      <c r="Z885" s="218">
        <v>0</v>
      </c>
      <c r="AA885" s="217">
        <v>0</v>
      </c>
      <c r="AB885" s="218">
        <v>0</v>
      </c>
      <c r="AC885" s="58">
        <f t="shared" ref="AC885" si="302">SUM(E885:AB885)</f>
        <v>0</v>
      </c>
      <c r="AD885" s="58"/>
      <c r="AE885" s="58"/>
    </row>
    <row r="886" spans="2:31" x14ac:dyDescent="0.3">
      <c r="B886" s="4" t="s">
        <v>104</v>
      </c>
      <c r="C886" s="12"/>
      <c r="D886" s="12"/>
      <c r="E886" s="217">
        <v>0</v>
      </c>
      <c r="F886" s="218">
        <v>0</v>
      </c>
      <c r="G886" s="217">
        <v>0</v>
      </c>
      <c r="H886" s="218">
        <v>0</v>
      </c>
      <c r="I886" s="217">
        <v>0</v>
      </c>
      <c r="J886" s="218">
        <v>0</v>
      </c>
      <c r="K886" s="217">
        <v>0</v>
      </c>
      <c r="L886" s="218">
        <v>0</v>
      </c>
      <c r="M886" s="217">
        <v>0</v>
      </c>
      <c r="N886" s="218">
        <v>0</v>
      </c>
      <c r="O886" s="217">
        <v>0</v>
      </c>
      <c r="P886" s="218">
        <v>0</v>
      </c>
      <c r="Q886" s="217">
        <v>0</v>
      </c>
      <c r="R886" s="218">
        <v>0</v>
      </c>
      <c r="S886" s="217">
        <v>0</v>
      </c>
      <c r="T886" s="218">
        <v>0</v>
      </c>
      <c r="U886" s="217">
        <v>0</v>
      </c>
      <c r="V886" s="218">
        <v>0</v>
      </c>
      <c r="W886" s="217">
        <v>0</v>
      </c>
      <c r="X886" s="218">
        <v>0</v>
      </c>
      <c r="Y886" s="217">
        <v>0</v>
      </c>
      <c r="Z886" s="218">
        <v>0</v>
      </c>
      <c r="AA886" s="217">
        <v>0</v>
      </c>
      <c r="AB886" s="218">
        <v>0</v>
      </c>
      <c r="AC886" s="58">
        <f t="shared" ref="AC886" si="303">SUM(E886:AB886)</f>
        <v>0</v>
      </c>
      <c r="AD886" s="58"/>
      <c r="AE886" s="58"/>
    </row>
    <row r="887" spans="2:31" x14ac:dyDescent="0.3">
      <c r="B887" s="13" t="s">
        <v>2</v>
      </c>
      <c r="C887" s="13"/>
      <c r="D887" s="13"/>
      <c r="E887" s="14">
        <f>SUM(E834:E886)</f>
        <v>0</v>
      </c>
      <c r="F887" s="14">
        <f t="shared" ref="F887" si="304">SUM(F834:F886)</f>
        <v>0</v>
      </c>
      <c r="G887" s="14">
        <f t="shared" ref="G887" si="305">SUM(G834:G886)</f>
        <v>0</v>
      </c>
      <c r="H887" s="14">
        <f t="shared" ref="H887" si="306">SUM(H834:H886)</f>
        <v>0</v>
      </c>
      <c r="I887" s="14">
        <f t="shared" ref="I887" si="307">SUM(I834:I886)</f>
        <v>0</v>
      </c>
      <c r="J887" s="14">
        <f t="shared" ref="J887" si="308">SUM(J834:J886)</f>
        <v>0</v>
      </c>
      <c r="K887" s="14">
        <f t="shared" ref="K887" si="309">SUM(K834:K886)</f>
        <v>0</v>
      </c>
      <c r="L887" s="14">
        <f t="shared" ref="L887" si="310">SUM(L834:L886)</f>
        <v>0</v>
      </c>
      <c r="M887" s="14">
        <f t="shared" ref="M887" si="311">SUM(M834:M886)</f>
        <v>0</v>
      </c>
      <c r="N887" s="14">
        <f t="shared" ref="N887" si="312">SUM(N834:N886)</f>
        <v>0.39816666666666667</v>
      </c>
      <c r="O887" s="14">
        <f t="shared" ref="O887" si="313">SUM(O834:O886)</f>
        <v>25.139166666666657</v>
      </c>
      <c r="P887" s="14">
        <f t="shared" ref="P887" si="314">SUM(P834:P886)</f>
        <v>30.66549999999998</v>
      </c>
      <c r="Q887" s="14">
        <f t="shared" ref="Q887" si="315">SUM(Q834:Q886)</f>
        <v>67.570166666666665</v>
      </c>
      <c r="R887" s="14">
        <f t="shared" ref="R887" si="316">SUM(R834:R886)</f>
        <v>261.18033333333341</v>
      </c>
      <c r="S887" s="14">
        <f t="shared" ref="S887" si="317">SUM(S834:S886)</f>
        <v>217.38716666666676</v>
      </c>
      <c r="T887" s="14">
        <f t="shared" ref="T887" si="318">SUM(T834:T886)</f>
        <v>203.16416666666657</v>
      </c>
      <c r="U887" s="14">
        <f t="shared" ref="U887" si="319">SUM(U834:U886)</f>
        <v>463.10666666666663</v>
      </c>
      <c r="V887" s="14">
        <f t="shared" ref="V887" si="320">SUM(V834:V886)</f>
        <v>377.47416666666675</v>
      </c>
      <c r="W887" s="14">
        <f t="shared" ref="W887" si="321">SUM(W834:W886)</f>
        <v>26.01466666666667</v>
      </c>
      <c r="X887" s="14">
        <f t="shared" ref="X887" si="322">SUM(X834:X886)</f>
        <v>0</v>
      </c>
      <c r="Y887" s="14">
        <f t="shared" ref="Y887" si="323">SUM(Y834:Y886)</f>
        <v>0.24999999999999989</v>
      </c>
      <c r="Z887" s="14">
        <f t="shared" ref="Z887" si="324">SUM(Z834:Z886)</f>
        <v>0</v>
      </c>
      <c r="AA887" s="14">
        <f t="shared" ref="AA887" si="325">SUM(AA834:AA886)</f>
        <v>0</v>
      </c>
      <c r="AB887" s="14">
        <f t="shared" ref="AB887" si="326">SUM(AB834:AB886)</f>
        <v>0</v>
      </c>
      <c r="AC887" s="63">
        <f>SUM(AC834:AE886)</f>
        <v>1672.3501666666668</v>
      </c>
      <c r="AD887" s="63"/>
      <c r="AE887" s="63"/>
    </row>
    <row r="888" spans="2:31" x14ac:dyDescent="0.3">
      <c r="B888" s="15"/>
      <c r="C888" s="16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</row>
    <row r="889" spans="2:31" x14ac:dyDescent="0.3">
      <c r="B889" s="15"/>
      <c r="C889" s="16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</row>
    <row r="890" spans="2:31" x14ac:dyDescent="0.3">
      <c r="B890" s="8">
        <f>'Resumen-Mensual'!$T$22</f>
        <v>45001</v>
      </c>
    </row>
    <row r="891" spans="2:31" x14ac:dyDescent="0.3">
      <c r="B891" s="8"/>
    </row>
    <row r="892" spans="2:31" x14ac:dyDescent="0.3">
      <c r="B892" s="9" t="s">
        <v>81</v>
      </c>
      <c r="C892" s="10"/>
      <c r="D892" s="10"/>
      <c r="E892" s="11">
        <v>1</v>
      </c>
      <c r="F892" s="11">
        <v>2</v>
      </c>
      <c r="G892" s="11">
        <v>3</v>
      </c>
      <c r="H892" s="11">
        <v>4</v>
      </c>
      <c r="I892" s="11">
        <v>5</v>
      </c>
      <c r="J892" s="11">
        <v>6</v>
      </c>
      <c r="K892" s="11">
        <v>7</v>
      </c>
      <c r="L892" s="11">
        <v>8</v>
      </c>
      <c r="M892" s="11">
        <v>9</v>
      </c>
      <c r="N892" s="11">
        <v>10</v>
      </c>
      <c r="O892" s="11">
        <v>11</v>
      </c>
      <c r="P892" s="11">
        <v>12</v>
      </c>
      <c r="Q892" s="11">
        <v>13</v>
      </c>
      <c r="R892" s="11">
        <v>14</v>
      </c>
      <c r="S892" s="11">
        <v>15</v>
      </c>
      <c r="T892" s="11">
        <v>16</v>
      </c>
      <c r="U892" s="11">
        <v>17</v>
      </c>
      <c r="V892" s="11">
        <v>18</v>
      </c>
      <c r="W892" s="11">
        <v>19</v>
      </c>
      <c r="X892" s="11">
        <v>20</v>
      </c>
      <c r="Y892" s="11">
        <v>21</v>
      </c>
      <c r="Z892" s="11">
        <v>22</v>
      </c>
      <c r="AA892" s="11">
        <v>23</v>
      </c>
      <c r="AB892" s="11">
        <v>24</v>
      </c>
      <c r="AC892" s="61" t="s">
        <v>2</v>
      </c>
      <c r="AD892" s="61"/>
      <c r="AE892" s="61"/>
    </row>
    <row r="893" spans="2:31" x14ac:dyDescent="0.3">
      <c r="B893" s="57" t="s">
        <v>37</v>
      </c>
      <c r="C893" s="57"/>
      <c r="D893" s="57"/>
      <c r="E893" s="219">
        <v>0</v>
      </c>
      <c r="F893" s="220">
        <v>0</v>
      </c>
      <c r="G893" s="219">
        <v>0</v>
      </c>
      <c r="H893" s="220">
        <v>0</v>
      </c>
      <c r="I893" s="219">
        <v>0</v>
      </c>
      <c r="J893" s="220">
        <v>0</v>
      </c>
      <c r="K893" s="219">
        <v>0</v>
      </c>
      <c r="L893" s="220">
        <v>0</v>
      </c>
      <c r="M893" s="219">
        <v>0</v>
      </c>
      <c r="N893" s="220">
        <v>0</v>
      </c>
      <c r="O893" s="219">
        <v>0</v>
      </c>
      <c r="P893" s="220">
        <v>0</v>
      </c>
      <c r="Q893" s="219">
        <v>0</v>
      </c>
      <c r="R893" s="220">
        <v>0.43149999999999988</v>
      </c>
      <c r="S893" s="219">
        <v>1.0204999999999997</v>
      </c>
      <c r="T893" s="220">
        <v>1.0755000000000006</v>
      </c>
      <c r="U893" s="219">
        <v>1.0321666666666662</v>
      </c>
      <c r="V893" s="220">
        <v>0.67199999999999993</v>
      </c>
      <c r="W893" s="219">
        <v>0</v>
      </c>
      <c r="X893" s="220">
        <v>0</v>
      </c>
      <c r="Y893" s="219">
        <v>0</v>
      </c>
      <c r="Z893" s="220">
        <v>0</v>
      </c>
      <c r="AA893" s="219">
        <v>0</v>
      </c>
      <c r="AB893" s="220">
        <v>0</v>
      </c>
      <c r="AC893" s="58">
        <f t="shared" ref="AC893:AC925" si="327">SUM(E893:AB893)</f>
        <v>4.2316666666666656</v>
      </c>
      <c r="AD893" s="58"/>
      <c r="AE893" s="58"/>
    </row>
    <row r="894" spans="2:31" x14ac:dyDescent="0.3">
      <c r="B894" s="57" t="s">
        <v>38</v>
      </c>
      <c r="C894" s="57"/>
      <c r="D894" s="57"/>
      <c r="E894" s="219">
        <v>0</v>
      </c>
      <c r="F894" s="220">
        <v>0</v>
      </c>
      <c r="G894" s="219">
        <v>0</v>
      </c>
      <c r="H894" s="220">
        <v>0</v>
      </c>
      <c r="I894" s="219">
        <v>0</v>
      </c>
      <c r="J894" s="220">
        <v>0</v>
      </c>
      <c r="K894" s="219">
        <v>0</v>
      </c>
      <c r="L894" s="220">
        <v>0</v>
      </c>
      <c r="M894" s="219">
        <v>0</v>
      </c>
      <c r="N894" s="220">
        <v>0</v>
      </c>
      <c r="O894" s="219">
        <v>0</v>
      </c>
      <c r="P894" s="220">
        <v>0</v>
      </c>
      <c r="Q894" s="219">
        <v>0</v>
      </c>
      <c r="R894" s="220">
        <v>0.12116666666666669</v>
      </c>
      <c r="S894" s="219">
        <v>0.82333333333333392</v>
      </c>
      <c r="T894" s="220">
        <v>0.60333333333333394</v>
      </c>
      <c r="U894" s="219">
        <v>0.58016666666666594</v>
      </c>
      <c r="V894" s="220">
        <v>0</v>
      </c>
      <c r="W894" s="219">
        <v>0</v>
      </c>
      <c r="X894" s="220">
        <v>0</v>
      </c>
      <c r="Y894" s="219">
        <v>0</v>
      </c>
      <c r="Z894" s="220">
        <v>0</v>
      </c>
      <c r="AA894" s="219">
        <v>0</v>
      </c>
      <c r="AB894" s="220">
        <v>0</v>
      </c>
      <c r="AC894" s="58">
        <f t="shared" si="327"/>
        <v>2.1280000000000006</v>
      </c>
      <c r="AD894" s="58"/>
      <c r="AE894" s="58"/>
    </row>
    <row r="895" spans="2:31" x14ac:dyDescent="0.3">
      <c r="B895" s="57" t="s">
        <v>39</v>
      </c>
      <c r="C895" s="57"/>
      <c r="D895" s="57"/>
      <c r="E895" s="219">
        <v>0</v>
      </c>
      <c r="F895" s="220">
        <v>0</v>
      </c>
      <c r="G895" s="219">
        <v>0</v>
      </c>
      <c r="H895" s="220">
        <v>0</v>
      </c>
      <c r="I895" s="219">
        <v>0</v>
      </c>
      <c r="J895" s="220">
        <v>0</v>
      </c>
      <c r="K895" s="219">
        <v>0</v>
      </c>
      <c r="L895" s="220">
        <v>0</v>
      </c>
      <c r="M895" s="219">
        <v>0</v>
      </c>
      <c r="N895" s="220">
        <v>0</v>
      </c>
      <c r="O895" s="219">
        <v>0</v>
      </c>
      <c r="P895" s="220">
        <v>0</v>
      </c>
      <c r="Q895" s="219">
        <v>0</v>
      </c>
      <c r="R895" s="220">
        <v>2.2095000000000007</v>
      </c>
      <c r="S895" s="219">
        <v>1.2478333333333325</v>
      </c>
      <c r="T895" s="220">
        <v>3.8531666666666662</v>
      </c>
      <c r="U895" s="219">
        <v>1.2183333333333337</v>
      </c>
      <c r="V895" s="220">
        <v>0.45600000000000002</v>
      </c>
      <c r="W895" s="219">
        <v>0</v>
      </c>
      <c r="X895" s="220">
        <v>0</v>
      </c>
      <c r="Y895" s="219">
        <v>0</v>
      </c>
      <c r="Z895" s="220">
        <v>0</v>
      </c>
      <c r="AA895" s="219">
        <v>0</v>
      </c>
      <c r="AB895" s="220">
        <v>0</v>
      </c>
      <c r="AC895" s="58">
        <f t="shared" si="327"/>
        <v>8.9848333333333326</v>
      </c>
      <c r="AD895" s="58"/>
      <c r="AE895" s="58"/>
    </row>
    <row r="896" spans="2:31" x14ac:dyDescent="0.3">
      <c r="B896" s="57" t="s">
        <v>40</v>
      </c>
      <c r="C896" s="57"/>
      <c r="D896" s="57"/>
      <c r="E896" s="219">
        <v>0</v>
      </c>
      <c r="F896" s="220">
        <v>0</v>
      </c>
      <c r="G896" s="219">
        <v>0</v>
      </c>
      <c r="H896" s="220">
        <v>0</v>
      </c>
      <c r="I896" s="219">
        <v>0</v>
      </c>
      <c r="J896" s="220">
        <v>0</v>
      </c>
      <c r="K896" s="219">
        <v>0</v>
      </c>
      <c r="L896" s="220">
        <v>0</v>
      </c>
      <c r="M896" s="219">
        <v>0</v>
      </c>
      <c r="N896" s="220">
        <v>0</v>
      </c>
      <c r="O896" s="219">
        <v>0</v>
      </c>
      <c r="P896" s="220">
        <v>0</v>
      </c>
      <c r="Q896" s="219">
        <v>0</v>
      </c>
      <c r="R896" s="220">
        <v>0</v>
      </c>
      <c r="S896" s="219">
        <v>0</v>
      </c>
      <c r="T896" s="220">
        <v>0</v>
      </c>
      <c r="U896" s="219">
        <v>0</v>
      </c>
      <c r="V896" s="220">
        <v>0</v>
      </c>
      <c r="W896" s="219">
        <v>0</v>
      </c>
      <c r="X896" s="220">
        <v>0</v>
      </c>
      <c r="Y896" s="219">
        <v>0</v>
      </c>
      <c r="Z896" s="220">
        <v>0</v>
      </c>
      <c r="AA896" s="219">
        <v>0</v>
      </c>
      <c r="AB896" s="220">
        <v>0</v>
      </c>
      <c r="AC896" s="58">
        <f t="shared" si="327"/>
        <v>0</v>
      </c>
      <c r="AD896" s="58"/>
      <c r="AE896" s="58"/>
    </row>
    <row r="897" spans="2:31" x14ac:dyDescent="0.3">
      <c r="B897" s="57" t="s">
        <v>41</v>
      </c>
      <c r="C897" s="57"/>
      <c r="D897" s="57"/>
      <c r="E897" s="219">
        <v>0</v>
      </c>
      <c r="F897" s="220">
        <v>0</v>
      </c>
      <c r="G897" s="219">
        <v>0</v>
      </c>
      <c r="H897" s="220">
        <v>0</v>
      </c>
      <c r="I897" s="219">
        <v>0</v>
      </c>
      <c r="J897" s="220">
        <v>0</v>
      </c>
      <c r="K897" s="219">
        <v>0</v>
      </c>
      <c r="L897" s="220">
        <v>0</v>
      </c>
      <c r="M897" s="219">
        <v>0</v>
      </c>
      <c r="N897" s="220">
        <v>0</v>
      </c>
      <c r="O897" s="219">
        <v>0</v>
      </c>
      <c r="P897" s="220">
        <v>0</v>
      </c>
      <c r="Q897" s="219">
        <v>0</v>
      </c>
      <c r="R897" s="220">
        <v>1.1686666666666705</v>
      </c>
      <c r="S897" s="219">
        <v>1.261166666666673</v>
      </c>
      <c r="T897" s="220">
        <v>5.9351666666666691</v>
      </c>
      <c r="U897" s="219">
        <v>0</v>
      </c>
      <c r="V897" s="220">
        <v>15.358166666666669</v>
      </c>
      <c r="W897" s="219">
        <v>1.4933333333333327</v>
      </c>
      <c r="X897" s="220">
        <v>0</v>
      </c>
      <c r="Y897" s="219">
        <v>0</v>
      </c>
      <c r="Z897" s="220">
        <v>0</v>
      </c>
      <c r="AA897" s="219">
        <v>0</v>
      </c>
      <c r="AB897" s="220">
        <v>0</v>
      </c>
      <c r="AC897" s="58">
        <f t="shared" si="327"/>
        <v>25.216500000000014</v>
      </c>
      <c r="AD897" s="58"/>
      <c r="AE897" s="58"/>
    </row>
    <row r="898" spans="2:31" x14ac:dyDescent="0.3">
      <c r="B898" s="57" t="s">
        <v>42</v>
      </c>
      <c r="C898" s="57"/>
      <c r="D898" s="57"/>
      <c r="E898" s="219">
        <v>0</v>
      </c>
      <c r="F898" s="220">
        <v>0</v>
      </c>
      <c r="G898" s="219">
        <v>0</v>
      </c>
      <c r="H898" s="220">
        <v>0</v>
      </c>
      <c r="I898" s="219">
        <v>0</v>
      </c>
      <c r="J898" s="220">
        <v>0</v>
      </c>
      <c r="K898" s="219">
        <v>0</v>
      </c>
      <c r="L898" s="220">
        <v>0</v>
      </c>
      <c r="M898" s="219">
        <v>0</v>
      </c>
      <c r="N898" s="220">
        <v>0</v>
      </c>
      <c r="O898" s="219">
        <v>0</v>
      </c>
      <c r="P898" s="220">
        <v>0</v>
      </c>
      <c r="Q898" s="219">
        <v>0</v>
      </c>
      <c r="R898" s="220">
        <v>0</v>
      </c>
      <c r="S898" s="219">
        <v>0.61816666666666575</v>
      </c>
      <c r="T898" s="220">
        <v>8.8038333333333316</v>
      </c>
      <c r="U898" s="219">
        <v>0</v>
      </c>
      <c r="V898" s="220">
        <v>0</v>
      </c>
      <c r="W898" s="219">
        <v>0</v>
      </c>
      <c r="X898" s="220">
        <v>0</v>
      </c>
      <c r="Y898" s="219">
        <v>0</v>
      </c>
      <c r="Z898" s="220">
        <v>0</v>
      </c>
      <c r="AA898" s="219">
        <v>0</v>
      </c>
      <c r="AB898" s="220">
        <v>0</v>
      </c>
      <c r="AC898" s="58">
        <f t="shared" si="327"/>
        <v>9.421999999999997</v>
      </c>
      <c r="AD898" s="58"/>
      <c r="AE898" s="58"/>
    </row>
    <row r="899" spans="2:31" x14ac:dyDescent="0.3">
      <c r="B899" s="57" t="s">
        <v>43</v>
      </c>
      <c r="C899" s="57"/>
      <c r="D899" s="57"/>
      <c r="E899" s="219">
        <v>0</v>
      </c>
      <c r="F899" s="220">
        <v>0</v>
      </c>
      <c r="G899" s="219">
        <v>0</v>
      </c>
      <c r="H899" s="220">
        <v>0</v>
      </c>
      <c r="I899" s="219">
        <v>0</v>
      </c>
      <c r="J899" s="220">
        <v>0</v>
      </c>
      <c r="K899" s="219">
        <v>0</v>
      </c>
      <c r="L899" s="220">
        <v>0</v>
      </c>
      <c r="M899" s="219">
        <v>0</v>
      </c>
      <c r="N899" s="220">
        <v>0</v>
      </c>
      <c r="O899" s="219">
        <v>0</v>
      </c>
      <c r="P899" s="220">
        <v>0</v>
      </c>
      <c r="Q899" s="219">
        <v>0</v>
      </c>
      <c r="R899" s="220">
        <v>0</v>
      </c>
      <c r="S899" s="219">
        <v>0</v>
      </c>
      <c r="T899" s="220">
        <v>4.4451666666666672</v>
      </c>
      <c r="U899" s="219">
        <v>2.3285000000000053</v>
      </c>
      <c r="V899" s="220">
        <v>3.0401666666666709</v>
      </c>
      <c r="W899" s="219">
        <v>1.2910000000000001</v>
      </c>
      <c r="X899" s="220">
        <v>0</v>
      </c>
      <c r="Y899" s="219">
        <v>0</v>
      </c>
      <c r="Z899" s="220">
        <v>0</v>
      </c>
      <c r="AA899" s="219">
        <v>0</v>
      </c>
      <c r="AB899" s="220">
        <v>0</v>
      </c>
      <c r="AC899" s="58">
        <f t="shared" si="327"/>
        <v>11.104833333333344</v>
      </c>
      <c r="AD899" s="58"/>
      <c r="AE899" s="58"/>
    </row>
    <row r="900" spans="2:31" x14ac:dyDescent="0.3">
      <c r="B900" s="57" t="s">
        <v>44</v>
      </c>
      <c r="C900" s="57"/>
      <c r="D900" s="57"/>
      <c r="E900" s="219">
        <v>0</v>
      </c>
      <c r="F900" s="220">
        <v>0</v>
      </c>
      <c r="G900" s="219">
        <v>0</v>
      </c>
      <c r="H900" s="220">
        <v>0</v>
      </c>
      <c r="I900" s="219">
        <v>0</v>
      </c>
      <c r="J900" s="220">
        <v>0</v>
      </c>
      <c r="K900" s="219">
        <v>0</v>
      </c>
      <c r="L900" s="220">
        <v>0</v>
      </c>
      <c r="M900" s="219">
        <v>0</v>
      </c>
      <c r="N900" s="220">
        <v>0</v>
      </c>
      <c r="O900" s="219">
        <v>0</v>
      </c>
      <c r="P900" s="220">
        <v>0</v>
      </c>
      <c r="Q900" s="219">
        <v>0</v>
      </c>
      <c r="R900" s="220">
        <v>1.6666666666666195E-2</v>
      </c>
      <c r="S900" s="219">
        <v>1.6816666666666664</v>
      </c>
      <c r="T900" s="220">
        <v>9.1163333333333334</v>
      </c>
      <c r="U900" s="219">
        <v>0</v>
      </c>
      <c r="V900" s="220">
        <v>1.244666666666665</v>
      </c>
      <c r="W900" s="219">
        <v>0</v>
      </c>
      <c r="X900" s="220">
        <v>0</v>
      </c>
      <c r="Y900" s="219">
        <v>0</v>
      </c>
      <c r="Z900" s="220">
        <v>0</v>
      </c>
      <c r="AA900" s="219">
        <v>0</v>
      </c>
      <c r="AB900" s="220">
        <v>0</v>
      </c>
      <c r="AC900" s="58">
        <f t="shared" si="327"/>
        <v>12.059333333333331</v>
      </c>
      <c r="AD900" s="58"/>
      <c r="AE900" s="58"/>
    </row>
    <row r="901" spans="2:31" x14ac:dyDescent="0.3">
      <c r="B901" s="57" t="s">
        <v>45</v>
      </c>
      <c r="C901" s="57"/>
      <c r="D901" s="57"/>
      <c r="E901" s="219">
        <v>0</v>
      </c>
      <c r="F901" s="220">
        <v>0</v>
      </c>
      <c r="G901" s="219">
        <v>0</v>
      </c>
      <c r="H901" s="220">
        <v>0</v>
      </c>
      <c r="I901" s="219">
        <v>0</v>
      </c>
      <c r="J901" s="220">
        <v>0</v>
      </c>
      <c r="K901" s="219">
        <v>0</v>
      </c>
      <c r="L901" s="220">
        <v>0</v>
      </c>
      <c r="M901" s="219">
        <v>0</v>
      </c>
      <c r="N901" s="220">
        <v>0</v>
      </c>
      <c r="O901" s="219">
        <v>0</v>
      </c>
      <c r="P901" s="220">
        <v>0</v>
      </c>
      <c r="Q901" s="219">
        <v>0</v>
      </c>
      <c r="R901" s="220">
        <v>3.7666666666666751E-2</v>
      </c>
      <c r="S901" s="219">
        <v>0</v>
      </c>
      <c r="T901" s="220">
        <v>0</v>
      </c>
      <c r="U901" s="219">
        <v>0.17149999999999987</v>
      </c>
      <c r="V901" s="220">
        <v>0.34266666666666673</v>
      </c>
      <c r="W901" s="219">
        <v>0</v>
      </c>
      <c r="X901" s="220">
        <v>0</v>
      </c>
      <c r="Y901" s="219">
        <v>0</v>
      </c>
      <c r="Z901" s="220">
        <v>0</v>
      </c>
      <c r="AA901" s="219">
        <v>0</v>
      </c>
      <c r="AB901" s="220">
        <v>0</v>
      </c>
      <c r="AC901" s="58">
        <f t="shared" si="327"/>
        <v>0.5518333333333334</v>
      </c>
      <c r="AD901" s="58"/>
      <c r="AE901" s="58"/>
    </row>
    <row r="902" spans="2:31" x14ac:dyDescent="0.3">
      <c r="B902" s="57" t="s">
        <v>46</v>
      </c>
      <c r="C902" s="57"/>
      <c r="D902" s="57"/>
      <c r="E902" s="219">
        <v>0</v>
      </c>
      <c r="F902" s="220">
        <v>0</v>
      </c>
      <c r="G902" s="219">
        <v>0</v>
      </c>
      <c r="H902" s="220">
        <v>0</v>
      </c>
      <c r="I902" s="219">
        <v>0</v>
      </c>
      <c r="J902" s="220">
        <v>0</v>
      </c>
      <c r="K902" s="219">
        <v>0</v>
      </c>
      <c r="L902" s="220">
        <v>0</v>
      </c>
      <c r="M902" s="219">
        <v>0</v>
      </c>
      <c r="N902" s="220">
        <v>0</v>
      </c>
      <c r="O902" s="219">
        <v>0</v>
      </c>
      <c r="P902" s="220">
        <v>0</v>
      </c>
      <c r="Q902" s="219">
        <v>0</v>
      </c>
      <c r="R902" s="220">
        <v>0</v>
      </c>
      <c r="S902" s="219">
        <v>0</v>
      </c>
      <c r="T902" s="220">
        <v>0</v>
      </c>
      <c r="U902" s="219">
        <v>0</v>
      </c>
      <c r="V902" s="220">
        <v>0</v>
      </c>
      <c r="W902" s="219">
        <v>0</v>
      </c>
      <c r="X902" s="220">
        <v>0</v>
      </c>
      <c r="Y902" s="219">
        <v>0</v>
      </c>
      <c r="Z902" s="220">
        <v>0</v>
      </c>
      <c r="AA902" s="219">
        <v>0</v>
      </c>
      <c r="AB902" s="220">
        <v>0</v>
      </c>
      <c r="AC902" s="58">
        <f t="shared" si="327"/>
        <v>0</v>
      </c>
      <c r="AD902" s="58"/>
      <c r="AE902" s="58"/>
    </row>
    <row r="903" spans="2:31" x14ac:dyDescent="0.3">
      <c r="B903" s="57" t="s">
        <v>47</v>
      </c>
      <c r="C903" s="57"/>
      <c r="D903" s="57"/>
      <c r="E903" s="219">
        <v>0</v>
      </c>
      <c r="F903" s="220">
        <v>0</v>
      </c>
      <c r="G903" s="219">
        <v>0</v>
      </c>
      <c r="H903" s="220">
        <v>0</v>
      </c>
      <c r="I903" s="219">
        <v>0</v>
      </c>
      <c r="J903" s="220">
        <v>0</v>
      </c>
      <c r="K903" s="219">
        <v>0</v>
      </c>
      <c r="L903" s="220">
        <v>0</v>
      </c>
      <c r="M903" s="219">
        <v>0</v>
      </c>
      <c r="N903" s="220">
        <v>0</v>
      </c>
      <c r="O903" s="219">
        <v>0</v>
      </c>
      <c r="P903" s="220">
        <v>0</v>
      </c>
      <c r="Q903" s="219">
        <v>0</v>
      </c>
      <c r="R903" s="220">
        <v>0</v>
      </c>
      <c r="S903" s="219">
        <v>0</v>
      </c>
      <c r="T903" s="220">
        <v>0</v>
      </c>
      <c r="U903" s="219">
        <v>0</v>
      </c>
      <c r="V903" s="220">
        <v>0</v>
      </c>
      <c r="W903" s="219">
        <v>0</v>
      </c>
      <c r="X903" s="220">
        <v>0</v>
      </c>
      <c r="Y903" s="219">
        <v>0</v>
      </c>
      <c r="Z903" s="220">
        <v>0</v>
      </c>
      <c r="AA903" s="219">
        <v>0</v>
      </c>
      <c r="AB903" s="220">
        <v>0</v>
      </c>
      <c r="AC903" s="58">
        <f t="shared" si="327"/>
        <v>0</v>
      </c>
      <c r="AD903" s="58"/>
      <c r="AE903" s="58"/>
    </row>
    <row r="904" spans="2:31" x14ac:dyDescent="0.3">
      <c r="B904" s="57" t="s">
        <v>48</v>
      </c>
      <c r="C904" s="57"/>
      <c r="D904" s="57"/>
      <c r="E904" s="219">
        <v>0</v>
      </c>
      <c r="F904" s="220">
        <v>0</v>
      </c>
      <c r="G904" s="219">
        <v>0</v>
      </c>
      <c r="H904" s="220">
        <v>0</v>
      </c>
      <c r="I904" s="219">
        <v>0</v>
      </c>
      <c r="J904" s="220">
        <v>0</v>
      </c>
      <c r="K904" s="219">
        <v>0</v>
      </c>
      <c r="L904" s="220">
        <v>0</v>
      </c>
      <c r="M904" s="219">
        <v>0</v>
      </c>
      <c r="N904" s="220">
        <v>0</v>
      </c>
      <c r="O904" s="219">
        <v>0</v>
      </c>
      <c r="P904" s="220">
        <v>0</v>
      </c>
      <c r="Q904" s="219">
        <v>0</v>
      </c>
      <c r="R904" s="220">
        <v>0</v>
      </c>
      <c r="S904" s="219">
        <v>0</v>
      </c>
      <c r="T904" s="220">
        <v>0</v>
      </c>
      <c r="U904" s="219">
        <v>0</v>
      </c>
      <c r="V904" s="220">
        <v>0</v>
      </c>
      <c r="W904" s="219">
        <v>0</v>
      </c>
      <c r="X904" s="220">
        <v>0</v>
      </c>
      <c r="Y904" s="219">
        <v>0</v>
      </c>
      <c r="Z904" s="220">
        <v>0</v>
      </c>
      <c r="AA904" s="219">
        <v>0</v>
      </c>
      <c r="AB904" s="220">
        <v>0</v>
      </c>
      <c r="AC904" s="58">
        <f t="shared" si="327"/>
        <v>0</v>
      </c>
      <c r="AD904" s="58"/>
      <c r="AE904" s="58"/>
    </row>
    <row r="905" spans="2:31" x14ac:dyDescent="0.3">
      <c r="B905" s="57" t="s">
        <v>49</v>
      </c>
      <c r="C905" s="57"/>
      <c r="D905" s="57"/>
      <c r="E905" s="219">
        <v>0</v>
      </c>
      <c r="F905" s="220">
        <v>0</v>
      </c>
      <c r="G905" s="219">
        <v>0</v>
      </c>
      <c r="H905" s="220">
        <v>0</v>
      </c>
      <c r="I905" s="219">
        <v>0</v>
      </c>
      <c r="J905" s="220">
        <v>0</v>
      </c>
      <c r="K905" s="219">
        <v>0</v>
      </c>
      <c r="L905" s="220">
        <v>0</v>
      </c>
      <c r="M905" s="219">
        <v>0</v>
      </c>
      <c r="N905" s="220">
        <v>0</v>
      </c>
      <c r="O905" s="219">
        <v>0</v>
      </c>
      <c r="P905" s="220">
        <v>0</v>
      </c>
      <c r="Q905" s="219">
        <v>0</v>
      </c>
      <c r="R905" s="220">
        <v>10.989000000000001</v>
      </c>
      <c r="S905" s="219">
        <v>18.130166666666661</v>
      </c>
      <c r="T905" s="220">
        <v>33.447166666666661</v>
      </c>
      <c r="U905" s="219">
        <v>46.944166666666682</v>
      </c>
      <c r="V905" s="220">
        <v>104.24583333333337</v>
      </c>
      <c r="W905" s="219">
        <v>3.717833333333334</v>
      </c>
      <c r="X905" s="220">
        <v>0</v>
      </c>
      <c r="Y905" s="219">
        <v>2.0833333333333335</v>
      </c>
      <c r="Z905" s="220">
        <v>0</v>
      </c>
      <c r="AA905" s="219">
        <v>0</v>
      </c>
      <c r="AB905" s="220">
        <v>0</v>
      </c>
      <c r="AC905" s="58">
        <f t="shared" si="327"/>
        <v>219.55750000000006</v>
      </c>
      <c r="AD905" s="58"/>
      <c r="AE905" s="58"/>
    </row>
    <row r="906" spans="2:31" x14ac:dyDescent="0.3">
      <c r="B906" s="57" t="s">
        <v>50</v>
      </c>
      <c r="C906" s="57"/>
      <c r="D906" s="57"/>
      <c r="E906" s="219">
        <v>0</v>
      </c>
      <c r="F906" s="220">
        <v>0</v>
      </c>
      <c r="G906" s="219">
        <v>0</v>
      </c>
      <c r="H906" s="220">
        <v>0</v>
      </c>
      <c r="I906" s="219">
        <v>0</v>
      </c>
      <c r="J906" s="220">
        <v>0</v>
      </c>
      <c r="K906" s="219">
        <v>0</v>
      </c>
      <c r="L906" s="220">
        <v>0</v>
      </c>
      <c r="M906" s="219">
        <v>0</v>
      </c>
      <c r="N906" s="220">
        <v>0</v>
      </c>
      <c r="O906" s="219">
        <v>0</v>
      </c>
      <c r="P906" s="220">
        <v>0</v>
      </c>
      <c r="Q906" s="219">
        <v>0</v>
      </c>
      <c r="R906" s="220">
        <v>1.378666666666668</v>
      </c>
      <c r="S906" s="219">
        <v>2.1601666666666679</v>
      </c>
      <c r="T906" s="220">
        <v>0</v>
      </c>
      <c r="U906" s="219">
        <v>19.238000000000003</v>
      </c>
      <c r="V906" s="220">
        <v>35.048000000000002</v>
      </c>
      <c r="W906" s="219">
        <v>5.5781666666666663</v>
      </c>
      <c r="X906" s="220">
        <v>0</v>
      </c>
      <c r="Y906" s="219">
        <v>0</v>
      </c>
      <c r="Z906" s="220">
        <v>0</v>
      </c>
      <c r="AA906" s="219">
        <v>0</v>
      </c>
      <c r="AB906" s="220">
        <v>0</v>
      </c>
      <c r="AC906" s="58">
        <f t="shared" si="327"/>
        <v>63.403000000000013</v>
      </c>
      <c r="AD906" s="58"/>
      <c r="AE906" s="58"/>
    </row>
    <row r="907" spans="2:31" x14ac:dyDescent="0.3">
      <c r="B907" s="57" t="s">
        <v>107</v>
      </c>
      <c r="C907" s="57"/>
      <c r="D907" s="57"/>
      <c r="E907" s="219">
        <v>0</v>
      </c>
      <c r="F907" s="220">
        <v>0</v>
      </c>
      <c r="G907" s="219">
        <v>0</v>
      </c>
      <c r="H907" s="220">
        <v>0</v>
      </c>
      <c r="I907" s="219">
        <v>0</v>
      </c>
      <c r="J907" s="220">
        <v>0</v>
      </c>
      <c r="K907" s="219">
        <v>0</v>
      </c>
      <c r="L907" s="220">
        <v>0</v>
      </c>
      <c r="M907" s="219">
        <v>0</v>
      </c>
      <c r="N907" s="220">
        <v>0</v>
      </c>
      <c r="O907" s="219">
        <v>0</v>
      </c>
      <c r="P907" s="220">
        <v>0</v>
      </c>
      <c r="Q907" s="219">
        <v>0</v>
      </c>
      <c r="R907" s="220">
        <v>0</v>
      </c>
      <c r="S907" s="219">
        <v>0.14949999999999833</v>
      </c>
      <c r="T907" s="220">
        <v>6.3333333333333283E-2</v>
      </c>
      <c r="U907" s="219">
        <v>16.678000000000001</v>
      </c>
      <c r="V907" s="220">
        <v>25.601166666666661</v>
      </c>
      <c r="W907" s="219">
        <v>4.5195000000000016</v>
      </c>
      <c r="X907" s="220">
        <v>0</v>
      </c>
      <c r="Y907" s="219">
        <v>0</v>
      </c>
      <c r="Z907" s="220">
        <v>0</v>
      </c>
      <c r="AA907" s="219">
        <v>0</v>
      </c>
      <c r="AB907" s="220">
        <v>0</v>
      </c>
      <c r="AC907" s="58">
        <f t="shared" si="327"/>
        <v>47.011499999999991</v>
      </c>
      <c r="AD907" s="58"/>
      <c r="AE907" s="58"/>
    </row>
    <row r="908" spans="2:31" x14ac:dyDescent="0.3">
      <c r="B908" s="57" t="s">
        <v>51</v>
      </c>
      <c r="C908" s="57"/>
      <c r="D908" s="57"/>
      <c r="E908" s="219">
        <v>0</v>
      </c>
      <c r="F908" s="220">
        <v>0</v>
      </c>
      <c r="G908" s="219">
        <v>0</v>
      </c>
      <c r="H908" s="220">
        <v>0</v>
      </c>
      <c r="I908" s="219">
        <v>0</v>
      </c>
      <c r="J908" s="220">
        <v>0</v>
      </c>
      <c r="K908" s="219">
        <v>0</v>
      </c>
      <c r="L908" s="220">
        <v>0</v>
      </c>
      <c r="M908" s="219">
        <v>0</v>
      </c>
      <c r="N908" s="220">
        <v>0</v>
      </c>
      <c r="O908" s="219">
        <v>0</v>
      </c>
      <c r="P908" s="220">
        <v>0</v>
      </c>
      <c r="Q908" s="219">
        <v>0</v>
      </c>
      <c r="R908" s="220">
        <v>0</v>
      </c>
      <c r="S908" s="219">
        <v>0</v>
      </c>
      <c r="T908" s="220">
        <v>0.66233333333333533</v>
      </c>
      <c r="U908" s="219">
        <v>56.383333333333347</v>
      </c>
      <c r="V908" s="220">
        <v>79.888833333333338</v>
      </c>
      <c r="W908" s="219">
        <v>32.144666666666666</v>
      </c>
      <c r="X908" s="220">
        <v>0</v>
      </c>
      <c r="Y908" s="219">
        <v>0.1666666666666666</v>
      </c>
      <c r="Z908" s="220">
        <v>0</v>
      </c>
      <c r="AA908" s="219">
        <v>0</v>
      </c>
      <c r="AB908" s="220">
        <v>0</v>
      </c>
      <c r="AC908" s="58">
        <f t="shared" si="327"/>
        <v>169.24583333333334</v>
      </c>
      <c r="AD908" s="58"/>
      <c r="AE908" s="58"/>
    </row>
    <row r="909" spans="2:31" x14ac:dyDescent="0.3">
      <c r="B909" s="57" t="s">
        <v>52</v>
      </c>
      <c r="C909" s="57"/>
      <c r="D909" s="57"/>
      <c r="E909" s="219">
        <v>0</v>
      </c>
      <c r="F909" s="220">
        <v>0</v>
      </c>
      <c r="G909" s="219">
        <v>0</v>
      </c>
      <c r="H909" s="220">
        <v>0</v>
      </c>
      <c r="I909" s="219">
        <v>0</v>
      </c>
      <c r="J909" s="220">
        <v>0</v>
      </c>
      <c r="K909" s="219">
        <v>0</v>
      </c>
      <c r="L909" s="220">
        <v>0</v>
      </c>
      <c r="M909" s="219">
        <v>0</v>
      </c>
      <c r="N909" s="220">
        <v>0</v>
      </c>
      <c r="O909" s="219">
        <v>0</v>
      </c>
      <c r="P909" s="220">
        <v>0</v>
      </c>
      <c r="Q909" s="219">
        <v>0</v>
      </c>
      <c r="R909" s="220">
        <v>0.66500000000000015</v>
      </c>
      <c r="S909" s="219">
        <v>0</v>
      </c>
      <c r="T909" s="220">
        <v>0</v>
      </c>
      <c r="U909" s="219">
        <v>0</v>
      </c>
      <c r="V909" s="220">
        <v>0</v>
      </c>
      <c r="W909" s="219">
        <v>0</v>
      </c>
      <c r="X909" s="220">
        <v>0</v>
      </c>
      <c r="Y909" s="219">
        <v>0</v>
      </c>
      <c r="Z909" s="220">
        <v>0</v>
      </c>
      <c r="AA909" s="219">
        <v>0</v>
      </c>
      <c r="AB909" s="220">
        <v>0</v>
      </c>
      <c r="AC909" s="58">
        <f t="shared" si="327"/>
        <v>0.66500000000000015</v>
      </c>
      <c r="AD909" s="58"/>
      <c r="AE909" s="58"/>
    </row>
    <row r="910" spans="2:31" x14ac:dyDescent="0.3">
      <c r="B910" s="57" t="s">
        <v>53</v>
      </c>
      <c r="C910" s="57"/>
      <c r="D910" s="57"/>
      <c r="E910" s="219">
        <v>0</v>
      </c>
      <c r="F910" s="220">
        <v>0</v>
      </c>
      <c r="G910" s="219">
        <v>0</v>
      </c>
      <c r="H910" s="220">
        <v>0</v>
      </c>
      <c r="I910" s="219">
        <v>0</v>
      </c>
      <c r="J910" s="220">
        <v>0</v>
      </c>
      <c r="K910" s="219">
        <v>0</v>
      </c>
      <c r="L910" s="220">
        <v>0</v>
      </c>
      <c r="M910" s="219">
        <v>0</v>
      </c>
      <c r="N910" s="220">
        <v>0</v>
      </c>
      <c r="O910" s="219">
        <v>0</v>
      </c>
      <c r="P910" s="220">
        <v>0</v>
      </c>
      <c r="Q910" s="219">
        <v>0</v>
      </c>
      <c r="R910" s="220">
        <v>6.8221666666666687</v>
      </c>
      <c r="S910" s="219">
        <v>0</v>
      </c>
      <c r="T910" s="220">
        <v>0</v>
      </c>
      <c r="U910" s="219">
        <v>0</v>
      </c>
      <c r="V910" s="220">
        <v>0</v>
      </c>
      <c r="W910" s="219">
        <v>0</v>
      </c>
      <c r="X910" s="220">
        <v>0</v>
      </c>
      <c r="Y910" s="219">
        <v>0</v>
      </c>
      <c r="Z910" s="220">
        <v>0</v>
      </c>
      <c r="AA910" s="219">
        <v>0</v>
      </c>
      <c r="AB910" s="220">
        <v>0</v>
      </c>
      <c r="AC910" s="58">
        <f t="shared" si="327"/>
        <v>6.8221666666666687</v>
      </c>
      <c r="AD910" s="58"/>
      <c r="AE910" s="58"/>
    </row>
    <row r="911" spans="2:31" x14ac:dyDescent="0.3">
      <c r="B911" s="57" t="s">
        <v>54</v>
      </c>
      <c r="C911" s="57"/>
      <c r="D911" s="57"/>
      <c r="E911" s="219">
        <v>0</v>
      </c>
      <c r="F911" s="220">
        <v>0</v>
      </c>
      <c r="G911" s="219">
        <v>0</v>
      </c>
      <c r="H911" s="220">
        <v>0</v>
      </c>
      <c r="I911" s="219">
        <v>0</v>
      </c>
      <c r="J911" s="220">
        <v>0</v>
      </c>
      <c r="K911" s="219">
        <v>0</v>
      </c>
      <c r="L911" s="220">
        <v>0</v>
      </c>
      <c r="M911" s="219">
        <v>0</v>
      </c>
      <c r="N911" s="220">
        <v>0</v>
      </c>
      <c r="O911" s="219">
        <v>0</v>
      </c>
      <c r="P911" s="220">
        <v>0</v>
      </c>
      <c r="Q911" s="219">
        <v>0</v>
      </c>
      <c r="R911" s="220">
        <v>47.733333333333306</v>
      </c>
      <c r="S911" s="219">
        <v>65.199999999999932</v>
      </c>
      <c r="T911" s="220">
        <v>59.400000000000063</v>
      </c>
      <c r="U911" s="219">
        <v>64.599999999999937</v>
      </c>
      <c r="V911" s="220">
        <v>67.900000000000063</v>
      </c>
      <c r="W911" s="219">
        <v>0</v>
      </c>
      <c r="X911" s="220">
        <v>0</v>
      </c>
      <c r="Y911" s="219">
        <v>0</v>
      </c>
      <c r="Z911" s="220">
        <v>0</v>
      </c>
      <c r="AA911" s="219">
        <v>0</v>
      </c>
      <c r="AB911" s="220">
        <v>0</v>
      </c>
      <c r="AC911" s="58">
        <f t="shared" si="327"/>
        <v>304.83333333333331</v>
      </c>
      <c r="AD911" s="58"/>
      <c r="AE911" s="58"/>
    </row>
    <row r="912" spans="2:31" x14ac:dyDescent="0.3">
      <c r="B912" s="57" t="s">
        <v>55</v>
      </c>
      <c r="C912" s="57"/>
      <c r="D912" s="57"/>
      <c r="E912" s="219">
        <v>0</v>
      </c>
      <c r="F912" s="220">
        <v>0</v>
      </c>
      <c r="G912" s="219">
        <v>0</v>
      </c>
      <c r="H912" s="220">
        <v>0</v>
      </c>
      <c r="I912" s="219">
        <v>0</v>
      </c>
      <c r="J912" s="220">
        <v>0</v>
      </c>
      <c r="K912" s="219">
        <v>0</v>
      </c>
      <c r="L912" s="220">
        <v>0</v>
      </c>
      <c r="M912" s="219">
        <v>0</v>
      </c>
      <c r="N912" s="220">
        <v>0</v>
      </c>
      <c r="O912" s="219">
        <v>0</v>
      </c>
      <c r="P912" s="220">
        <v>0</v>
      </c>
      <c r="Q912" s="219">
        <v>0</v>
      </c>
      <c r="R912" s="220">
        <v>3.3086666666666686</v>
      </c>
      <c r="S912" s="219">
        <v>12.106999999999989</v>
      </c>
      <c r="T912" s="220">
        <v>15.689000000000011</v>
      </c>
      <c r="U912" s="219">
        <v>17.27999999999998</v>
      </c>
      <c r="V912" s="220">
        <v>9.6806666666666761</v>
      </c>
      <c r="W912" s="219">
        <v>0</v>
      </c>
      <c r="X912" s="220">
        <v>0</v>
      </c>
      <c r="Y912" s="219">
        <v>0</v>
      </c>
      <c r="Z912" s="220">
        <v>0</v>
      </c>
      <c r="AA912" s="219">
        <v>0</v>
      </c>
      <c r="AB912" s="220">
        <v>0</v>
      </c>
      <c r="AC912" s="58">
        <f t="shared" si="327"/>
        <v>58.065333333333321</v>
      </c>
      <c r="AD912" s="58"/>
      <c r="AE912" s="58"/>
    </row>
    <row r="913" spans="2:31" x14ac:dyDescent="0.3">
      <c r="B913" s="57" t="s">
        <v>56</v>
      </c>
      <c r="C913" s="57"/>
      <c r="D913" s="57"/>
      <c r="E913" s="219">
        <v>0</v>
      </c>
      <c r="F913" s="220">
        <v>0</v>
      </c>
      <c r="G913" s="219">
        <v>0</v>
      </c>
      <c r="H913" s="220">
        <v>0</v>
      </c>
      <c r="I913" s="219">
        <v>0</v>
      </c>
      <c r="J913" s="220">
        <v>0</v>
      </c>
      <c r="K913" s="219">
        <v>0</v>
      </c>
      <c r="L913" s="220">
        <v>0</v>
      </c>
      <c r="M913" s="219">
        <v>0</v>
      </c>
      <c r="N913" s="220">
        <v>0</v>
      </c>
      <c r="O913" s="219">
        <v>0</v>
      </c>
      <c r="P913" s="220">
        <v>0</v>
      </c>
      <c r="Q913" s="219">
        <v>0</v>
      </c>
      <c r="R913" s="220">
        <v>1.1559999999999979</v>
      </c>
      <c r="S913" s="219">
        <v>3.3165000000000018</v>
      </c>
      <c r="T913" s="220">
        <v>3.7783333333333351</v>
      </c>
      <c r="U913" s="219">
        <v>3.2723333333333331</v>
      </c>
      <c r="V913" s="220">
        <v>0.89350000000000296</v>
      </c>
      <c r="W913" s="219">
        <v>0</v>
      </c>
      <c r="X913" s="220">
        <v>0</v>
      </c>
      <c r="Y913" s="219">
        <v>0</v>
      </c>
      <c r="Z913" s="220">
        <v>0</v>
      </c>
      <c r="AA913" s="219">
        <v>0</v>
      </c>
      <c r="AB913" s="220">
        <v>0</v>
      </c>
      <c r="AC913" s="58">
        <f t="shared" si="327"/>
        <v>12.416666666666671</v>
      </c>
      <c r="AD913" s="58"/>
      <c r="AE913" s="58"/>
    </row>
    <row r="914" spans="2:31" x14ac:dyDescent="0.3">
      <c r="B914" s="57" t="s">
        <v>89</v>
      </c>
      <c r="C914" s="57"/>
      <c r="D914" s="57"/>
      <c r="E914" s="219">
        <v>0</v>
      </c>
      <c r="F914" s="220">
        <v>0</v>
      </c>
      <c r="G914" s="219">
        <v>0</v>
      </c>
      <c r="H914" s="220">
        <v>0</v>
      </c>
      <c r="I914" s="219">
        <v>0</v>
      </c>
      <c r="J914" s="220">
        <v>0</v>
      </c>
      <c r="K914" s="219">
        <v>0</v>
      </c>
      <c r="L914" s="220">
        <v>0</v>
      </c>
      <c r="M914" s="219">
        <v>0</v>
      </c>
      <c r="N914" s="220">
        <v>0</v>
      </c>
      <c r="O914" s="219">
        <v>0</v>
      </c>
      <c r="P914" s="220">
        <v>0</v>
      </c>
      <c r="Q914" s="219">
        <v>0</v>
      </c>
      <c r="R914" s="220">
        <v>0</v>
      </c>
      <c r="S914" s="219">
        <v>0</v>
      </c>
      <c r="T914" s="220">
        <v>0</v>
      </c>
      <c r="U914" s="219">
        <v>0</v>
      </c>
      <c r="V914" s="220">
        <v>0</v>
      </c>
      <c r="W914" s="219">
        <v>0</v>
      </c>
      <c r="X914" s="220">
        <v>0</v>
      </c>
      <c r="Y914" s="219">
        <v>0</v>
      </c>
      <c r="Z914" s="220">
        <v>0</v>
      </c>
      <c r="AA914" s="219">
        <v>0</v>
      </c>
      <c r="AB914" s="220">
        <v>0</v>
      </c>
      <c r="AC914" s="58">
        <f t="shared" si="327"/>
        <v>0</v>
      </c>
      <c r="AD914" s="58"/>
      <c r="AE914" s="58"/>
    </row>
    <row r="915" spans="2:31" x14ac:dyDescent="0.3">
      <c r="B915" s="57" t="s">
        <v>57</v>
      </c>
      <c r="C915" s="57"/>
      <c r="D915" s="57"/>
      <c r="E915" s="219">
        <v>0</v>
      </c>
      <c r="F915" s="220">
        <v>0</v>
      </c>
      <c r="G915" s="219">
        <v>0</v>
      </c>
      <c r="H915" s="220">
        <v>0</v>
      </c>
      <c r="I915" s="219">
        <v>0</v>
      </c>
      <c r="J915" s="220">
        <v>0</v>
      </c>
      <c r="K915" s="219">
        <v>0</v>
      </c>
      <c r="L915" s="220">
        <v>0</v>
      </c>
      <c r="M915" s="219">
        <v>0</v>
      </c>
      <c r="N915" s="220">
        <v>0</v>
      </c>
      <c r="O915" s="219">
        <v>0</v>
      </c>
      <c r="P915" s="220">
        <v>0</v>
      </c>
      <c r="Q915" s="219">
        <v>0</v>
      </c>
      <c r="R915" s="220">
        <v>0</v>
      </c>
      <c r="S915" s="219">
        <v>0.13233333333333375</v>
      </c>
      <c r="T915" s="220">
        <v>0</v>
      </c>
      <c r="U915" s="219">
        <v>3.6043333333333325</v>
      </c>
      <c r="V915" s="220">
        <v>7.7889999999999997</v>
      </c>
      <c r="W915" s="219">
        <v>2.442166666666667</v>
      </c>
      <c r="X915" s="220">
        <v>0</v>
      </c>
      <c r="Y915" s="219">
        <v>0</v>
      </c>
      <c r="Z915" s="220">
        <v>0</v>
      </c>
      <c r="AA915" s="219">
        <v>0</v>
      </c>
      <c r="AB915" s="220">
        <v>0</v>
      </c>
      <c r="AC915" s="58">
        <f t="shared" si="327"/>
        <v>13.967833333333333</v>
      </c>
      <c r="AD915" s="58"/>
      <c r="AE915" s="58"/>
    </row>
    <row r="916" spans="2:31" x14ac:dyDescent="0.3">
      <c r="B916" s="57" t="s">
        <v>58</v>
      </c>
      <c r="C916" s="57"/>
      <c r="D916" s="57"/>
      <c r="E916" s="219">
        <v>0</v>
      </c>
      <c r="F916" s="220">
        <v>0</v>
      </c>
      <c r="G916" s="219">
        <v>0</v>
      </c>
      <c r="H916" s="220">
        <v>0</v>
      </c>
      <c r="I916" s="219">
        <v>0</v>
      </c>
      <c r="J916" s="220">
        <v>0</v>
      </c>
      <c r="K916" s="219">
        <v>0</v>
      </c>
      <c r="L916" s="220">
        <v>0</v>
      </c>
      <c r="M916" s="219">
        <v>0</v>
      </c>
      <c r="N916" s="220">
        <v>0</v>
      </c>
      <c r="O916" s="219">
        <v>0</v>
      </c>
      <c r="P916" s="220">
        <v>0</v>
      </c>
      <c r="Q916" s="219">
        <v>0</v>
      </c>
      <c r="R916" s="220">
        <v>0</v>
      </c>
      <c r="S916" s="219">
        <v>0</v>
      </c>
      <c r="T916" s="220">
        <v>0</v>
      </c>
      <c r="U916" s="219">
        <v>0</v>
      </c>
      <c r="V916" s="220">
        <v>0</v>
      </c>
      <c r="W916" s="219">
        <v>0</v>
      </c>
      <c r="X916" s="220">
        <v>0</v>
      </c>
      <c r="Y916" s="219">
        <v>0</v>
      </c>
      <c r="Z916" s="220">
        <v>0</v>
      </c>
      <c r="AA916" s="219">
        <v>0</v>
      </c>
      <c r="AB916" s="220">
        <v>0</v>
      </c>
      <c r="AC916" s="58">
        <f t="shared" si="327"/>
        <v>0</v>
      </c>
      <c r="AD916" s="58"/>
      <c r="AE916" s="58"/>
    </row>
    <row r="917" spans="2:31" x14ac:dyDescent="0.3">
      <c r="B917" s="57" t="s">
        <v>90</v>
      </c>
      <c r="C917" s="57"/>
      <c r="D917" s="57"/>
      <c r="E917" s="219">
        <v>0</v>
      </c>
      <c r="F917" s="220">
        <v>0</v>
      </c>
      <c r="G917" s="219">
        <v>0</v>
      </c>
      <c r="H917" s="220">
        <v>0</v>
      </c>
      <c r="I917" s="219">
        <v>0</v>
      </c>
      <c r="J917" s="220">
        <v>0</v>
      </c>
      <c r="K917" s="219">
        <v>0</v>
      </c>
      <c r="L917" s="220">
        <v>0</v>
      </c>
      <c r="M917" s="219">
        <v>0</v>
      </c>
      <c r="N917" s="220">
        <v>0</v>
      </c>
      <c r="O917" s="219">
        <v>0</v>
      </c>
      <c r="P917" s="220">
        <v>0</v>
      </c>
      <c r="Q917" s="219">
        <v>0</v>
      </c>
      <c r="R917" s="220">
        <v>0</v>
      </c>
      <c r="S917" s="219">
        <v>0</v>
      </c>
      <c r="T917" s="220">
        <v>0</v>
      </c>
      <c r="U917" s="219">
        <v>39.23116666666666</v>
      </c>
      <c r="V917" s="220">
        <v>43.927000000000007</v>
      </c>
      <c r="W917" s="219">
        <v>1.0184999999999993</v>
      </c>
      <c r="X917" s="220">
        <v>0</v>
      </c>
      <c r="Y917" s="219">
        <v>0</v>
      </c>
      <c r="Z917" s="220">
        <v>0</v>
      </c>
      <c r="AA917" s="219">
        <v>0</v>
      </c>
      <c r="AB917" s="220">
        <v>0</v>
      </c>
      <c r="AC917" s="58">
        <f t="shared" si="327"/>
        <v>84.176666666666662</v>
      </c>
      <c r="AD917" s="58"/>
      <c r="AE917" s="58"/>
    </row>
    <row r="918" spans="2:31" x14ac:dyDescent="0.3">
      <c r="B918" s="57" t="s">
        <v>59</v>
      </c>
      <c r="C918" s="57"/>
      <c r="D918" s="57"/>
      <c r="E918" s="219">
        <v>0</v>
      </c>
      <c r="F918" s="220">
        <v>0</v>
      </c>
      <c r="G918" s="219">
        <v>0</v>
      </c>
      <c r="H918" s="220">
        <v>0</v>
      </c>
      <c r="I918" s="219">
        <v>0</v>
      </c>
      <c r="J918" s="220">
        <v>0</v>
      </c>
      <c r="K918" s="219">
        <v>0</v>
      </c>
      <c r="L918" s="220">
        <v>0</v>
      </c>
      <c r="M918" s="219">
        <v>0</v>
      </c>
      <c r="N918" s="220">
        <v>0</v>
      </c>
      <c r="O918" s="219">
        <v>0</v>
      </c>
      <c r="P918" s="220">
        <v>0</v>
      </c>
      <c r="Q918" s="219">
        <v>0</v>
      </c>
      <c r="R918" s="220">
        <v>0</v>
      </c>
      <c r="S918" s="219">
        <v>0</v>
      </c>
      <c r="T918" s="220">
        <v>0</v>
      </c>
      <c r="U918" s="219">
        <v>0</v>
      </c>
      <c r="V918" s="220">
        <v>0</v>
      </c>
      <c r="W918" s="219">
        <v>0.99149999999999894</v>
      </c>
      <c r="X918" s="220">
        <v>0</v>
      </c>
      <c r="Y918" s="219">
        <v>0</v>
      </c>
      <c r="Z918" s="220">
        <v>0</v>
      </c>
      <c r="AA918" s="219">
        <v>0</v>
      </c>
      <c r="AB918" s="220">
        <v>0</v>
      </c>
      <c r="AC918" s="58">
        <f t="shared" si="327"/>
        <v>0.99149999999999894</v>
      </c>
      <c r="AD918" s="58"/>
      <c r="AE918" s="58"/>
    </row>
    <row r="919" spans="2:31" x14ac:dyDescent="0.3">
      <c r="B919" s="57" t="s">
        <v>60</v>
      </c>
      <c r="C919" s="57"/>
      <c r="D919" s="57"/>
      <c r="E919" s="219">
        <v>0</v>
      </c>
      <c r="F919" s="220">
        <v>0</v>
      </c>
      <c r="G919" s="219">
        <v>0</v>
      </c>
      <c r="H919" s="220">
        <v>0</v>
      </c>
      <c r="I919" s="219">
        <v>0</v>
      </c>
      <c r="J919" s="220">
        <v>0</v>
      </c>
      <c r="K919" s="219">
        <v>0</v>
      </c>
      <c r="L919" s="220">
        <v>0</v>
      </c>
      <c r="M919" s="219">
        <v>0</v>
      </c>
      <c r="N919" s="220">
        <v>0</v>
      </c>
      <c r="O919" s="219">
        <v>0</v>
      </c>
      <c r="P919" s="220">
        <v>0</v>
      </c>
      <c r="Q919" s="219">
        <v>0</v>
      </c>
      <c r="R919" s="220">
        <v>0</v>
      </c>
      <c r="S919" s="219">
        <v>0</v>
      </c>
      <c r="T919" s="220">
        <v>0</v>
      </c>
      <c r="U919" s="219">
        <v>2.5253333333333328</v>
      </c>
      <c r="V919" s="220">
        <v>0</v>
      </c>
      <c r="W919" s="219">
        <v>0</v>
      </c>
      <c r="X919" s="220">
        <v>0</v>
      </c>
      <c r="Y919" s="219">
        <v>0</v>
      </c>
      <c r="Z919" s="220">
        <v>0</v>
      </c>
      <c r="AA919" s="219">
        <v>0</v>
      </c>
      <c r="AB919" s="220">
        <v>0</v>
      </c>
      <c r="AC919" s="58">
        <f t="shared" si="327"/>
        <v>2.5253333333333328</v>
      </c>
      <c r="AD919" s="58"/>
      <c r="AE919" s="58"/>
    </row>
    <row r="920" spans="2:31" x14ac:dyDescent="0.3">
      <c r="B920" s="57" t="s">
        <v>61</v>
      </c>
      <c r="C920" s="57"/>
      <c r="D920" s="57"/>
      <c r="E920" s="219">
        <v>0</v>
      </c>
      <c r="F920" s="220">
        <v>0</v>
      </c>
      <c r="G920" s="219">
        <v>0</v>
      </c>
      <c r="H920" s="220">
        <v>0</v>
      </c>
      <c r="I920" s="219">
        <v>0</v>
      </c>
      <c r="J920" s="220">
        <v>0</v>
      </c>
      <c r="K920" s="219">
        <v>0</v>
      </c>
      <c r="L920" s="220">
        <v>0</v>
      </c>
      <c r="M920" s="219">
        <v>0</v>
      </c>
      <c r="N920" s="220">
        <v>0</v>
      </c>
      <c r="O920" s="219">
        <v>0</v>
      </c>
      <c r="P920" s="220">
        <v>0</v>
      </c>
      <c r="Q920" s="219">
        <v>0</v>
      </c>
      <c r="R920" s="220">
        <v>8.3333333333328601E-4</v>
      </c>
      <c r="S920" s="219">
        <v>0.3666666666666657</v>
      </c>
      <c r="T920" s="220">
        <v>7.1999999999999648E-2</v>
      </c>
      <c r="U920" s="219">
        <v>0</v>
      </c>
      <c r="V920" s="220">
        <v>2.5000000000000001E-2</v>
      </c>
      <c r="W920" s="219">
        <v>0.18266666666666645</v>
      </c>
      <c r="X920" s="220">
        <v>0</v>
      </c>
      <c r="Y920" s="219">
        <v>0</v>
      </c>
      <c r="Z920" s="220">
        <v>0</v>
      </c>
      <c r="AA920" s="219">
        <v>0</v>
      </c>
      <c r="AB920" s="220">
        <v>0</v>
      </c>
      <c r="AC920" s="58">
        <f t="shared" si="327"/>
        <v>0.64716666666666511</v>
      </c>
      <c r="AD920" s="58"/>
      <c r="AE920" s="58"/>
    </row>
    <row r="921" spans="2:31" x14ac:dyDescent="0.3">
      <c r="B921" s="57" t="s">
        <v>62</v>
      </c>
      <c r="C921" s="57"/>
      <c r="D921" s="57"/>
      <c r="E921" s="219">
        <v>0</v>
      </c>
      <c r="F921" s="220">
        <v>0</v>
      </c>
      <c r="G921" s="219">
        <v>0</v>
      </c>
      <c r="H921" s="220">
        <v>0</v>
      </c>
      <c r="I921" s="219">
        <v>0</v>
      </c>
      <c r="J921" s="220">
        <v>0</v>
      </c>
      <c r="K921" s="219">
        <v>0</v>
      </c>
      <c r="L921" s="220">
        <v>0</v>
      </c>
      <c r="M921" s="219">
        <v>0</v>
      </c>
      <c r="N921" s="220">
        <v>0</v>
      </c>
      <c r="O921" s="219">
        <v>0</v>
      </c>
      <c r="P921" s="220">
        <v>0</v>
      </c>
      <c r="Q921" s="219">
        <v>0</v>
      </c>
      <c r="R921" s="220">
        <v>0.94233333333333313</v>
      </c>
      <c r="S921" s="219">
        <v>1.300666666666668</v>
      </c>
      <c r="T921" s="220">
        <v>1.3566666666666691</v>
      </c>
      <c r="U921" s="219">
        <v>0.32300000000000018</v>
      </c>
      <c r="V921" s="220">
        <v>2.1833333333333253E-2</v>
      </c>
      <c r="W921" s="219">
        <v>0</v>
      </c>
      <c r="X921" s="220">
        <v>0</v>
      </c>
      <c r="Y921" s="219">
        <v>0</v>
      </c>
      <c r="Z921" s="220">
        <v>0</v>
      </c>
      <c r="AA921" s="219">
        <v>0</v>
      </c>
      <c r="AB921" s="220">
        <v>0</v>
      </c>
      <c r="AC921" s="58">
        <f t="shared" si="327"/>
        <v>3.9445000000000041</v>
      </c>
      <c r="AD921" s="58"/>
      <c r="AE921" s="58"/>
    </row>
    <row r="922" spans="2:31" x14ac:dyDescent="0.3">
      <c r="B922" s="57" t="s">
        <v>63</v>
      </c>
      <c r="C922" s="57"/>
      <c r="D922" s="57"/>
      <c r="E922" s="219">
        <v>0</v>
      </c>
      <c r="F922" s="220">
        <v>0</v>
      </c>
      <c r="G922" s="219">
        <v>0</v>
      </c>
      <c r="H922" s="220">
        <v>0</v>
      </c>
      <c r="I922" s="219">
        <v>0</v>
      </c>
      <c r="J922" s="220">
        <v>0</v>
      </c>
      <c r="K922" s="219">
        <v>0</v>
      </c>
      <c r="L922" s="220">
        <v>0</v>
      </c>
      <c r="M922" s="219">
        <v>0</v>
      </c>
      <c r="N922" s="220">
        <v>0</v>
      </c>
      <c r="O922" s="219">
        <v>0</v>
      </c>
      <c r="P922" s="220">
        <v>0</v>
      </c>
      <c r="Q922" s="219">
        <v>0</v>
      </c>
      <c r="R922" s="220">
        <v>0</v>
      </c>
      <c r="S922" s="219">
        <v>0</v>
      </c>
      <c r="T922" s="220">
        <v>0</v>
      </c>
      <c r="U922" s="219">
        <v>15.378166666666667</v>
      </c>
      <c r="V922" s="220">
        <v>6.4988333333333319</v>
      </c>
      <c r="W922" s="219">
        <v>0</v>
      </c>
      <c r="X922" s="220">
        <v>0</v>
      </c>
      <c r="Y922" s="219">
        <v>0</v>
      </c>
      <c r="Z922" s="220">
        <v>0</v>
      </c>
      <c r="AA922" s="219">
        <v>0</v>
      </c>
      <c r="AB922" s="220">
        <v>0</v>
      </c>
      <c r="AC922" s="58">
        <f t="shared" si="327"/>
        <v>21.876999999999999</v>
      </c>
      <c r="AD922" s="58"/>
      <c r="AE922" s="58"/>
    </row>
    <row r="923" spans="2:31" x14ac:dyDescent="0.3">
      <c r="B923" s="57" t="s">
        <v>64</v>
      </c>
      <c r="C923" s="57"/>
      <c r="D923" s="57"/>
      <c r="E923" s="219">
        <v>0</v>
      </c>
      <c r="F923" s="220">
        <v>0</v>
      </c>
      <c r="G923" s="219">
        <v>0</v>
      </c>
      <c r="H923" s="220">
        <v>0</v>
      </c>
      <c r="I923" s="219">
        <v>0</v>
      </c>
      <c r="J923" s="220">
        <v>0</v>
      </c>
      <c r="K923" s="219">
        <v>0</v>
      </c>
      <c r="L923" s="220">
        <v>0</v>
      </c>
      <c r="M923" s="219">
        <v>0</v>
      </c>
      <c r="N923" s="220">
        <v>0.51099999999999945</v>
      </c>
      <c r="O923" s="219">
        <v>7.5574999999999966</v>
      </c>
      <c r="P923" s="220">
        <v>8.9140000000000068</v>
      </c>
      <c r="Q923" s="219">
        <v>9.4476666666666613</v>
      </c>
      <c r="R923" s="220">
        <v>11.178999999999993</v>
      </c>
      <c r="S923" s="219">
        <v>12.753166666666667</v>
      </c>
      <c r="T923" s="220">
        <v>0</v>
      </c>
      <c r="U923" s="219">
        <v>13.040333333333331</v>
      </c>
      <c r="V923" s="220">
        <v>3.1898333333333331</v>
      </c>
      <c r="W923" s="219">
        <v>0</v>
      </c>
      <c r="X923" s="220">
        <v>0</v>
      </c>
      <c r="Y923" s="219">
        <v>0</v>
      </c>
      <c r="Z923" s="220">
        <v>0</v>
      </c>
      <c r="AA923" s="219">
        <v>0</v>
      </c>
      <c r="AB923" s="220">
        <v>0</v>
      </c>
      <c r="AC923" s="58">
        <f t="shared" si="327"/>
        <v>66.592499999999987</v>
      </c>
      <c r="AD923" s="58"/>
      <c r="AE923" s="58"/>
    </row>
    <row r="924" spans="2:31" x14ac:dyDescent="0.3">
      <c r="B924" s="57" t="s">
        <v>106</v>
      </c>
      <c r="C924" s="57"/>
      <c r="D924" s="57"/>
      <c r="E924" s="219">
        <v>0</v>
      </c>
      <c r="F924" s="220">
        <v>0</v>
      </c>
      <c r="G924" s="219">
        <v>0</v>
      </c>
      <c r="H924" s="220">
        <v>0</v>
      </c>
      <c r="I924" s="219">
        <v>0</v>
      </c>
      <c r="J924" s="220">
        <v>0</v>
      </c>
      <c r="K924" s="219">
        <v>0</v>
      </c>
      <c r="L924" s="220">
        <v>0</v>
      </c>
      <c r="M924" s="219">
        <v>0</v>
      </c>
      <c r="N924" s="220">
        <v>0</v>
      </c>
      <c r="O924" s="219">
        <v>6.0478333333333287</v>
      </c>
      <c r="P924" s="220">
        <v>7.2718333333333351</v>
      </c>
      <c r="Q924" s="219">
        <v>7.6880000000000042</v>
      </c>
      <c r="R924" s="220">
        <v>0</v>
      </c>
      <c r="S924" s="219">
        <v>11.179666666666654</v>
      </c>
      <c r="T924" s="220">
        <v>0</v>
      </c>
      <c r="U924" s="219">
        <v>13.102833333333338</v>
      </c>
      <c r="V924" s="220">
        <v>0</v>
      </c>
      <c r="W924" s="219">
        <v>0.18083333333333348</v>
      </c>
      <c r="X924" s="220">
        <v>0</v>
      </c>
      <c r="Y924" s="219">
        <v>0</v>
      </c>
      <c r="Z924" s="220">
        <v>0</v>
      </c>
      <c r="AA924" s="219">
        <v>0</v>
      </c>
      <c r="AB924" s="220">
        <v>0</v>
      </c>
      <c r="AC924" s="58">
        <f t="shared" si="327"/>
        <v>45.470999999999989</v>
      </c>
      <c r="AD924" s="58"/>
      <c r="AE924" s="58"/>
    </row>
    <row r="925" spans="2:31" x14ac:dyDescent="0.3">
      <c r="B925" s="57" t="s">
        <v>65</v>
      </c>
      <c r="C925" s="57"/>
      <c r="D925" s="57"/>
      <c r="E925" s="219">
        <v>0</v>
      </c>
      <c r="F925" s="220">
        <v>0</v>
      </c>
      <c r="G925" s="219">
        <v>0</v>
      </c>
      <c r="H925" s="220">
        <v>0</v>
      </c>
      <c r="I925" s="219">
        <v>0</v>
      </c>
      <c r="J925" s="220">
        <v>0</v>
      </c>
      <c r="K925" s="219">
        <v>0</v>
      </c>
      <c r="L925" s="220">
        <v>0</v>
      </c>
      <c r="M925" s="219">
        <v>0</v>
      </c>
      <c r="N925" s="220">
        <v>0</v>
      </c>
      <c r="O925" s="219">
        <v>1.331333333333333</v>
      </c>
      <c r="P925" s="220">
        <v>1.7254999999999991</v>
      </c>
      <c r="Q925" s="219">
        <v>1.6321666666666672</v>
      </c>
      <c r="R925" s="220">
        <v>2.3278333333333348</v>
      </c>
      <c r="S925" s="219">
        <v>3.5900000000000007</v>
      </c>
      <c r="T925" s="220">
        <v>0</v>
      </c>
      <c r="U925" s="219">
        <v>3.1450000000000005</v>
      </c>
      <c r="V925" s="220">
        <v>0</v>
      </c>
      <c r="W925" s="219">
        <v>0</v>
      </c>
      <c r="X925" s="220">
        <v>0</v>
      </c>
      <c r="Y925" s="219">
        <v>0</v>
      </c>
      <c r="Z925" s="220">
        <v>0</v>
      </c>
      <c r="AA925" s="219">
        <v>0</v>
      </c>
      <c r="AB925" s="220">
        <v>0</v>
      </c>
      <c r="AC925" s="58">
        <f t="shared" si="327"/>
        <v>13.751833333333334</v>
      </c>
      <c r="AD925" s="58"/>
      <c r="AE925" s="58"/>
    </row>
    <row r="926" spans="2:31" x14ac:dyDescent="0.3">
      <c r="B926" s="57" t="s">
        <v>66</v>
      </c>
      <c r="C926" s="57"/>
      <c r="D926" s="57"/>
      <c r="E926" s="219">
        <v>0</v>
      </c>
      <c r="F926" s="220">
        <v>0</v>
      </c>
      <c r="G926" s="219">
        <v>0</v>
      </c>
      <c r="H926" s="220">
        <v>0</v>
      </c>
      <c r="I926" s="219">
        <v>0</v>
      </c>
      <c r="J926" s="220">
        <v>0</v>
      </c>
      <c r="K926" s="219">
        <v>0</v>
      </c>
      <c r="L926" s="220">
        <v>0</v>
      </c>
      <c r="M926" s="219">
        <v>0</v>
      </c>
      <c r="N926" s="220">
        <v>0.31000000000000016</v>
      </c>
      <c r="O926" s="219">
        <v>9.8861666666666626</v>
      </c>
      <c r="P926" s="220">
        <v>12.059499999999998</v>
      </c>
      <c r="Q926" s="219">
        <v>12.507833333333332</v>
      </c>
      <c r="R926" s="220">
        <v>0</v>
      </c>
      <c r="S926" s="219">
        <v>16.028000000000002</v>
      </c>
      <c r="T926" s="220">
        <v>0</v>
      </c>
      <c r="U926" s="219">
        <v>15.509833333333335</v>
      </c>
      <c r="V926" s="220">
        <v>11.796666666666663</v>
      </c>
      <c r="W926" s="219">
        <v>0</v>
      </c>
      <c r="X926" s="220">
        <v>0</v>
      </c>
      <c r="Y926" s="219">
        <v>0</v>
      </c>
      <c r="Z926" s="220">
        <v>0</v>
      </c>
      <c r="AA926" s="219">
        <v>0</v>
      </c>
      <c r="AB926" s="220">
        <v>0</v>
      </c>
      <c r="AC926" s="58">
        <f>SUM(E926:AB926)</f>
        <v>78.097999999999999</v>
      </c>
      <c r="AD926" s="58"/>
      <c r="AE926" s="58"/>
    </row>
    <row r="927" spans="2:31" x14ac:dyDescent="0.3">
      <c r="B927" s="57" t="s">
        <v>67</v>
      </c>
      <c r="C927" s="57"/>
      <c r="D927" s="57"/>
      <c r="E927" s="219">
        <v>0</v>
      </c>
      <c r="F927" s="220">
        <v>0</v>
      </c>
      <c r="G927" s="219">
        <v>0</v>
      </c>
      <c r="H927" s="220">
        <v>0</v>
      </c>
      <c r="I927" s="219">
        <v>0</v>
      </c>
      <c r="J927" s="220">
        <v>0</v>
      </c>
      <c r="K927" s="219">
        <v>0</v>
      </c>
      <c r="L927" s="220">
        <v>0</v>
      </c>
      <c r="M927" s="219">
        <v>0</v>
      </c>
      <c r="N927" s="220">
        <v>0</v>
      </c>
      <c r="O927" s="219">
        <v>1.6740000000000002</v>
      </c>
      <c r="P927" s="220">
        <v>2.9313333333333351</v>
      </c>
      <c r="Q927" s="219">
        <v>3.1211666666666664</v>
      </c>
      <c r="R927" s="220">
        <v>2.9118333333333357</v>
      </c>
      <c r="S927" s="219">
        <v>3.5108333333333346</v>
      </c>
      <c r="T927" s="220">
        <v>0</v>
      </c>
      <c r="U927" s="219">
        <v>4.1930000000000014</v>
      </c>
      <c r="V927" s="220">
        <v>0</v>
      </c>
      <c r="W927" s="219">
        <v>0</v>
      </c>
      <c r="X927" s="220">
        <v>0</v>
      </c>
      <c r="Y927" s="219">
        <v>0</v>
      </c>
      <c r="Z927" s="220">
        <v>0</v>
      </c>
      <c r="AA927" s="219">
        <v>0</v>
      </c>
      <c r="AB927" s="220">
        <v>0</v>
      </c>
      <c r="AC927" s="58">
        <f t="shared" ref="AC927:AC940" si="328">SUM(E927:AB927)</f>
        <v>18.342166666666671</v>
      </c>
      <c r="AD927" s="58"/>
      <c r="AE927" s="58"/>
    </row>
    <row r="928" spans="2:31" x14ac:dyDescent="0.3">
      <c r="B928" s="57" t="s">
        <v>68</v>
      </c>
      <c r="C928" s="57"/>
      <c r="D928" s="57"/>
      <c r="E928" s="219">
        <v>0</v>
      </c>
      <c r="F928" s="220">
        <v>0</v>
      </c>
      <c r="G928" s="219">
        <v>0</v>
      </c>
      <c r="H928" s="220">
        <v>0</v>
      </c>
      <c r="I928" s="219">
        <v>0</v>
      </c>
      <c r="J928" s="220">
        <v>0</v>
      </c>
      <c r="K928" s="219">
        <v>0</v>
      </c>
      <c r="L928" s="220">
        <v>0</v>
      </c>
      <c r="M928" s="219">
        <v>0</v>
      </c>
      <c r="N928" s="220">
        <v>0</v>
      </c>
      <c r="O928" s="219">
        <v>0</v>
      </c>
      <c r="P928" s="220">
        <v>0</v>
      </c>
      <c r="Q928" s="219">
        <v>0</v>
      </c>
      <c r="R928" s="220">
        <v>23.550499999999992</v>
      </c>
      <c r="S928" s="219">
        <v>44.292166666666667</v>
      </c>
      <c r="T928" s="220">
        <v>46.431166666666641</v>
      </c>
      <c r="U928" s="219">
        <v>45.339500000000001</v>
      </c>
      <c r="V928" s="220">
        <v>25.351833333333321</v>
      </c>
      <c r="W928" s="219">
        <v>0</v>
      </c>
      <c r="X928" s="220">
        <v>0</v>
      </c>
      <c r="Y928" s="219">
        <v>0</v>
      </c>
      <c r="Z928" s="220">
        <v>0</v>
      </c>
      <c r="AA928" s="219">
        <v>0</v>
      </c>
      <c r="AB928" s="220">
        <v>0</v>
      </c>
      <c r="AC928" s="58">
        <f t="shared" si="328"/>
        <v>184.96516666666662</v>
      </c>
      <c r="AD928" s="58"/>
      <c r="AE928" s="58"/>
    </row>
    <row r="929" spans="2:31" x14ac:dyDescent="0.3">
      <c r="B929" s="57" t="s">
        <v>69</v>
      </c>
      <c r="C929" s="57"/>
      <c r="D929" s="57"/>
      <c r="E929" s="219">
        <v>0</v>
      </c>
      <c r="F929" s="220">
        <v>0</v>
      </c>
      <c r="G929" s="219">
        <v>0</v>
      </c>
      <c r="H929" s="220">
        <v>0</v>
      </c>
      <c r="I929" s="219">
        <v>0</v>
      </c>
      <c r="J929" s="220">
        <v>0</v>
      </c>
      <c r="K929" s="219">
        <v>0</v>
      </c>
      <c r="L929" s="220">
        <v>0</v>
      </c>
      <c r="M929" s="219">
        <v>0</v>
      </c>
      <c r="N929" s="220">
        <v>0</v>
      </c>
      <c r="O929" s="219">
        <v>0</v>
      </c>
      <c r="P929" s="220">
        <v>0</v>
      </c>
      <c r="Q929" s="219">
        <v>0</v>
      </c>
      <c r="R929" s="220">
        <v>7.8743333333333307</v>
      </c>
      <c r="S929" s="219">
        <v>13.667</v>
      </c>
      <c r="T929" s="220">
        <v>15.245499999999998</v>
      </c>
      <c r="U929" s="219">
        <v>12.090499999999999</v>
      </c>
      <c r="V929" s="220">
        <v>0.7231666666666674</v>
      </c>
      <c r="W929" s="219">
        <v>0</v>
      </c>
      <c r="X929" s="220">
        <v>0</v>
      </c>
      <c r="Y929" s="219">
        <v>0</v>
      </c>
      <c r="Z929" s="220">
        <v>0</v>
      </c>
      <c r="AA929" s="219">
        <v>0</v>
      </c>
      <c r="AB929" s="220">
        <v>0</v>
      </c>
      <c r="AC929" s="58">
        <f t="shared" si="328"/>
        <v>49.60049999999999</v>
      </c>
      <c r="AD929" s="58"/>
      <c r="AE929" s="58"/>
    </row>
    <row r="930" spans="2:31" x14ac:dyDescent="0.3">
      <c r="B930" s="57" t="s">
        <v>70</v>
      </c>
      <c r="C930" s="57"/>
      <c r="D930" s="57"/>
      <c r="E930" s="219">
        <v>0</v>
      </c>
      <c r="F930" s="220">
        <v>0</v>
      </c>
      <c r="G930" s="219">
        <v>0</v>
      </c>
      <c r="H930" s="220">
        <v>0</v>
      </c>
      <c r="I930" s="219">
        <v>0</v>
      </c>
      <c r="J930" s="220">
        <v>0</v>
      </c>
      <c r="K930" s="219">
        <v>0</v>
      </c>
      <c r="L930" s="220">
        <v>0</v>
      </c>
      <c r="M930" s="219">
        <v>0</v>
      </c>
      <c r="N930" s="220">
        <v>0</v>
      </c>
      <c r="O930" s="219">
        <v>0</v>
      </c>
      <c r="P930" s="220">
        <v>0</v>
      </c>
      <c r="Q930" s="219">
        <v>0</v>
      </c>
      <c r="R930" s="220">
        <v>0</v>
      </c>
      <c r="S930" s="219">
        <v>0</v>
      </c>
      <c r="T930" s="220">
        <v>0</v>
      </c>
      <c r="U930" s="219">
        <v>10.983666666666661</v>
      </c>
      <c r="V930" s="220">
        <v>1.9526666666666659</v>
      </c>
      <c r="W930" s="219">
        <v>0</v>
      </c>
      <c r="X930" s="220">
        <v>0</v>
      </c>
      <c r="Y930" s="219">
        <v>0</v>
      </c>
      <c r="Z930" s="220">
        <v>0</v>
      </c>
      <c r="AA930" s="219">
        <v>0</v>
      </c>
      <c r="AB930" s="220">
        <v>0</v>
      </c>
      <c r="AC930" s="58">
        <f t="shared" si="328"/>
        <v>12.936333333333327</v>
      </c>
      <c r="AD930" s="58"/>
      <c r="AE930" s="58"/>
    </row>
    <row r="931" spans="2:31" x14ac:dyDescent="0.3">
      <c r="B931" s="57" t="s">
        <v>71</v>
      </c>
      <c r="C931" s="57"/>
      <c r="D931" s="57"/>
      <c r="E931" s="219">
        <v>0</v>
      </c>
      <c r="F931" s="220">
        <v>0</v>
      </c>
      <c r="G931" s="219">
        <v>0</v>
      </c>
      <c r="H931" s="220">
        <v>0</v>
      </c>
      <c r="I931" s="219">
        <v>0</v>
      </c>
      <c r="J931" s="220">
        <v>0</v>
      </c>
      <c r="K931" s="219">
        <v>0</v>
      </c>
      <c r="L931" s="220">
        <v>0</v>
      </c>
      <c r="M931" s="219">
        <v>0</v>
      </c>
      <c r="N931" s="220">
        <v>0</v>
      </c>
      <c r="O931" s="219">
        <v>0</v>
      </c>
      <c r="P931" s="220">
        <v>0</v>
      </c>
      <c r="Q931" s="219">
        <v>0</v>
      </c>
      <c r="R931" s="220">
        <v>0.55549999999999833</v>
      </c>
      <c r="S931" s="219">
        <v>2.6181666666666712</v>
      </c>
      <c r="T931" s="220">
        <v>3.1388333333333276</v>
      </c>
      <c r="U931" s="219">
        <v>2.6258333333333326</v>
      </c>
      <c r="V931" s="220">
        <v>0.32183333333333525</v>
      </c>
      <c r="W931" s="219">
        <v>0</v>
      </c>
      <c r="X931" s="220">
        <v>0</v>
      </c>
      <c r="Y931" s="219">
        <v>0</v>
      </c>
      <c r="Z931" s="220">
        <v>0</v>
      </c>
      <c r="AA931" s="219">
        <v>0</v>
      </c>
      <c r="AB931" s="220">
        <v>0</v>
      </c>
      <c r="AC931" s="58">
        <f t="shared" si="328"/>
        <v>9.2601666666666649</v>
      </c>
      <c r="AD931" s="58"/>
      <c r="AE931" s="58"/>
    </row>
    <row r="932" spans="2:31" x14ac:dyDescent="0.3">
      <c r="B932" s="57" t="s">
        <v>72</v>
      </c>
      <c r="C932" s="57"/>
      <c r="D932" s="57"/>
      <c r="E932" s="219">
        <v>0</v>
      </c>
      <c r="F932" s="220">
        <v>0</v>
      </c>
      <c r="G932" s="219">
        <v>0</v>
      </c>
      <c r="H932" s="220">
        <v>0</v>
      </c>
      <c r="I932" s="219">
        <v>0</v>
      </c>
      <c r="J932" s="220">
        <v>0</v>
      </c>
      <c r="K932" s="219">
        <v>0</v>
      </c>
      <c r="L932" s="220">
        <v>0</v>
      </c>
      <c r="M932" s="219">
        <v>0</v>
      </c>
      <c r="N932" s="220">
        <v>0</v>
      </c>
      <c r="O932" s="219">
        <v>0</v>
      </c>
      <c r="P932" s="220">
        <v>0</v>
      </c>
      <c r="Q932" s="219">
        <v>0</v>
      </c>
      <c r="R932" s="220">
        <v>19.06666666666667</v>
      </c>
      <c r="S932" s="219">
        <v>28.599999999999973</v>
      </c>
      <c r="T932" s="220">
        <v>28.200000000000028</v>
      </c>
      <c r="U932" s="219">
        <v>28.099999999999973</v>
      </c>
      <c r="V932" s="220">
        <v>27.200000000000028</v>
      </c>
      <c r="W932" s="219">
        <v>10.281666666666661</v>
      </c>
      <c r="X932" s="220">
        <v>0</v>
      </c>
      <c r="Y932" s="219">
        <v>0</v>
      </c>
      <c r="Z932" s="220">
        <v>0</v>
      </c>
      <c r="AA932" s="219">
        <v>0</v>
      </c>
      <c r="AB932" s="220">
        <v>0</v>
      </c>
      <c r="AC932" s="58">
        <f t="shared" si="328"/>
        <v>141.44833333333332</v>
      </c>
      <c r="AD932" s="58"/>
      <c r="AE932" s="58"/>
    </row>
    <row r="933" spans="2:31" x14ac:dyDescent="0.3">
      <c r="B933" s="57" t="s">
        <v>73</v>
      </c>
      <c r="C933" s="57"/>
      <c r="D933" s="57"/>
      <c r="E933" s="219">
        <v>0</v>
      </c>
      <c r="F933" s="220">
        <v>0</v>
      </c>
      <c r="G933" s="219">
        <v>0</v>
      </c>
      <c r="H933" s="220">
        <v>0</v>
      </c>
      <c r="I933" s="219">
        <v>0</v>
      </c>
      <c r="J933" s="220">
        <v>0</v>
      </c>
      <c r="K933" s="219">
        <v>0</v>
      </c>
      <c r="L933" s="220">
        <v>0</v>
      </c>
      <c r="M933" s="219">
        <v>0</v>
      </c>
      <c r="N933" s="220">
        <v>0</v>
      </c>
      <c r="O933" s="219">
        <v>0</v>
      </c>
      <c r="P933" s="220">
        <v>0</v>
      </c>
      <c r="Q933" s="219">
        <v>0</v>
      </c>
      <c r="R933" s="220">
        <v>7.1921666666666777</v>
      </c>
      <c r="S933" s="219">
        <v>13.582166666666666</v>
      </c>
      <c r="T933" s="220">
        <v>14.256166666666656</v>
      </c>
      <c r="U933" s="219">
        <v>15.328833333333344</v>
      </c>
      <c r="V933" s="220">
        <v>4.8149999999999995</v>
      </c>
      <c r="W933" s="219">
        <v>0</v>
      </c>
      <c r="X933" s="220">
        <v>0</v>
      </c>
      <c r="Y933" s="219">
        <v>0</v>
      </c>
      <c r="Z933" s="220">
        <v>0</v>
      </c>
      <c r="AA933" s="219">
        <v>0</v>
      </c>
      <c r="AB933" s="220">
        <v>0</v>
      </c>
      <c r="AC933" s="58">
        <f t="shared" si="328"/>
        <v>55.174333333333344</v>
      </c>
      <c r="AD933" s="58"/>
      <c r="AE933" s="58"/>
    </row>
    <row r="934" spans="2:31" x14ac:dyDescent="0.3">
      <c r="B934" s="57" t="s">
        <v>74</v>
      </c>
      <c r="C934" s="57"/>
      <c r="D934" s="57"/>
      <c r="E934" s="219">
        <v>0</v>
      </c>
      <c r="F934" s="220">
        <v>0</v>
      </c>
      <c r="G934" s="219">
        <v>0</v>
      </c>
      <c r="H934" s="220">
        <v>0</v>
      </c>
      <c r="I934" s="219">
        <v>0</v>
      </c>
      <c r="J934" s="220">
        <v>0</v>
      </c>
      <c r="K934" s="219">
        <v>0</v>
      </c>
      <c r="L934" s="220">
        <v>0</v>
      </c>
      <c r="M934" s="219">
        <v>0</v>
      </c>
      <c r="N934" s="220">
        <v>0</v>
      </c>
      <c r="O934" s="219">
        <v>0</v>
      </c>
      <c r="P934" s="220">
        <v>0</v>
      </c>
      <c r="Q934" s="219">
        <v>0</v>
      </c>
      <c r="R934" s="220">
        <v>1.0569999999999999</v>
      </c>
      <c r="S934" s="219">
        <v>0.64</v>
      </c>
      <c r="T934" s="220">
        <v>1.3080000000000001</v>
      </c>
      <c r="U934" s="219">
        <v>2.133666666666667</v>
      </c>
      <c r="V934" s="220">
        <v>0.79166666666666707</v>
      </c>
      <c r="W934" s="219">
        <v>0.123</v>
      </c>
      <c r="X934" s="220">
        <v>0</v>
      </c>
      <c r="Y934" s="219">
        <v>0</v>
      </c>
      <c r="Z934" s="220">
        <v>0</v>
      </c>
      <c r="AA934" s="219">
        <v>0</v>
      </c>
      <c r="AB934" s="220">
        <v>0</v>
      </c>
      <c r="AC934" s="58">
        <f t="shared" si="328"/>
        <v>6.0533333333333346</v>
      </c>
      <c r="AD934" s="58"/>
      <c r="AE934" s="58"/>
    </row>
    <row r="935" spans="2:31" x14ac:dyDescent="0.3">
      <c r="B935" s="57" t="s">
        <v>75</v>
      </c>
      <c r="C935" s="57"/>
      <c r="D935" s="57"/>
      <c r="E935" s="219">
        <v>0</v>
      </c>
      <c r="F935" s="220">
        <v>0</v>
      </c>
      <c r="G935" s="219">
        <v>0</v>
      </c>
      <c r="H935" s="220">
        <v>0</v>
      </c>
      <c r="I935" s="219">
        <v>0</v>
      </c>
      <c r="J935" s="220">
        <v>0</v>
      </c>
      <c r="K935" s="219">
        <v>0</v>
      </c>
      <c r="L935" s="220">
        <v>0</v>
      </c>
      <c r="M935" s="219">
        <v>0</v>
      </c>
      <c r="N935" s="220">
        <v>0</v>
      </c>
      <c r="O935" s="219">
        <v>0</v>
      </c>
      <c r="P935" s="220">
        <v>0</v>
      </c>
      <c r="Q935" s="219">
        <v>0</v>
      </c>
      <c r="R935" s="220">
        <v>4.3453333333333291</v>
      </c>
      <c r="S935" s="219">
        <v>8.8076666666666661</v>
      </c>
      <c r="T935" s="220">
        <v>1.5098333333333362</v>
      </c>
      <c r="U935" s="219">
        <v>12.180833333333334</v>
      </c>
      <c r="V935" s="220">
        <v>4.8558333333333321</v>
      </c>
      <c r="W935" s="219">
        <v>0</v>
      </c>
      <c r="X935" s="220">
        <v>0</v>
      </c>
      <c r="Y935" s="219">
        <v>0</v>
      </c>
      <c r="Z935" s="220">
        <v>0</v>
      </c>
      <c r="AA935" s="219">
        <v>0</v>
      </c>
      <c r="AB935" s="220">
        <v>0</v>
      </c>
      <c r="AC935" s="58">
        <f t="shared" si="328"/>
        <v>31.699499999999997</v>
      </c>
      <c r="AD935" s="58"/>
      <c r="AE935" s="58"/>
    </row>
    <row r="936" spans="2:31" x14ac:dyDescent="0.3">
      <c r="B936" s="57" t="s">
        <v>76</v>
      </c>
      <c r="C936" s="57"/>
      <c r="D936" s="57"/>
      <c r="E936" s="219">
        <v>0</v>
      </c>
      <c r="F936" s="220">
        <v>0</v>
      </c>
      <c r="G936" s="219">
        <v>0</v>
      </c>
      <c r="H936" s="220">
        <v>0</v>
      </c>
      <c r="I936" s="219">
        <v>0</v>
      </c>
      <c r="J936" s="220">
        <v>0</v>
      </c>
      <c r="K936" s="219">
        <v>0</v>
      </c>
      <c r="L936" s="220">
        <v>0</v>
      </c>
      <c r="M936" s="219">
        <v>0</v>
      </c>
      <c r="N936" s="220">
        <v>0</v>
      </c>
      <c r="O936" s="219">
        <v>0</v>
      </c>
      <c r="P936" s="220">
        <v>0</v>
      </c>
      <c r="Q936" s="219">
        <v>0</v>
      </c>
      <c r="R936" s="220">
        <v>2.2274999999999974</v>
      </c>
      <c r="S936" s="219">
        <v>4.5353333333333259</v>
      </c>
      <c r="T936" s="220">
        <v>6.4188333333333425</v>
      </c>
      <c r="U936" s="219">
        <v>8.9730000000000079</v>
      </c>
      <c r="V936" s="220">
        <v>1.0876666666666677</v>
      </c>
      <c r="W936" s="219">
        <v>4.1666666666666666E-3</v>
      </c>
      <c r="X936" s="220">
        <v>0</v>
      </c>
      <c r="Y936" s="219">
        <v>0</v>
      </c>
      <c r="Z936" s="220">
        <v>0</v>
      </c>
      <c r="AA936" s="219">
        <v>0</v>
      </c>
      <c r="AB936" s="220">
        <v>0</v>
      </c>
      <c r="AC936" s="58">
        <f t="shared" si="328"/>
        <v>23.246500000000005</v>
      </c>
      <c r="AD936" s="58"/>
      <c r="AE936" s="58"/>
    </row>
    <row r="937" spans="2:31" x14ac:dyDescent="0.3">
      <c r="B937" s="57" t="s">
        <v>77</v>
      </c>
      <c r="C937" s="57"/>
      <c r="D937" s="57"/>
      <c r="E937" s="219">
        <v>0</v>
      </c>
      <c r="F937" s="220">
        <v>0</v>
      </c>
      <c r="G937" s="219">
        <v>0</v>
      </c>
      <c r="H937" s="220">
        <v>0</v>
      </c>
      <c r="I937" s="219">
        <v>0</v>
      </c>
      <c r="J937" s="220">
        <v>0</v>
      </c>
      <c r="K937" s="219">
        <v>0</v>
      </c>
      <c r="L937" s="220">
        <v>0</v>
      </c>
      <c r="M937" s="219">
        <v>0</v>
      </c>
      <c r="N937" s="220">
        <v>0</v>
      </c>
      <c r="O937" s="219">
        <v>0</v>
      </c>
      <c r="P937" s="220">
        <v>0</v>
      </c>
      <c r="Q937" s="219">
        <v>0</v>
      </c>
      <c r="R937" s="220">
        <v>2.1058333333333343</v>
      </c>
      <c r="S937" s="219">
        <v>7.2393333333333336</v>
      </c>
      <c r="T937" s="220">
        <v>8.307833333333333</v>
      </c>
      <c r="U937" s="219">
        <v>0</v>
      </c>
      <c r="V937" s="220">
        <v>0</v>
      </c>
      <c r="W937" s="219">
        <v>0</v>
      </c>
      <c r="X937" s="220">
        <v>0</v>
      </c>
      <c r="Y937" s="219">
        <v>0</v>
      </c>
      <c r="Z937" s="220">
        <v>0</v>
      </c>
      <c r="AA937" s="219">
        <v>0</v>
      </c>
      <c r="AB937" s="220">
        <v>0</v>
      </c>
      <c r="AC937" s="58">
        <f t="shared" si="328"/>
        <v>17.652999999999999</v>
      </c>
      <c r="AD937" s="58"/>
      <c r="AE937" s="58"/>
    </row>
    <row r="938" spans="2:31" x14ac:dyDescent="0.3">
      <c r="B938" s="57" t="s">
        <v>78</v>
      </c>
      <c r="C938" s="57"/>
      <c r="D938" s="57"/>
      <c r="E938" s="219">
        <v>0</v>
      </c>
      <c r="F938" s="220">
        <v>0</v>
      </c>
      <c r="G938" s="219">
        <v>0</v>
      </c>
      <c r="H938" s="220">
        <v>0</v>
      </c>
      <c r="I938" s="219">
        <v>0</v>
      </c>
      <c r="J938" s="220">
        <v>0</v>
      </c>
      <c r="K938" s="219">
        <v>0</v>
      </c>
      <c r="L938" s="220">
        <v>0</v>
      </c>
      <c r="M938" s="219">
        <v>0</v>
      </c>
      <c r="N938" s="220">
        <v>0</v>
      </c>
      <c r="O938" s="219">
        <v>0</v>
      </c>
      <c r="P938" s="220">
        <v>0</v>
      </c>
      <c r="Q938" s="219">
        <v>0</v>
      </c>
      <c r="R938" s="220">
        <v>0</v>
      </c>
      <c r="S938" s="219">
        <v>0</v>
      </c>
      <c r="T938" s="220">
        <v>0</v>
      </c>
      <c r="U938" s="219">
        <v>0</v>
      </c>
      <c r="V938" s="220">
        <v>0</v>
      </c>
      <c r="W938" s="219">
        <v>0</v>
      </c>
      <c r="X938" s="220">
        <v>0</v>
      </c>
      <c r="Y938" s="219">
        <v>0</v>
      </c>
      <c r="Z938" s="220">
        <v>0</v>
      </c>
      <c r="AA938" s="219">
        <v>0</v>
      </c>
      <c r="AB938" s="220">
        <v>0</v>
      </c>
      <c r="AC938" s="58">
        <f t="shared" si="328"/>
        <v>0</v>
      </c>
      <c r="AD938" s="58"/>
      <c r="AE938" s="58"/>
    </row>
    <row r="939" spans="2:31" x14ac:dyDescent="0.3">
      <c r="B939" s="57" t="s">
        <v>79</v>
      </c>
      <c r="C939" s="57"/>
      <c r="D939" s="57"/>
      <c r="E939" s="219">
        <v>0</v>
      </c>
      <c r="F939" s="220">
        <v>0</v>
      </c>
      <c r="G939" s="219">
        <v>0</v>
      </c>
      <c r="H939" s="220">
        <v>0</v>
      </c>
      <c r="I939" s="219">
        <v>0</v>
      </c>
      <c r="J939" s="220">
        <v>0</v>
      </c>
      <c r="K939" s="219">
        <v>0</v>
      </c>
      <c r="L939" s="220">
        <v>0</v>
      </c>
      <c r="M939" s="219">
        <v>0</v>
      </c>
      <c r="N939" s="220">
        <v>0</v>
      </c>
      <c r="O939" s="219">
        <v>0</v>
      </c>
      <c r="P939" s="220">
        <v>0</v>
      </c>
      <c r="Q939" s="219">
        <v>0</v>
      </c>
      <c r="R939" s="220">
        <v>0</v>
      </c>
      <c r="S939" s="219">
        <v>0</v>
      </c>
      <c r="T939" s="220">
        <v>0</v>
      </c>
      <c r="U939" s="219">
        <v>0</v>
      </c>
      <c r="V939" s="220">
        <v>0</v>
      </c>
      <c r="W939" s="219">
        <v>0</v>
      </c>
      <c r="X939" s="220">
        <v>0</v>
      </c>
      <c r="Y939" s="219">
        <v>0</v>
      </c>
      <c r="Z939" s="220">
        <v>0</v>
      </c>
      <c r="AA939" s="219">
        <v>0</v>
      </c>
      <c r="AB939" s="220">
        <v>0</v>
      </c>
      <c r="AC939" s="58">
        <f t="shared" si="328"/>
        <v>0</v>
      </c>
      <c r="AD939" s="58"/>
      <c r="AE939" s="58"/>
    </row>
    <row r="940" spans="2:31" x14ac:dyDescent="0.3">
      <c r="B940" s="57" t="s">
        <v>80</v>
      </c>
      <c r="C940" s="57"/>
      <c r="D940" s="57"/>
      <c r="E940" s="219">
        <v>0</v>
      </c>
      <c r="F940" s="220">
        <v>0</v>
      </c>
      <c r="G940" s="219">
        <v>0</v>
      </c>
      <c r="H940" s="220">
        <v>0</v>
      </c>
      <c r="I940" s="219">
        <v>0</v>
      </c>
      <c r="J940" s="220">
        <v>0</v>
      </c>
      <c r="K940" s="219">
        <v>0</v>
      </c>
      <c r="L940" s="220">
        <v>0</v>
      </c>
      <c r="M940" s="219">
        <v>0</v>
      </c>
      <c r="N940" s="220">
        <v>0</v>
      </c>
      <c r="O940" s="219">
        <v>0</v>
      </c>
      <c r="P940" s="220">
        <v>0</v>
      </c>
      <c r="Q940" s="219">
        <v>0</v>
      </c>
      <c r="R940" s="220">
        <v>0</v>
      </c>
      <c r="S940" s="219">
        <v>0</v>
      </c>
      <c r="T940" s="220">
        <v>0</v>
      </c>
      <c r="U940" s="219">
        <v>0</v>
      </c>
      <c r="V940" s="220">
        <v>0</v>
      </c>
      <c r="W940" s="219">
        <v>0</v>
      </c>
      <c r="X940" s="220">
        <v>0</v>
      </c>
      <c r="Y940" s="219">
        <v>0</v>
      </c>
      <c r="Z940" s="220">
        <v>0</v>
      </c>
      <c r="AA940" s="219">
        <v>0</v>
      </c>
      <c r="AB940" s="220">
        <v>0</v>
      </c>
      <c r="AC940" s="58">
        <f t="shared" si="328"/>
        <v>0</v>
      </c>
      <c r="AD940" s="58"/>
      <c r="AE940" s="58"/>
    </row>
    <row r="941" spans="2:31" x14ac:dyDescent="0.3">
      <c r="B941" s="57" t="s">
        <v>88</v>
      </c>
      <c r="C941" s="57"/>
      <c r="D941" s="57"/>
      <c r="E941" s="219">
        <v>0</v>
      </c>
      <c r="F941" s="220">
        <v>0</v>
      </c>
      <c r="G941" s="219">
        <v>0</v>
      </c>
      <c r="H941" s="220">
        <v>0</v>
      </c>
      <c r="I941" s="219">
        <v>0</v>
      </c>
      <c r="J941" s="220">
        <v>0</v>
      </c>
      <c r="K941" s="219">
        <v>0</v>
      </c>
      <c r="L941" s="220">
        <v>0</v>
      </c>
      <c r="M941" s="219">
        <v>0</v>
      </c>
      <c r="N941" s="220">
        <v>0</v>
      </c>
      <c r="O941" s="219">
        <v>0</v>
      </c>
      <c r="P941" s="220">
        <v>0</v>
      </c>
      <c r="Q941" s="219">
        <v>0</v>
      </c>
      <c r="R941" s="220">
        <v>9.0000000000000663E-2</v>
      </c>
      <c r="S941" s="219">
        <v>0.12150000000000008</v>
      </c>
      <c r="T941" s="220">
        <v>0.81000000000000172</v>
      </c>
      <c r="U941" s="219">
        <v>0.71000000000000063</v>
      </c>
      <c r="V941" s="220">
        <v>0.9099999999999987</v>
      </c>
      <c r="W941" s="219">
        <v>0</v>
      </c>
      <c r="X941" s="220">
        <v>0</v>
      </c>
      <c r="Y941" s="219">
        <v>0</v>
      </c>
      <c r="Z941" s="220">
        <v>0</v>
      </c>
      <c r="AA941" s="219">
        <v>0</v>
      </c>
      <c r="AB941" s="220">
        <v>0</v>
      </c>
      <c r="AC941" s="58">
        <f>SUM(E941:AB941)</f>
        <v>2.641500000000002</v>
      </c>
      <c r="AD941" s="58"/>
      <c r="AE941" s="58"/>
    </row>
    <row r="942" spans="2:31" x14ac:dyDescent="0.3">
      <c r="B942" s="12" t="s">
        <v>105</v>
      </c>
      <c r="C942" s="12"/>
      <c r="D942" s="12"/>
      <c r="E942" s="219">
        <v>0</v>
      </c>
      <c r="F942" s="220">
        <v>0</v>
      </c>
      <c r="G942" s="219">
        <v>0</v>
      </c>
      <c r="H942" s="220">
        <v>0</v>
      </c>
      <c r="I942" s="219">
        <v>0</v>
      </c>
      <c r="J942" s="220">
        <v>0</v>
      </c>
      <c r="K942" s="219">
        <v>0</v>
      </c>
      <c r="L942" s="220">
        <v>0</v>
      </c>
      <c r="M942" s="219">
        <v>0</v>
      </c>
      <c r="N942" s="220">
        <v>0</v>
      </c>
      <c r="O942" s="219">
        <v>0</v>
      </c>
      <c r="P942" s="220">
        <v>0</v>
      </c>
      <c r="Q942" s="219">
        <v>0</v>
      </c>
      <c r="R942" s="220">
        <v>2.7000000000000312E-2</v>
      </c>
      <c r="S942" s="219">
        <v>0.21799999999999689</v>
      </c>
      <c r="T942" s="220">
        <v>3.5961666666666718</v>
      </c>
      <c r="U942" s="219">
        <v>9.0953333333333344</v>
      </c>
      <c r="V942" s="220">
        <v>5.4519999999999964</v>
      </c>
      <c r="W942" s="219">
        <v>0.19266666666666671</v>
      </c>
      <c r="X942" s="220">
        <v>0</v>
      </c>
      <c r="Y942" s="219">
        <v>0</v>
      </c>
      <c r="Z942" s="220">
        <v>0</v>
      </c>
      <c r="AA942" s="219">
        <v>0</v>
      </c>
      <c r="AB942" s="220">
        <v>0</v>
      </c>
      <c r="AC942" s="58">
        <f t="shared" ref="AC942:AC945" si="329">SUM(E942:AB942)</f>
        <v>18.581166666666668</v>
      </c>
      <c r="AD942" s="58"/>
      <c r="AE942" s="58"/>
    </row>
    <row r="943" spans="2:31" x14ac:dyDescent="0.3">
      <c r="B943" s="4" t="s">
        <v>102</v>
      </c>
      <c r="C943" s="12"/>
      <c r="D943" s="12"/>
      <c r="E943" s="219">
        <v>0</v>
      </c>
      <c r="F943" s="220">
        <v>0</v>
      </c>
      <c r="G943" s="219">
        <v>0</v>
      </c>
      <c r="H943" s="220">
        <v>0</v>
      </c>
      <c r="I943" s="219">
        <v>0</v>
      </c>
      <c r="J943" s="220">
        <v>0</v>
      </c>
      <c r="K943" s="219">
        <v>0</v>
      </c>
      <c r="L943" s="220">
        <v>0</v>
      </c>
      <c r="M943" s="219">
        <v>0</v>
      </c>
      <c r="N943" s="220">
        <v>0</v>
      </c>
      <c r="O943" s="219">
        <v>0</v>
      </c>
      <c r="P943" s="220">
        <v>0</v>
      </c>
      <c r="Q943" s="219">
        <v>0</v>
      </c>
      <c r="R943" s="220">
        <v>1.2056666666666729</v>
      </c>
      <c r="S943" s="219">
        <v>5.8093333333333321</v>
      </c>
      <c r="T943" s="220">
        <v>0</v>
      </c>
      <c r="U943" s="219">
        <v>10.942833333333333</v>
      </c>
      <c r="V943" s="220">
        <v>12.02766666666666</v>
      </c>
      <c r="W943" s="219">
        <v>0.43366666666666731</v>
      </c>
      <c r="X943" s="220">
        <v>0</v>
      </c>
      <c r="Y943" s="219">
        <v>0</v>
      </c>
      <c r="Z943" s="220">
        <v>0</v>
      </c>
      <c r="AA943" s="219">
        <v>0</v>
      </c>
      <c r="AB943" s="220">
        <v>0</v>
      </c>
      <c r="AC943" s="58">
        <f t="shared" si="329"/>
        <v>30.419166666666662</v>
      </c>
      <c r="AD943" s="58"/>
      <c r="AE943" s="58"/>
    </row>
    <row r="944" spans="2:31" x14ac:dyDescent="0.3">
      <c r="B944" s="4" t="s">
        <v>103</v>
      </c>
      <c r="C944" s="12"/>
      <c r="D944" s="12"/>
      <c r="E944" s="219">
        <v>0</v>
      </c>
      <c r="F944" s="220">
        <v>0</v>
      </c>
      <c r="G944" s="219">
        <v>0</v>
      </c>
      <c r="H944" s="220">
        <v>0</v>
      </c>
      <c r="I944" s="219">
        <v>0</v>
      </c>
      <c r="J944" s="220">
        <v>0</v>
      </c>
      <c r="K944" s="219">
        <v>0</v>
      </c>
      <c r="L944" s="220">
        <v>0</v>
      </c>
      <c r="M944" s="219">
        <v>0</v>
      </c>
      <c r="N944" s="220">
        <v>0</v>
      </c>
      <c r="O944" s="219">
        <v>0</v>
      </c>
      <c r="P944" s="220">
        <v>0</v>
      </c>
      <c r="Q944" s="219">
        <v>0</v>
      </c>
      <c r="R944" s="220">
        <v>0</v>
      </c>
      <c r="S944" s="219">
        <v>0</v>
      </c>
      <c r="T944" s="220">
        <v>0</v>
      </c>
      <c r="U944" s="219">
        <v>0</v>
      </c>
      <c r="V944" s="220">
        <v>0</v>
      </c>
      <c r="W944" s="219">
        <v>0</v>
      </c>
      <c r="X944" s="220">
        <v>0</v>
      </c>
      <c r="Y944" s="219">
        <v>0</v>
      </c>
      <c r="Z944" s="220">
        <v>0</v>
      </c>
      <c r="AA944" s="219">
        <v>0</v>
      </c>
      <c r="AB944" s="220">
        <v>0</v>
      </c>
      <c r="AC944" s="58">
        <f t="shared" si="329"/>
        <v>0</v>
      </c>
      <c r="AD944" s="58"/>
      <c r="AE944" s="58"/>
    </row>
    <row r="945" spans="2:31" x14ac:dyDescent="0.3">
      <c r="B945" s="4" t="s">
        <v>104</v>
      </c>
      <c r="C945" s="12"/>
      <c r="D945" s="12"/>
      <c r="E945" s="219">
        <v>0</v>
      </c>
      <c r="F945" s="220">
        <v>0</v>
      </c>
      <c r="G945" s="219">
        <v>0</v>
      </c>
      <c r="H945" s="220">
        <v>0</v>
      </c>
      <c r="I945" s="219">
        <v>0</v>
      </c>
      <c r="J945" s="220">
        <v>0</v>
      </c>
      <c r="K945" s="219">
        <v>0</v>
      </c>
      <c r="L945" s="220">
        <v>0</v>
      </c>
      <c r="M945" s="219">
        <v>0</v>
      </c>
      <c r="N945" s="220">
        <v>0</v>
      </c>
      <c r="O945" s="219">
        <v>0</v>
      </c>
      <c r="P945" s="220">
        <v>0</v>
      </c>
      <c r="Q945" s="219">
        <v>0</v>
      </c>
      <c r="R945" s="220">
        <v>0</v>
      </c>
      <c r="S945" s="219">
        <v>0</v>
      </c>
      <c r="T945" s="220">
        <v>0</v>
      </c>
      <c r="U945" s="219">
        <v>0</v>
      </c>
      <c r="V945" s="220">
        <v>0</v>
      </c>
      <c r="W945" s="219">
        <v>0</v>
      </c>
      <c r="X945" s="220">
        <v>0</v>
      </c>
      <c r="Y945" s="219">
        <v>0</v>
      </c>
      <c r="Z945" s="220">
        <v>0</v>
      </c>
      <c r="AA945" s="219">
        <v>0</v>
      </c>
      <c r="AB945" s="220">
        <v>0</v>
      </c>
      <c r="AC945" s="58">
        <f t="shared" si="329"/>
        <v>0</v>
      </c>
      <c r="AD945" s="58"/>
      <c r="AE945" s="58"/>
    </row>
    <row r="946" spans="2:31" x14ac:dyDescent="0.3">
      <c r="B946" s="13" t="s">
        <v>2</v>
      </c>
      <c r="C946" s="13"/>
      <c r="D946" s="13"/>
      <c r="E946" s="14">
        <f>SUM(E893:E945)</f>
        <v>0</v>
      </c>
      <c r="F946" s="14">
        <f t="shared" ref="F946" si="330">SUM(F893:F945)</f>
        <v>0</v>
      </c>
      <c r="G946" s="14">
        <f t="shared" ref="G946" si="331">SUM(G893:G945)</f>
        <v>0</v>
      </c>
      <c r="H946" s="14">
        <f t="shared" ref="H946" si="332">SUM(H893:H945)</f>
        <v>0</v>
      </c>
      <c r="I946" s="14">
        <f t="shared" ref="I946" si="333">SUM(I893:I945)</f>
        <v>0</v>
      </c>
      <c r="J946" s="14">
        <f t="shared" ref="J946" si="334">SUM(J893:J945)</f>
        <v>0</v>
      </c>
      <c r="K946" s="14">
        <f t="shared" ref="K946" si="335">SUM(K893:K945)</f>
        <v>0</v>
      </c>
      <c r="L946" s="14">
        <f t="shared" ref="L946" si="336">SUM(L893:L945)</f>
        <v>0</v>
      </c>
      <c r="M946" s="14">
        <f t="shared" ref="M946" si="337">SUM(M893:M945)</f>
        <v>0</v>
      </c>
      <c r="N946" s="14">
        <f t="shared" ref="N946" si="338">SUM(N893:N945)</f>
        <v>0.82099999999999962</v>
      </c>
      <c r="O946" s="14">
        <f t="shared" ref="O946" si="339">SUM(O893:O945)</f>
        <v>26.496833333333321</v>
      </c>
      <c r="P946" s="14">
        <f t="shared" ref="P946" si="340">SUM(P893:P945)</f>
        <v>32.902166666666673</v>
      </c>
      <c r="Q946" s="14">
        <f t="shared" ref="Q946" si="341">SUM(Q893:Q945)</f>
        <v>34.396833333333333</v>
      </c>
      <c r="R946" s="14">
        <f t="shared" ref="R946" si="342">SUM(R893:R945)</f>
        <v>162.69733333333326</v>
      </c>
      <c r="S946" s="14">
        <f t="shared" ref="S946" si="343">SUM(S893:S945)</f>
        <v>286.7079999999998</v>
      </c>
      <c r="T946" s="14">
        <f t="shared" ref="T946" si="344">SUM(T893:T945)</f>
        <v>277.52366666666671</v>
      </c>
      <c r="U946" s="14">
        <f t="shared" ref="U946" si="345">SUM(U893:U945)</f>
        <v>498.28349999999989</v>
      </c>
      <c r="V946" s="14">
        <f t="shared" ref="V946" si="346">SUM(V893:V945)</f>
        <v>503.10916666666702</v>
      </c>
      <c r="W946" s="14">
        <f t="shared" ref="W946" si="347">SUM(W893:W945)</f>
        <v>64.595333333333329</v>
      </c>
      <c r="X946" s="14">
        <f t="shared" ref="X946" si="348">SUM(X893:X945)</f>
        <v>0</v>
      </c>
      <c r="Y946" s="14">
        <f t="shared" ref="Y946" si="349">SUM(Y893:Y945)</f>
        <v>2.25</v>
      </c>
      <c r="Z946" s="14">
        <f t="shared" ref="Z946" si="350">SUM(Z893:Z945)</f>
        <v>0</v>
      </c>
      <c r="AA946" s="14">
        <f t="shared" ref="AA946" si="351">SUM(AA893:AA945)</f>
        <v>0</v>
      </c>
      <c r="AB946" s="14">
        <f t="shared" ref="AB946" si="352">SUM(AB893:AB945)</f>
        <v>0</v>
      </c>
      <c r="AC946" s="63">
        <f>SUM(AC893:AE945)</f>
        <v>1889.783833333333</v>
      </c>
      <c r="AD946" s="63"/>
      <c r="AE946" s="63"/>
    </row>
    <row r="947" spans="2:31" x14ac:dyDescent="0.3">
      <c r="B947" s="15"/>
      <c r="C947" s="16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</row>
    <row r="948" spans="2:31" x14ac:dyDescent="0.3">
      <c r="B948" s="15"/>
      <c r="C948" s="16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</row>
    <row r="949" spans="2:31" x14ac:dyDescent="0.3">
      <c r="B949" s="8">
        <f>'Resumen-Mensual'!$U$22</f>
        <v>45002</v>
      </c>
    </row>
    <row r="950" spans="2:31" x14ac:dyDescent="0.3">
      <c r="B950" s="8"/>
    </row>
    <row r="951" spans="2:31" x14ac:dyDescent="0.3">
      <c r="B951" s="9" t="s">
        <v>81</v>
      </c>
      <c r="C951" s="10"/>
      <c r="D951" s="10"/>
      <c r="E951" s="11">
        <v>1</v>
      </c>
      <c r="F951" s="11">
        <v>2</v>
      </c>
      <c r="G951" s="11">
        <v>3</v>
      </c>
      <c r="H951" s="11">
        <v>4</v>
      </c>
      <c r="I951" s="11">
        <v>5</v>
      </c>
      <c r="J951" s="11">
        <v>6</v>
      </c>
      <c r="K951" s="11">
        <v>7</v>
      </c>
      <c r="L951" s="11">
        <v>8</v>
      </c>
      <c r="M951" s="11">
        <v>9</v>
      </c>
      <c r="N951" s="11">
        <v>10</v>
      </c>
      <c r="O951" s="11">
        <v>11</v>
      </c>
      <c r="P951" s="11">
        <v>12</v>
      </c>
      <c r="Q951" s="11">
        <v>13</v>
      </c>
      <c r="R951" s="11">
        <v>14</v>
      </c>
      <c r="S951" s="11">
        <v>15</v>
      </c>
      <c r="T951" s="11">
        <v>16</v>
      </c>
      <c r="U951" s="11">
        <v>17</v>
      </c>
      <c r="V951" s="11">
        <v>18</v>
      </c>
      <c r="W951" s="11">
        <v>19</v>
      </c>
      <c r="X951" s="11">
        <v>20</v>
      </c>
      <c r="Y951" s="11">
        <v>21</v>
      </c>
      <c r="Z951" s="11">
        <v>22</v>
      </c>
      <c r="AA951" s="11">
        <v>23</v>
      </c>
      <c r="AB951" s="11">
        <v>24</v>
      </c>
      <c r="AC951" s="61" t="s">
        <v>2</v>
      </c>
      <c r="AD951" s="61"/>
      <c r="AE951" s="61"/>
    </row>
    <row r="952" spans="2:31" x14ac:dyDescent="0.3">
      <c r="B952" s="57" t="s">
        <v>37</v>
      </c>
      <c r="C952" s="57"/>
      <c r="D952" s="57"/>
      <c r="E952" s="221">
        <v>0</v>
      </c>
      <c r="F952" s="222">
        <v>0</v>
      </c>
      <c r="G952" s="221">
        <v>0</v>
      </c>
      <c r="H952" s="222">
        <v>0</v>
      </c>
      <c r="I952" s="221">
        <v>0</v>
      </c>
      <c r="J952" s="222">
        <v>0</v>
      </c>
      <c r="K952" s="221">
        <v>0</v>
      </c>
      <c r="L952" s="222">
        <v>0</v>
      </c>
      <c r="M952" s="221">
        <v>0</v>
      </c>
      <c r="N952" s="222">
        <v>0</v>
      </c>
      <c r="O952" s="221">
        <v>0</v>
      </c>
      <c r="P952" s="222">
        <v>0.28416666666666662</v>
      </c>
      <c r="Q952" s="221">
        <v>1.244666666666667</v>
      </c>
      <c r="R952" s="222">
        <v>1.1856666666666669</v>
      </c>
      <c r="S952" s="221">
        <v>1.6253333333333329</v>
      </c>
      <c r="T952" s="222">
        <v>2.0539999999999989</v>
      </c>
      <c r="U952" s="221">
        <v>2.2516666666666683</v>
      </c>
      <c r="V952" s="222">
        <v>1.8459999999999992</v>
      </c>
      <c r="W952" s="221">
        <v>3.2833333333333353E-2</v>
      </c>
      <c r="X952" s="222">
        <v>0.02</v>
      </c>
      <c r="Y952" s="221">
        <v>0</v>
      </c>
      <c r="Z952" s="222">
        <v>0</v>
      </c>
      <c r="AA952" s="221">
        <v>0</v>
      </c>
      <c r="AB952" s="222">
        <v>0</v>
      </c>
      <c r="AC952" s="58">
        <f t="shared" ref="AC952:AC984" si="353">SUM(E952:AB952)</f>
        <v>10.544333333333331</v>
      </c>
      <c r="AD952" s="58"/>
      <c r="AE952" s="58"/>
    </row>
    <row r="953" spans="2:31" x14ac:dyDescent="0.3">
      <c r="B953" s="57" t="s">
        <v>38</v>
      </c>
      <c r="C953" s="57"/>
      <c r="D953" s="57"/>
      <c r="E953" s="221">
        <v>0</v>
      </c>
      <c r="F953" s="222">
        <v>0</v>
      </c>
      <c r="G953" s="221">
        <v>0</v>
      </c>
      <c r="H953" s="222">
        <v>0</v>
      </c>
      <c r="I953" s="221">
        <v>0</v>
      </c>
      <c r="J953" s="222">
        <v>0</v>
      </c>
      <c r="K953" s="221">
        <v>0</v>
      </c>
      <c r="L953" s="222">
        <v>0</v>
      </c>
      <c r="M953" s="221">
        <v>0</v>
      </c>
      <c r="N953" s="222">
        <v>0</v>
      </c>
      <c r="O953" s="221">
        <v>0</v>
      </c>
      <c r="P953" s="222">
        <v>0.24466666666666678</v>
      </c>
      <c r="Q953" s="221">
        <v>1.7358333333333329</v>
      </c>
      <c r="R953" s="222">
        <v>1.2484999999999997</v>
      </c>
      <c r="S953" s="221">
        <v>2.4874999999999994</v>
      </c>
      <c r="T953" s="222">
        <v>3.0161666666666678</v>
      </c>
      <c r="U953" s="221">
        <v>3.021333333333335</v>
      </c>
      <c r="V953" s="222">
        <v>2.5951666666666671</v>
      </c>
      <c r="W953" s="221">
        <v>0.11249999999999999</v>
      </c>
      <c r="X953" s="222">
        <v>0</v>
      </c>
      <c r="Y953" s="221">
        <v>0</v>
      </c>
      <c r="Z953" s="222">
        <v>0</v>
      </c>
      <c r="AA953" s="221">
        <v>0</v>
      </c>
      <c r="AB953" s="222">
        <v>0</v>
      </c>
      <c r="AC953" s="58">
        <f t="shared" si="353"/>
        <v>14.46166666666667</v>
      </c>
      <c r="AD953" s="58"/>
      <c r="AE953" s="58"/>
    </row>
    <row r="954" spans="2:31" x14ac:dyDescent="0.3">
      <c r="B954" s="57" t="s">
        <v>39</v>
      </c>
      <c r="C954" s="57"/>
      <c r="D954" s="57"/>
      <c r="E954" s="221">
        <v>0</v>
      </c>
      <c r="F954" s="222">
        <v>0</v>
      </c>
      <c r="G954" s="221">
        <v>0</v>
      </c>
      <c r="H954" s="222">
        <v>0</v>
      </c>
      <c r="I954" s="221">
        <v>0</v>
      </c>
      <c r="J954" s="222">
        <v>0</v>
      </c>
      <c r="K954" s="221">
        <v>0</v>
      </c>
      <c r="L954" s="222">
        <v>0</v>
      </c>
      <c r="M954" s="221">
        <v>0</v>
      </c>
      <c r="N954" s="222">
        <v>0</v>
      </c>
      <c r="O954" s="221">
        <v>0</v>
      </c>
      <c r="P954" s="222">
        <v>0.57450000000000023</v>
      </c>
      <c r="Q954" s="221">
        <v>6.4558333333333398</v>
      </c>
      <c r="R954" s="222">
        <v>4.8883333333333345</v>
      </c>
      <c r="S954" s="221">
        <v>4.6158333333333355</v>
      </c>
      <c r="T954" s="222">
        <v>1.350666666666666</v>
      </c>
      <c r="U954" s="221">
        <v>1.8666666666666654E-2</v>
      </c>
      <c r="V954" s="222">
        <v>0.43899999999999967</v>
      </c>
      <c r="W954" s="221">
        <v>0.52866666666666662</v>
      </c>
      <c r="X954" s="222">
        <v>0.05</v>
      </c>
      <c r="Y954" s="221">
        <v>0</v>
      </c>
      <c r="Z954" s="222">
        <v>0</v>
      </c>
      <c r="AA954" s="221">
        <v>0</v>
      </c>
      <c r="AB954" s="222">
        <v>0</v>
      </c>
      <c r="AC954" s="58">
        <f t="shared" si="353"/>
        <v>18.921500000000009</v>
      </c>
      <c r="AD954" s="58"/>
      <c r="AE954" s="58"/>
    </row>
    <row r="955" spans="2:31" x14ac:dyDescent="0.3">
      <c r="B955" s="57" t="s">
        <v>40</v>
      </c>
      <c r="C955" s="57"/>
      <c r="D955" s="57"/>
      <c r="E955" s="221">
        <v>0</v>
      </c>
      <c r="F955" s="222">
        <v>0</v>
      </c>
      <c r="G955" s="221">
        <v>0</v>
      </c>
      <c r="H955" s="222">
        <v>0</v>
      </c>
      <c r="I955" s="221">
        <v>0</v>
      </c>
      <c r="J955" s="222">
        <v>0</v>
      </c>
      <c r="K955" s="221">
        <v>0</v>
      </c>
      <c r="L955" s="222">
        <v>0</v>
      </c>
      <c r="M955" s="221">
        <v>0</v>
      </c>
      <c r="N955" s="222">
        <v>0</v>
      </c>
      <c r="O955" s="221">
        <v>0</v>
      </c>
      <c r="P955" s="222">
        <v>0</v>
      </c>
      <c r="Q955" s="221">
        <v>0</v>
      </c>
      <c r="R955" s="222">
        <v>0</v>
      </c>
      <c r="S955" s="221">
        <v>0</v>
      </c>
      <c r="T955" s="222">
        <v>0</v>
      </c>
      <c r="U955" s="221">
        <v>0</v>
      </c>
      <c r="V955" s="222">
        <v>0</v>
      </c>
      <c r="W955" s="221">
        <v>0</v>
      </c>
      <c r="X955" s="222">
        <v>0</v>
      </c>
      <c r="Y955" s="221">
        <v>0</v>
      </c>
      <c r="Z955" s="222">
        <v>0</v>
      </c>
      <c r="AA955" s="221">
        <v>0</v>
      </c>
      <c r="AB955" s="222">
        <v>0</v>
      </c>
      <c r="AC955" s="58">
        <f t="shared" si="353"/>
        <v>0</v>
      </c>
      <c r="AD955" s="58"/>
      <c r="AE955" s="58"/>
    </row>
    <row r="956" spans="2:31" x14ac:dyDescent="0.3">
      <c r="B956" s="57" t="s">
        <v>41</v>
      </c>
      <c r="C956" s="57"/>
      <c r="D956" s="57"/>
      <c r="E956" s="221">
        <v>0</v>
      </c>
      <c r="F956" s="222">
        <v>0</v>
      </c>
      <c r="G956" s="221">
        <v>0</v>
      </c>
      <c r="H956" s="222">
        <v>0</v>
      </c>
      <c r="I956" s="221">
        <v>0</v>
      </c>
      <c r="J956" s="222">
        <v>0</v>
      </c>
      <c r="K956" s="221">
        <v>0</v>
      </c>
      <c r="L956" s="222">
        <v>0</v>
      </c>
      <c r="M956" s="221">
        <v>0</v>
      </c>
      <c r="N956" s="222">
        <v>0</v>
      </c>
      <c r="O956" s="221">
        <v>0</v>
      </c>
      <c r="P956" s="222">
        <v>0.20649999999999955</v>
      </c>
      <c r="Q956" s="221">
        <v>0</v>
      </c>
      <c r="R956" s="222">
        <v>0</v>
      </c>
      <c r="S956" s="221">
        <v>9.6011666666666713</v>
      </c>
      <c r="T956" s="222">
        <v>13.028166666666671</v>
      </c>
      <c r="U956" s="221">
        <v>0</v>
      </c>
      <c r="V956" s="222">
        <v>10.254333333333335</v>
      </c>
      <c r="W956" s="221">
        <v>4.8305000000000007</v>
      </c>
      <c r="X956" s="222">
        <v>0</v>
      </c>
      <c r="Y956" s="221">
        <v>0</v>
      </c>
      <c r="Z956" s="222">
        <v>0</v>
      </c>
      <c r="AA956" s="221">
        <v>0</v>
      </c>
      <c r="AB956" s="222">
        <v>0</v>
      </c>
      <c r="AC956" s="58">
        <f t="shared" si="353"/>
        <v>37.920666666666676</v>
      </c>
      <c r="AD956" s="58"/>
      <c r="AE956" s="58"/>
    </row>
    <row r="957" spans="2:31" x14ac:dyDescent="0.3">
      <c r="B957" s="57" t="s">
        <v>42</v>
      </c>
      <c r="C957" s="57"/>
      <c r="D957" s="57"/>
      <c r="E957" s="221">
        <v>0</v>
      </c>
      <c r="F957" s="222">
        <v>0</v>
      </c>
      <c r="G957" s="221">
        <v>0</v>
      </c>
      <c r="H957" s="222">
        <v>0</v>
      </c>
      <c r="I957" s="221">
        <v>0</v>
      </c>
      <c r="J957" s="222">
        <v>0</v>
      </c>
      <c r="K957" s="221">
        <v>0</v>
      </c>
      <c r="L957" s="222">
        <v>0</v>
      </c>
      <c r="M957" s="221">
        <v>0</v>
      </c>
      <c r="N957" s="222">
        <v>0</v>
      </c>
      <c r="O957" s="221">
        <v>0</v>
      </c>
      <c r="P957" s="222">
        <v>24.880000000000003</v>
      </c>
      <c r="Q957" s="221">
        <v>44.843333333333341</v>
      </c>
      <c r="R957" s="222">
        <v>0</v>
      </c>
      <c r="S957" s="221">
        <v>0</v>
      </c>
      <c r="T957" s="222">
        <v>14.979500000000005</v>
      </c>
      <c r="U957" s="221">
        <v>0</v>
      </c>
      <c r="V957" s="222">
        <v>20.067666666666661</v>
      </c>
      <c r="W957" s="221">
        <v>0.16233333333333325</v>
      </c>
      <c r="X957" s="222">
        <v>0</v>
      </c>
      <c r="Y957" s="221">
        <v>0</v>
      </c>
      <c r="Z957" s="222">
        <v>0</v>
      </c>
      <c r="AA957" s="221">
        <v>0</v>
      </c>
      <c r="AB957" s="222">
        <v>0</v>
      </c>
      <c r="AC957" s="58">
        <f t="shared" si="353"/>
        <v>104.93283333333333</v>
      </c>
      <c r="AD957" s="58"/>
      <c r="AE957" s="58"/>
    </row>
    <row r="958" spans="2:31" x14ac:dyDescent="0.3">
      <c r="B958" s="57" t="s">
        <v>43</v>
      </c>
      <c r="C958" s="57"/>
      <c r="D958" s="57"/>
      <c r="E958" s="221">
        <v>0</v>
      </c>
      <c r="F958" s="222">
        <v>0</v>
      </c>
      <c r="G958" s="221">
        <v>0</v>
      </c>
      <c r="H958" s="222">
        <v>0</v>
      </c>
      <c r="I958" s="221">
        <v>0</v>
      </c>
      <c r="J958" s="222">
        <v>0</v>
      </c>
      <c r="K958" s="221">
        <v>0</v>
      </c>
      <c r="L958" s="222">
        <v>0</v>
      </c>
      <c r="M958" s="221">
        <v>0</v>
      </c>
      <c r="N958" s="222">
        <v>0</v>
      </c>
      <c r="O958" s="221">
        <v>0</v>
      </c>
      <c r="P958" s="222">
        <v>0.27433333333333204</v>
      </c>
      <c r="Q958" s="221">
        <v>2.8179999999999978</v>
      </c>
      <c r="R958" s="222">
        <v>3.6631666666666689</v>
      </c>
      <c r="S958" s="221">
        <v>13.624666666666666</v>
      </c>
      <c r="T958" s="222">
        <v>17.08916666666666</v>
      </c>
      <c r="U958" s="221">
        <v>22.990833333333338</v>
      </c>
      <c r="V958" s="222">
        <v>49.39500000000001</v>
      </c>
      <c r="W958" s="221">
        <v>25.070333333333341</v>
      </c>
      <c r="X958" s="222">
        <v>7.6666666666667105E-3</v>
      </c>
      <c r="Y958" s="221">
        <v>0</v>
      </c>
      <c r="Z958" s="222">
        <v>0</v>
      </c>
      <c r="AA958" s="221">
        <v>0</v>
      </c>
      <c r="AB958" s="222">
        <v>0</v>
      </c>
      <c r="AC958" s="58">
        <f t="shared" si="353"/>
        <v>134.93316666666669</v>
      </c>
      <c r="AD958" s="58"/>
      <c r="AE958" s="58"/>
    </row>
    <row r="959" spans="2:31" x14ac:dyDescent="0.3">
      <c r="B959" s="57" t="s">
        <v>44</v>
      </c>
      <c r="C959" s="57"/>
      <c r="D959" s="57"/>
      <c r="E959" s="221">
        <v>0</v>
      </c>
      <c r="F959" s="222">
        <v>0</v>
      </c>
      <c r="G959" s="221">
        <v>0</v>
      </c>
      <c r="H959" s="222">
        <v>0</v>
      </c>
      <c r="I959" s="221">
        <v>0</v>
      </c>
      <c r="J959" s="222">
        <v>0</v>
      </c>
      <c r="K959" s="221">
        <v>0</v>
      </c>
      <c r="L959" s="222">
        <v>0</v>
      </c>
      <c r="M959" s="221">
        <v>0</v>
      </c>
      <c r="N959" s="222">
        <v>0</v>
      </c>
      <c r="O959" s="221">
        <v>0</v>
      </c>
      <c r="P959" s="222">
        <v>0</v>
      </c>
      <c r="Q959" s="221">
        <v>1.9250000000000071</v>
      </c>
      <c r="R959" s="222">
        <v>0.71400000000000363</v>
      </c>
      <c r="S959" s="221">
        <v>0</v>
      </c>
      <c r="T959" s="222">
        <v>8.4894999999999978</v>
      </c>
      <c r="U959" s="221">
        <v>0</v>
      </c>
      <c r="V959" s="222">
        <v>2.2751666666666628</v>
      </c>
      <c r="W959" s="221">
        <v>3.0183333333333326</v>
      </c>
      <c r="X959" s="222">
        <v>0</v>
      </c>
      <c r="Y959" s="221">
        <v>0</v>
      </c>
      <c r="Z959" s="222">
        <v>0</v>
      </c>
      <c r="AA959" s="221">
        <v>0</v>
      </c>
      <c r="AB959" s="222">
        <v>0</v>
      </c>
      <c r="AC959" s="58">
        <f t="shared" si="353"/>
        <v>16.422000000000004</v>
      </c>
      <c r="AD959" s="58"/>
      <c r="AE959" s="58"/>
    </row>
    <row r="960" spans="2:31" x14ac:dyDescent="0.3">
      <c r="B960" s="57" t="s">
        <v>45</v>
      </c>
      <c r="C960" s="57"/>
      <c r="D960" s="57"/>
      <c r="E960" s="221">
        <v>0</v>
      </c>
      <c r="F960" s="222">
        <v>0</v>
      </c>
      <c r="G960" s="221">
        <v>0</v>
      </c>
      <c r="H960" s="222">
        <v>0</v>
      </c>
      <c r="I960" s="221">
        <v>0</v>
      </c>
      <c r="J960" s="222">
        <v>0</v>
      </c>
      <c r="K960" s="221">
        <v>0</v>
      </c>
      <c r="L960" s="222">
        <v>0</v>
      </c>
      <c r="M960" s="221">
        <v>0</v>
      </c>
      <c r="N960" s="222">
        <v>0</v>
      </c>
      <c r="O960" s="221">
        <v>0</v>
      </c>
      <c r="P960" s="222">
        <v>0.1938333333333335</v>
      </c>
      <c r="Q960" s="221">
        <v>12.323499999999992</v>
      </c>
      <c r="R960" s="222">
        <v>3.767000000000003</v>
      </c>
      <c r="S960" s="221">
        <v>1.9000000000000015</v>
      </c>
      <c r="T960" s="222">
        <v>0.67166666666666652</v>
      </c>
      <c r="U960" s="221">
        <v>1.4633333333333345</v>
      </c>
      <c r="V960" s="222">
        <v>3.3983333333333339</v>
      </c>
      <c r="W960" s="221">
        <v>1.4621666666666668</v>
      </c>
      <c r="X960" s="222">
        <v>0</v>
      </c>
      <c r="Y960" s="221">
        <v>0</v>
      </c>
      <c r="Z960" s="222">
        <v>0</v>
      </c>
      <c r="AA960" s="221">
        <v>0</v>
      </c>
      <c r="AB960" s="222">
        <v>0</v>
      </c>
      <c r="AC960" s="58">
        <f t="shared" si="353"/>
        <v>25.179833333333335</v>
      </c>
      <c r="AD960" s="58"/>
      <c r="AE960" s="58"/>
    </row>
    <row r="961" spans="2:31" x14ac:dyDescent="0.3">
      <c r="B961" s="57" t="s">
        <v>46</v>
      </c>
      <c r="C961" s="57"/>
      <c r="D961" s="57"/>
      <c r="E961" s="221">
        <v>0</v>
      </c>
      <c r="F961" s="222">
        <v>0</v>
      </c>
      <c r="G961" s="221">
        <v>0</v>
      </c>
      <c r="H961" s="222">
        <v>0</v>
      </c>
      <c r="I961" s="221">
        <v>0</v>
      </c>
      <c r="J961" s="222">
        <v>0</v>
      </c>
      <c r="K961" s="221">
        <v>0</v>
      </c>
      <c r="L961" s="222">
        <v>0</v>
      </c>
      <c r="M961" s="221">
        <v>0</v>
      </c>
      <c r="N961" s="222">
        <v>0</v>
      </c>
      <c r="O961" s="221">
        <v>0</v>
      </c>
      <c r="P961" s="222">
        <v>7.0499999999999591E-2</v>
      </c>
      <c r="Q961" s="221">
        <v>3.8986666666666658</v>
      </c>
      <c r="R961" s="222">
        <v>4.6243333333333316</v>
      </c>
      <c r="S961" s="221">
        <v>13.250833333333336</v>
      </c>
      <c r="T961" s="222">
        <v>15.832666666666656</v>
      </c>
      <c r="U961" s="221">
        <v>12.552000000000005</v>
      </c>
      <c r="V961" s="222">
        <v>0</v>
      </c>
      <c r="W961" s="221">
        <v>11.673500000000001</v>
      </c>
      <c r="X961" s="222">
        <v>0</v>
      </c>
      <c r="Y961" s="221">
        <v>0</v>
      </c>
      <c r="Z961" s="222">
        <v>0</v>
      </c>
      <c r="AA961" s="221">
        <v>0</v>
      </c>
      <c r="AB961" s="222">
        <v>0</v>
      </c>
      <c r="AC961" s="58">
        <f t="shared" si="353"/>
        <v>61.902499999999989</v>
      </c>
      <c r="AD961" s="58"/>
      <c r="AE961" s="58"/>
    </row>
    <row r="962" spans="2:31" x14ac:dyDescent="0.3">
      <c r="B962" s="57" t="s">
        <v>47</v>
      </c>
      <c r="C962" s="57"/>
      <c r="D962" s="57"/>
      <c r="E962" s="221">
        <v>0</v>
      </c>
      <c r="F962" s="222">
        <v>0</v>
      </c>
      <c r="G962" s="221">
        <v>0</v>
      </c>
      <c r="H962" s="222">
        <v>0</v>
      </c>
      <c r="I962" s="221">
        <v>0</v>
      </c>
      <c r="J962" s="222">
        <v>0</v>
      </c>
      <c r="K962" s="221">
        <v>0</v>
      </c>
      <c r="L962" s="222">
        <v>0</v>
      </c>
      <c r="M962" s="221">
        <v>0</v>
      </c>
      <c r="N962" s="222">
        <v>0</v>
      </c>
      <c r="O962" s="221">
        <v>0</v>
      </c>
      <c r="P962" s="222">
        <v>0</v>
      </c>
      <c r="Q962" s="221">
        <v>0</v>
      </c>
      <c r="R962" s="222">
        <v>0</v>
      </c>
      <c r="S962" s="221">
        <v>0</v>
      </c>
      <c r="T962" s="222">
        <v>7.9371666666666663</v>
      </c>
      <c r="U962" s="221">
        <v>0</v>
      </c>
      <c r="V962" s="222">
        <v>5.0846666666666662</v>
      </c>
      <c r="W962" s="221">
        <v>3.5826666666666656</v>
      </c>
      <c r="X962" s="222">
        <v>8.3333333333333329E-2</v>
      </c>
      <c r="Y962" s="221">
        <v>0</v>
      </c>
      <c r="Z962" s="222">
        <v>0</v>
      </c>
      <c r="AA962" s="221">
        <v>0</v>
      </c>
      <c r="AB962" s="222">
        <v>0</v>
      </c>
      <c r="AC962" s="58">
        <f t="shared" si="353"/>
        <v>16.68783333333333</v>
      </c>
      <c r="AD962" s="58"/>
      <c r="AE962" s="58"/>
    </row>
    <row r="963" spans="2:31" x14ac:dyDescent="0.3">
      <c r="B963" s="57" t="s">
        <v>48</v>
      </c>
      <c r="C963" s="57"/>
      <c r="D963" s="57"/>
      <c r="E963" s="221">
        <v>0</v>
      </c>
      <c r="F963" s="222">
        <v>0</v>
      </c>
      <c r="G963" s="221">
        <v>0</v>
      </c>
      <c r="H963" s="222">
        <v>0</v>
      </c>
      <c r="I963" s="221">
        <v>0</v>
      </c>
      <c r="J963" s="222">
        <v>0</v>
      </c>
      <c r="K963" s="221">
        <v>0</v>
      </c>
      <c r="L963" s="222">
        <v>0</v>
      </c>
      <c r="M963" s="221">
        <v>0</v>
      </c>
      <c r="N963" s="222">
        <v>0</v>
      </c>
      <c r="O963" s="221">
        <v>0</v>
      </c>
      <c r="P963" s="222">
        <v>0</v>
      </c>
      <c r="Q963" s="221">
        <v>0</v>
      </c>
      <c r="R963" s="222">
        <v>0</v>
      </c>
      <c r="S963" s="221">
        <v>0</v>
      </c>
      <c r="T963" s="222">
        <v>0</v>
      </c>
      <c r="U963" s="221">
        <v>0</v>
      </c>
      <c r="V963" s="222">
        <v>3.5399999999999987</v>
      </c>
      <c r="W963" s="221">
        <v>1.750833333333333</v>
      </c>
      <c r="X963" s="222">
        <v>0.10666666666666669</v>
      </c>
      <c r="Y963" s="221">
        <v>0</v>
      </c>
      <c r="Z963" s="222">
        <v>0</v>
      </c>
      <c r="AA963" s="221">
        <v>0</v>
      </c>
      <c r="AB963" s="222">
        <v>0</v>
      </c>
      <c r="AC963" s="58">
        <f t="shared" si="353"/>
        <v>5.3974999999999982</v>
      </c>
      <c r="AD963" s="58"/>
      <c r="AE963" s="58"/>
    </row>
    <row r="964" spans="2:31" x14ac:dyDescent="0.3">
      <c r="B964" s="57" t="s">
        <v>49</v>
      </c>
      <c r="C964" s="57"/>
      <c r="D964" s="57"/>
      <c r="E964" s="221">
        <v>0</v>
      </c>
      <c r="F964" s="222">
        <v>0</v>
      </c>
      <c r="G964" s="221">
        <v>0</v>
      </c>
      <c r="H964" s="222">
        <v>0</v>
      </c>
      <c r="I964" s="221">
        <v>0</v>
      </c>
      <c r="J964" s="222">
        <v>0</v>
      </c>
      <c r="K964" s="221">
        <v>0</v>
      </c>
      <c r="L964" s="222">
        <v>0</v>
      </c>
      <c r="M964" s="221">
        <v>0</v>
      </c>
      <c r="N964" s="222">
        <v>0</v>
      </c>
      <c r="O964" s="221">
        <v>0</v>
      </c>
      <c r="P964" s="222">
        <v>0.21899999999999978</v>
      </c>
      <c r="Q964" s="221">
        <v>4.2791666666666721</v>
      </c>
      <c r="R964" s="222">
        <v>18.249166666666678</v>
      </c>
      <c r="S964" s="221">
        <v>40.558999999999997</v>
      </c>
      <c r="T964" s="222">
        <v>54.590833333333322</v>
      </c>
      <c r="U964" s="221">
        <v>115.66183333333333</v>
      </c>
      <c r="V964" s="222">
        <v>153.48266666666674</v>
      </c>
      <c r="W964" s="221">
        <v>58.969500000000018</v>
      </c>
      <c r="X964" s="222">
        <v>0</v>
      </c>
      <c r="Y964" s="221">
        <v>0</v>
      </c>
      <c r="Z964" s="222">
        <v>0</v>
      </c>
      <c r="AA964" s="221">
        <v>0</v>
      </c>
      <c r="AB964" s="222">
        <v>0</v>
      </c>
      <c r="AC964" s="58">
        <f t="shared" si="353"/>
        <v>446.01116666666678</v>
      </c>
      <c r="AD964" s="58"/>
      <c r="AE964" s="58"/>
    </row>
    <row r="965" spans="2:31" x14ac:dyDescent="0.3">
      <c r="B965" s="57" t="s">
        <v>50</v>
      </c>
      <c r="C965" s="57"/>
      <c r="D965" s="57"/>
      <c r="E965" s="221">
        <v>0</v>
      </c>
      <c r="F965" s="222">
        <v>0</v>
      </c>
      <c r="G965" s="221">
        <v>0</v>
      </c>
      <c r="H965" s="222">
        <v>0</v>
      </c>
      <c r="I965" s="221">
        <v>0</v>
      </c>
      <c r="J965" s="222">
        <v>0</v>
      </c>
      <c r="K965" s="221">
        <v>0</v>
      </c>
      <c r="L965" s="222">
        <v>0</v>
      </c>
      <c r="M965" s="221">
        <v>0</v>
      </c>
      <c r="N965" s="222">
        <v>0</v>
      </c>
      <c r="O965" s="221">
        <v>0</v>
      </c>
      <c r="P965" s="222">
        <v>0</v>
      </c>
      <c r="Q965" s="221">
        <v>0.26516666666666439</v>
      </c>
      <c r="R965" s="222">
        <v>1.0153333333333334</v>
      </c>
      <c r="S965" s="221">
        <v>7.4876666666666685</v>
      </c>
      <c r="T965" s="222">
        <v>0</v>
      </c>
      <c r="U965" s="221">
        <v>34.122</v>
      </c>
      <c r="V965" s="222">
        <v>34.366333333333337</v>
      </c>
      <c r="W965" s="221">
        <v>7.499666666666668</v>
      </c>
      <c r="X965" s="222">
        <v>0</v>
      </c>
      <c r="Y965" s="221">
        <v>0</v>
      </c>
      <c r="Z965" s="222">
        <v>0</v>
      </c>
      <c r="AA965" s="221">
        <v>0</v>
      </c>
      <c r="AB965" s="222">
        <v>0</v>
      </c>
      <c r="AC965" s="58">
        <f t="shared" si="353"/>
        <v>84.756166666666672</v>
      </c>
      <c r="AD965" s="58"/>
      <c r="AE965" s="58"/>
    </row>
    <row r="966" spans="2:31" x14ac:dyDescent="0.3">
      <c r="B966" s="57" t="s">
        <v>107</v>
      </c>
      <c r="C966" s="57"/>
      <c r="D966" s="57"/>
      <c r="E966" s="221">
        <v>0</v>
      </c>
      <c r="F966" s="222">
        <v>0</v>
      </c>
      <c r="G966" s="221">
        <v>0</v>
      </c>
      <c r="H966" s="222">
        <v>0</v>
      </c>
      <c r="I966" s="221">
        <v>0</v>
      </c>
      <c r="J966" s="222">
        <v>0</v>
      </c>
      <c r="K966" s="221">
        <v>0</v>
      </c>
      <c r="L966" s="222">
        <v>0</v>
      </c>
      <c r="M966" s="221">
        <v>0</v>
      </c>
      <c r="N966" s="222">
        <v>0</v>
      </c>
      <c r="O966" s="221">
        <v>0</v>
      </c>
      <c r="P966" s="222">
        <v>0</v>
      </c>
      <c r="Q966" s="221">
        <v>0</v>
      </c>
      <c r="R966" s="222">
        <v>0</v>
      </c>
      <c r="S966" s="221">
        <v>2.4270000000000014</v>
      </c>
      <c r="T966" s="222">
        <v>4.0858333333333299</v>
      </c>
      <c r="U966" s="221">
        <v>29.068666666666662</v>
      </c>
      <c r="V966" s="222">
        <v>31.664166666666684</v>
      </c>
      <c r="W966" s="221">
        <v>9.9200000000000053</v>
      </c>
      <c r="X966" s="222">
        <v>0</v>
      </c>
      <c r="Y966" s="221">
        <v>0</v>
      </c>
      <c r="Z966" s="222">
        <v>0</v>
      </c>
      <c r="AA966" s="221">
        <v>0</v>
      </c>
      <c r="AB966" s="222">
        <v>0</v>
      </c>
      <c r="AC966" s="58">
        <f t="shared" si="353"/>
        <v>77.165666666666681</v>
      </c>
      <c r="AD966" s="58"/>
      <c r="AE966" s="58"/>
    </row>
    <row r="967" spans="2:31" x14ac:dyDescent="0.3">
      <c r="B967" s="57" t="s">
        <v>51</v>
      </c>
      <c r="C967" s="57"/>
      <c r="D967" s="57"/>
      <c r="E967" s="221">
        <v>0</v>
      </c>
      <c r="F967" s="222">
        <v>0</v>
      </c>
      <c r="G967" s="221">
        <v>0</v>
      </c>
      <c r="H967" s="222">
        <v>0</v>
      </c>
      <c r="I967" s="221">
        <v>0</v>
      </c>
      <c r="J967" s="222">
        <v>0</v>
      </c>
      <c r="K967" s="221">
        <v>0</v>
      </c>
      <c r="L967" s="222">
        <v>0</v>
      </c>
      <c r="M967" s="221">
        <v>0</v>
      </c>
      <c r="N967" s="222">
        <v>0</v>
      </c>
      <c r="O967" s="221">
        <v>0</v>
      </c>
      <c r="P967" s="222">
        <v>0</v>
      </c>
      <c r="Q967" s="221">
        <v>0</v>
      </c>
      <c r="R967" s="222">
        <v>0</v>
      </c>
      <c r="S967" s="221">
        <v>0</v>
      </c>
      <c r="T967" s="222">
        <v>0</v>
      </c>
      <c r="U967" s="221">
        <v>48.243666666666655</v>
      </c>
      <c r="V967" s="222">
        <v>88.802833333333353</v>
      </c>
      <c r="W967" s="221">
        <v>65.254666666666651</v>
      </c>
      <c r="X967" s="222">
        <v>1.6480000000000004</v>
      </c>
      <c r="Y967" s="221">
        <v>0.1666666666666666</v>
      </c>
      <c r="Z967" s="222">
        <v>0</v>
      </c>
      <c r="AA967" s="221">
        <v>0</v>
      </c>
      <c r="AB967" s="222">
        <v>0</v>
      </c>
      <c r="AC967" s="58">
        <f t="shared" si="353"/>
        <v>204.11583333333331</v>
      </c>
      <c r="AD967" s="58"/>
      <c r="AE967" s="58"/>
    </row>
    <row r="968" spans="2:31" x14ac:dyDescent="0.3">
      <c r="B968" s="57" t="s">
        <v>52</v>
      </c>
      <c r="C968" s="57"/>
      <c r="D968" s="57"/>
      <c r="E968" s="221">
        <v>0</v>
      </c>
      <c r="F968" s="222">
        <v>0</v>
      </c>
      <c r="G968" s="221">
        <v>0</v>
      </c>
      <c r="H968" s="222">
        <v>0</v>
      </c>
      <c r="I968" s="221">
        <v>0</v>
      </c>
      <c r="J968" s="222">
        <v>0</v>
      </c>
      <c r="K968" s="221">
        <v>0</v>
      </c>
      <c r="L968" s="222">
        <v>0</v>
      </c>
      <c r="M968" s="221">
        <v>0</v>
      </c>
      <c r="N968" s="222">
        <v>0</v>
      </c>
      <c r="O968" s="221">
        <v>0</v>
      </c>
      <c r="P968" s="222">
        <v>0.38083333333333336</v>
      </c>
      <c r="Q968" s="221">
        <v>0.38666666666666566</v>
      </c>
      <c r="R968" s="222">
        <v>0.10866666666666588</v>
      </c>
      <c r="S968" s="221">
        <v>0</v>
      </c>
      <c r="T968" s="222">
        <v>0</v>
      </c>
      <c r="U968" s="221">
        <v>0</v>
      </c>
      <c r="V968" s="222">
        <v>3.3468333333333322</v>
      </c>
      <c r="W968" s="221">
        <v>1.6208333333333338</v>
      </c>
      <c r="X968" s="222">
        <v>0.15100000000000005</v>
      </c>
      <c r="Y968" s="221">
        <v>0</v>
      </c>
      <c r="Z968" s="222">
        <v>0</v>
      </c>
      <c r="AA968" s="221">
        <v>0</v>
      </c>
      <c r="AB968" s="222">
        <v>0</v>
      </c>
      <c r="AC968" s="58">
        <f t="shared" si="353"/>
        <v>5.9948333333333306</v>
      </c>
      <c r="AD968" s="58"/>
      <c r="AE968" s="58"/>
    </row>
    <row r="969" spans="2:31" x14ac:dyDescent="0.3">
      <c r="B969" s="57" t="s">
        <v>53</v>
      </c>
      <c r="C969" s="57"/>
      <c r="D969" s="57"/>
      <c r="E969" s="221">
        <v>0</v>
      </c>
      <c r="F969" s="222">
        <v>0</v>
      </c>
      <c r="G969" s="221">
        <v>0</v>
      </c>
      <c r="H969" s="222">
        <v>0</v>
      </c>
      <c r="I969" s="221">
        <v>0</v>
      </c>
      <c r="J969" s="222">
        <v>0</v>
      </c>
      <c r="K969" s="221">
        <v>0</v>
      </c>
      <c r="L969" s="222">
        <v>0</v>
      </c>
      <c r="M969" s="221">
        <v>0</v>
      </c>
      <c r="N969" s="222">
        <v>0</v>
      </c>
      <c r="O969" s="221">
        <v>0</v>
      </c>
      <c r="P969" s="222">
        <v>1.2858333333333327</v>
      </c>
      <c r="Q969" s="221">
        <v>14.058166666666667</v>
      </c>
      <c r="R969" s="222">
        <v>0</v>
      </c>
      <c r="S969" s="221">
        <v>0</v>
      </c>
      <c r="T969" s="222">
        <v>0</v>
      </c>
      <c r="U969" s="221">
        <v>0</v>
      </c>
      <c r="V969" s="222">
        <v>17.312166666666659</v>
      </c>
      <c r="W969" s="221">
        <v>2.8343333333333334</v>
      </c>
      <c r="X969" s="222">
        <v>0</v>
      </c>
      <c r="Y969" s="221">
        <v>0.41666666666666669</v>
      </c>
      <c r="Z969" s="222">
        <v>0</v>
      </c>
      <c r="AA969" s="221">
        <v>0</v>
      </c>
      <c r="AB969" s="222">
        <v>0</v>
      </c>
      <c r="AC969" s="58">
        <f t="shared" si="353"/>
        <v>35.907166666666654</v>
      </c>
      <c r="AD969" s="58"/>
      <c r="AE969" s="58"/>
    </row>
    <row r="970" spans="2:31" x14ac:dyDescent="0.3">
      <c r="B970" s="57" t="s">
        <v>54</v>
      </c>
      <c r="C970" s="57"/>
      <c r="D970" s="57"/>
      <c r="E970" s="221">
        <v>0</v>
      </c>
      <c r="F970" s="222">
        <v>0</v>
      </c>
      <c r="G970" s="221">
        <v>0</v>
      </c>
      <c r="H970" s="222">
        <v>0</v>
      </c>
      <c r="I970" s="221">
        <v>0</v>
      </c>
      <c r="J970" s="222">
        <v>0</v>
      </c>
      <c r="K970" s="221">
        <v>0</v>
      </c>
      <c r="L970" s="222">
        <v>0</v>
      </c>
      <c r="M970" s="221">
        <v>0</v>
      </c>
      <c r="N970" s="222">
        <v>0</v>
      </c>
      <c r="O970" s="221">
        <v>0</v>
      </c>
      <c r="P970" s="222">
        <v>14.879999999999997</v>
      </c>
      <c r="Q970" s="221">
        <v>74.599999999999966</v>
      </c>
      <c r="R970" s="222">
        <v>74.5</v>
      </c>
      <c r="S970" s="221">
        <v>69.300000000000082</v>
      </c>
      <c r="T970" s="222">
        <v>58.099999999999937</v>
      </c>
      <c r="U970" s="221">
        <v>63.699999999999932</v>
      </c>
      <c r="V970" s="222">
        <v>67.099999999999937</v>
      </c>
      <c r="W970" s="221">
        <v>0</v>
      </c>
      <c r="X970" s="222">
        <v>0</v>
      </c>
      <c r="Y970" s="221">
        <v>0</v>
      </c>
      <c r="Z970" s="222">
        <v>0</v>
      </c>
      <c r="AA970" s="221">
        <v>0</v>
      </c>
      <c r="AB970" s="222">
        <v>0</v>
      </c>
      <c r="AC970" s="58">
        <f t="shared" si="353"/>
        <v>422.17999999999984</v>
      </c>
      <c r="AD970" s="58"/>
      <c r="AE970" s="58"/>
    </row>
    <row r="971" spans="2:31" x14ac:dyDescent="0.3">
      <c r="B971" s="57" t="s">
        <v>55</v>
      </c>
      <c r="C971" s="57"/>
      <c r="D971" s="57"/>
      <c r="E971" s="221">
        <v>0</v>
      </c>
      <c r="F971" s="222">
        <v>0</v>
      </c>
      <c r="G971" s="221">
        <v>0</v>
      </c>
      <c r="H971" s="222">
        <v>0</v>
      </c>
      <c r="I971" s="221">
        <v>0</v>
      </c>
      <c r="J971" s="222">
        <v>0</v>
      </c>
      <c r="K971" s="221">
        <v>0</v>
      </c>
      <c r="L971" s="222">
        <v>0</v>
      </c>
      <c r="M971" s="221">
        <v>0</v>
      </c>
      <c r="N971" s="222">
        <v>0</v>
      </c>
      <c r="O971" s="221">
        <v>0</v>
      </c>
      <c r="P971" s="222">
        <v>0</v>
      </c>
      <c r="Q971" s="221">
        <v>0</v>
      </c>
      <c r="R971" s="222">
        <v>0</v>
      </c>
      <c r="S971" s="221">
        <v>12.316999999999988</v>
      </c>
      <c r="T971" s="222">
        <v>20.16783333333332</v>
      </c>
      <c r="U971" s="221">
        <v>24.475333333333325</v>
      </c>
      <c r="V971" s="222">
        <v>17.35533333333332</v>
      </c>
      <c r="W971" s="221">
        <v>9.5836666666666659</v>
      </c>
      <c r="X971" s="222">
        <v>0.19000000000000009</v>
      </c>
      <c r="Y971" s="221">
        <v>0</v>
      </c>
      <c r="Z971" s="222">
        <v>0</v>
      </c>
      <c r="AA971" s="221">
        <v>0</v>
      </c>
      <c r="AB971" s="222">
        <v>0</v>
      </c>
      <c r="AC971" s="58">
        <f t="shared" si="353"/>
        <v>84.089166666666614</v>
      </c>
      <c r="AD971" s="58"/>
      <c r="AE971" s="58"/>
    </row>
    <row r="972" spans="2:31" x14ac:dyDescent="0.3">
      <c r="B972" s="57" t="s">
        <v>56</v>
      </c>
      <c r="C972" s="57"/>
      <c r="D972" s="57"/>
      <c r="E972" s="221">
        <v>0</v>
      </c>
      <c r="F972" s="222">
        <v>0</v>
      </c>
      <c r="G972" s="221">
        <v>0</v>
      </c>
      <c r="H972" s="222">
        <v>0</v>
      </c>
      <c r="I972" s="221">
        <v>0</v>
      </c>
      <c r="J972" s="222">
        <v>0</v>
      </c>
      <c r="K972" s="221">
        <v>0</v>
      </c>
      <c r="L972" s="222">
        <v>0</v>
      </c>
      <c r="M972" s="221">
        <v>0</v>
      </c>
      <c r="N972" s="222">
        <v>0</v>
      </c>
      <c r="O972" s="221">
        <v>0</v>
      </c>
      <c r="P972" s="222">
        <v>0.19466666666666618</v>
      </c>
      <c r="Q972" s="221">
        <v>1.5705000000000007</v>
      </c>
      <c r="R972" s="222">
        <v>2.3748333333333358</v>
      </c>
      <c r="S972" s="221">
        <v>6.7876666666666665</v>
      </c>
      <c r="T972" s="222">
        <v>10.728833333333338</v>
      </c>
      <c r="U972" s="221">
        <v>10.998166666666666</v>
      </c>
      <c r="V972" s="222">
        <v>7.9763333333333373</v>
      </c>
      <c r="W972" s="221">
        <v>0.15933333333333344</v>
      </c>
      <c r="X972" s="222">
        <v>3.8333333333333258E-3</v>
      </c>
      <c r="Y972" s="221">
        <v>0</v>
      </c>
      <c r="Z972" s="222">
        <v>0</v>
      </c>
      <c r="AA972" s="221">
        <v>0</v>
      </c>
      <c r="AB972" s="222">
        <v>0</v>
      </c>
      <c r="AC972" s="58">
        <f t="shared" si="353"/>
        <v>40.794166666666676</v>
      </c>
      <c r="AD972" s="58"/>
      <c r="AE972" s="58"/>
    </row>
    <row r="973" spans="2:31" x14ac:dyDescent="0.3">
      <c r="B973" s="57" t="s">
        <v>89</v>
      </c>
      <c r="C973" s="57"/>
      <c r="D973" s="57"/>
      <c r="E973" s="221">
        <v>0</v>
      </c>
      <c r="F973" s="222">
        <v>0</v>
      </c>
      <c r="G973" s="221">
        <v>0</v>
      </c>
      <c r="H973" s="222">
        <v>0</v>
      </c>
      <c r="I973" s="221">
        <v>0</v>
      </c>
      <c r="J973" s="222">
        <v>0</v>
      </c>
      <c r="K973" s="221">
        <v>0</v>
      </c>
      <c r="L973" s="222">
        <v>0</v>
      </c>
      <c r="M973" s="221">
        <v>0</v>
      </c>
      <c r="N973" s="222">
        <v>0</v>
      </c>
      <c r="O973" s="221">
        <v>0</v>
      </c>
      <c r="P973" s="222">
        <v>0</v>
      </c>
      <c r="Q973" s="221">
        <v>0</v>
      </c>
      <c r="R973" s="222">
        <v>0</v>
      </c>
      <c r="S973" s="221">
        <v>5.9986666666666668</v>
      </c>
      <c r="T973" s="222">
        <v>11.007999999999994</v>
      </c>
      <c r="U973" s="221">
        <v>8.1463333333333292</v>
      </c>
      <c r="V973" s="222">
        <v>0</v>
      </c>
      <c r="W973" s="221">
        <v>0.43333333333333346</v>
      </c>
      <c r="X973" s="222">
        <v>0</v>
      </c>
      <c r="Y973" s="221">
        <v>0</v>
      </c>
      <c r="Z973" s="222">
        <v>0</v>
      </c>
      <c r="AA973" s="221">
        <v>0</v>
      </c>
      <c r="AB973" s="222">
        <v>0</v>
      </c>
      <c r="AC973" s="58">
        <f t="shared" si="353"/>
        <v>25.586333333333325</v>
      </c>
      <c r="AD973" s="58"/>
      <c r="AE973" s="58"/>
    </row>
    <row r="974" spans="2:31" x14ac:dyDescent="0.3">
      <c r="B974" s="57" t="s">
        <v>57</v>
      </c>
      <c r="C974" s="57"/>
      <c r="D974" s="57"/>
      <c r="E974" s="221">
        <v>0</v>
      </c>
      <c r="F974" s="222">
        <v>0</v>
      </c>
      <c r="G974" s="221">
        <v>0</v>
      </c>
      <c r="H974" s="222">
        <v>0</v>
      </c>
      <c r="I974" s="221">
        <v>0</v>
      </c>
      <c r="J974" s="222">
        <v>0</v>
      </c>
      <c r="K974" s="221">
        <v>0</v>
      </c>
      <c r="L974" s="222">
        <v>0</v>
      </c>
      <c r="M974" s="221">
        <v>0</v>
      </c>
      <c r="N974" s="222">
        <v>0</v>
      </c>
      <c r="O974" s="221">
        <v>0</v>
      </c>
      <c r="P974" s="222">
        <v>0</v>
      </c>
      <c r="Q974" s="221">
        <v>0</v>
      </c>
      <c r="R974" s="222">
        <v>0</v>
      </c>
      <c r="S974" s="221">
        <v>0.33599999999999935</v>
      </c>
      <c r="T974" s="222">
        <v>0</v>
      </c>
      <c r="U974" s="221">
        <v>0</v>
      </c>
      <c r="V974" s="222">
        <v>0</v>
      </c>
      <c r="W974" s="221">
        <v>0.45783333333333343</v>
      </c>
      <c r="X974" s="222">
        <v>0</v>
      </c>
      <c r="Y974" s="221">
        <v>0</v>
      </c>
      <c r="Z974" s="222">
        <v>0</v>
      </c>
      <c r="AA974" s="221">
        <v>0</v>
      </c>
      <c r="AB974" s="222">
        <v>0</v>
      </c>
      <c r="AC974" s="58">
        <f t="shared" si="353"/>
        <v>0.79383333333333272</v>
      </c>
      <c r="AD974" s="58"/>
      <c r="AE974" s="58"/>
    </row>
    <row r="975" spans="2:31" x14ac:dyDescent="0.3">
      <c r="B975" s="57" t="s">
        <v>58</v>
      </c>
      <c r="C975" s="57"/>
      <c r="D975" s="57"/>
      <c r="E975" s="221">
        <v>0</v>
      </c>
      <c r="F975" s="222">
        <v>0</v>
      </c>
      <c r="G975" s="221">
        <v>0</v>
      </c>
      <c r="H975" s="222">
        <v>0</v>
      </c>
      <c r="I975" s="221">
        <v>0</v>
      </c>
      <c r="J975" s="222">
        <v>0</v>
      </c>
      <c r="K975" s="221">
        <v>0</v>
      </c>
      <c r="L975" s="222">
        <v>0</v>
      </c>
      <c r="M975" s="221">
        <v>0</v>
      </c>
      <c r="N975" s="222">
        <v>0</v>
      </c>
      <c r="O975" s="221">
        <v>0</v>
      </c>
      <c r="P975" s="222">
        <v>1.3690000000000002</v>
      </c>
      <c r="Q975" s="221">
        <v>0</v>
      </c>
      <c r="R975" s="222">
        <v>0</v>
      </c>
      <c r="S975" s="221">
        <v>0</v>
      </c>
      <c r="T975" s="222">
        <v>0</v>
      </c>
      <c r="U975" s="221">
        <v>0</v>
      </c>
      <c r="V975" s="222">
        <v>0</v>
      </c>
      <c r="W975" s="221">
        <v>2.1893333333333329</v>
      </c>
      <c r="X975" s="222">
        <v>0</v>
      </c>
      <c r="Y975" s="221">
        <v>0</v>
      </c>
      <c r="Z975" s="222">
        <v>0</v>
      </c>
      <c r="AA975" s="221">
        <v>0</v>
      </c>
      <c r="AB975" s="222">
        <v>0</v>
      </c>
      <c r="AC975" s="58">
        <f t="shared" si="353"/>
        <v>3.5583333333333331</v>
      </c>
      <c r="AD975" s="58"/>
      <c r="AE975" s="58"/>
    </row>
    <row r="976" spans="2:31" x14ac:dyDescent="0.3">
      <c r="B976" s="57" t="s">
        <v>90</v>
      </c>
      <c r="C976" s="57"/>
      <c r="D976" s="57"/>
      <c r="E976" s="221">
        <v>0</v>
      </c>
      <c r="F976" s="222">
        <v>0</v>
      </c>
      <c r="G976" s="221">
        <v>0</v>
      </c>
      <c r="H976" s="222">
        <v>0</v>
      </c>
      <c r="I976" s="221">
        <v>0</v>
      </c>
      <c r="J976" s="222">
        <v>0</v>
      </c>
      <c r="K976" s="221">
        <v>0</v>
      </c>
      <c r="L976" s="222">
        <v>0</v>
      </c>
      <c r="M976" s="221">
        <v>0</v>
      </c>
      <c r="N976" s="222">
        <v>0</v>
      </c>
      <c r="O976" s="221">
        <v>0</v>
      </c>
      <c r="P976" s="222">
        <v>0</v>
      </c>
      <c r="Q976" s="221">
        <v>0</v>
      </c>
      <c r="R976" s="222">
        <v>0</v>
      </c>
      <c r="S976" s="221">
        <v>0</v>
      </c>
      <c r="T976" s="222">
        <v>0</v>
      </c>
      <c r="U976" s="221">
        <v>0</v>
      </c>
      <c r="V976" s="222">
        <v>1.4208333333333338</v>
      </c>
      <c r="W976" s="221">
        <v>1.8766666666666671</v>
      </c>
      <c r="X976" s="222">
        <v>0</v>
      </c>
      <c r="Y976" s="221">
        <v>0</v>
      </c>
      <c r="Z976" s="222">
        <v>0</v>
      </c>
      <c r="AA976" s="221">
        <v>0</v>
      </c>
      <c r="AB976" s="222">
        <v>0</v>
      </c>
      <c r="AC976" s="58">
        <f t="shared" si="353"/>
        <v>3.2975000000000012</v>
      </c>
      <c r="AD976" s="58"/>
      <c r="AE976" s="58"/>
    </row>
    <row r="977" spans="2:31" x14ac:dyDescent="0.3">
      <c r="B977" s="57" t="s">
        <v>59</v>
      </c>
      <c r="C977" s="57"/>
      <c r="D977" s="57"/>
      <c r="E977" s="221">
        <v>0</v>
      </c>
      <c r="F977" s="222">
        <v>0</v>
      </c>
      <c r="G977" s="221">
        <v>0</v>
      </c>
      <c r="H977" s="222">
        <v>0</v>
      </c>
      <c r="I977" s="221">
        <v>0</v>
      </c>
      <c r="J977" s="222">
        <v>0</v>
      </c>
      <c r="K977" s="221">
        <v>0</v>
      </c>
      <c r="L977" s="222">
        <v>0</v>
      </c>
      <c r="M977" s="221">
        <v>0</v>
      </c>
      <c r="N977" s="222">
        <v>0</v>
      </c>
      <c r="O977" s="221">
        <v>0</v>
      </c>
      <c r="P977" s="222">
        <v>0.20100000000000004</v>
      </c>
      <c r="Q977" s="221">
        <v>0</v>
      </c>
      <c r="R977" s="222">
        <v>0</v>
      </c>
      <c r="S977" s="221">
        <v>0</v>
      </c>
      <c r="T977" s="222">
        <v>0</v>
      </c>
      <c r="U977" s="221">
        <v>0</v>
      </c>
      <c r="V977" s="222">
        <v>0</v>
      </c>
      <c r="W977" s="221">
        <v>5.8433333333333328</v>
      </c>
      <c r="X977" s="222">
        <v>3.6666666666666625E-2</v>
      </c>
      <c r="Y977" s="221">
        <v>0</v>
      </c>
      <c r="Z977" s="222">
        <v>0</v>
      </c>
      <c r="AA977" s="221">
        <v>0</v>
      </c>
      <c r="AB977" s="222">
        <v>0</v>
      </c>
      <c r="AC977" s="58">
        <f t="shared" si="353"/>
        <v>6.0809999999999995</v>
      </c>
      <c r="AD977" s="58"/>
      <c r="AE977" s="58"/>
    </row>
    <row r="978" spans="2:31" x14ac:dyDescent="0.3">
      <c r="B978" s="57" t="s">
        <v>60</v>
      </c>
      <c r="C978" s="57"/>
      <c r="D978" s="57"/>
      <c r="E978" s="221">
        <v>0</v>
      </c>
      <c r="F978" s="222">
        <v>0</v>
      </c>
      <c r="G978" s="221">
        <v>0</v>
      </c>
      <c r="H978" s="222">
        <v>0</v>
      </c>
      <c r="I978" s="221">
        <v>0</v>
      </c>
      <c r="J978" s="222">
        <v>0</v>
      </c>
      <c r="K978" s="221">
        <v>0</v>
      </c>
      <c r="L978" s="222">
        <v>0</v>
      </c>
      <c r="M978" s="221">
        <v>0</v>
      </c>
      <c r="N978" s="222">
        <v>0</v>
      </c>
      <c r="O978" s="221">
        <v>0</v>
      </c>
      <c r="P978" s="222">
        <v>10.259999999999998</v>
      </c>
      <c r="Q978" s="221">
        <v>52.19999999999996</v>
      </c>
      <c r="R978" s="222">
        <v>0</v>
      </c>
      <c r="S978" s="221">
        <v>0</v>
      </c>
      <c r="T978" s="222">
        <v>0</v>
      </c>
      <c r="U978" s="221">
        <v>0</v>
      </c>
      <c r="V978" s="222">
        <v>0</v>
      </c>
      <c r="W978" s="221">
        <v>0.29766666666666652</v>
      </c>
      <c r="X978" s="222">
        <v>0</v>
      </c>
      <c r="Y978" s="221">
        <v>0</v>
      </c>
      <c r="Z978" s="222">
        <v>0</v>
      </c>
      <c r="AA978" s="221">
        <v>0</v>
      </c>
      <c r="AB978" s="222">
        <v>0</v>
      </c>
      <c r="AC978" s="58">
        <f t="shared" si="353"/>
        <v>62.757666666666623</v>
      </c>
      <c r="AD978" s="58"/>
      <c r="AE978" s="58"/>
    </row>
    <row r="979" spans="2:31" x14ac:dyDescent="0.3">
      <c r="B979" s="57" t="s">
        <v>61</v>
      </c>
      <c r="C979" s="57"/>
      <c r="D979" s="57"/>
      <c r="E979" s="221">
        <v>0</v>
      </c>
      <c r="F979" s="222">
        <v>0</v>
      </c>
      <c r="G979" s="221">
        <v>0</v>
      </c>
      <c r="H979" s="222">
        <v>0</v>
      </c>
      <c r="I979" s="221">
        <v>0</v>
      </c>
      <c r="J979" s="222">
        <v>0</v>
      </c>
      <c r="K979" s="221">
        <v>0</v>
      </c>
      <c r="L979" s="222">
        <v>0</v>
      </c>
      <c r="M979" s="221">
        <v>0</v>
      </c>
      <c r="N979" s="222">
        <v>0</v>
      </c>
      <c r="O979" s="221">
        <v>0</v>
      </c>
      <c r="P979" s="222">
        <v>0</v>
      </c>
      <c r="Q979" s="221">
        <v>0</v>
      </c>
      <c r="R979" s="222">
        <v>0</v>
      </c>
      <c r="S979" s="221">
        <v>0</v>
      </c>
      <c r="T979" s="222">
        <v>0</v>
      </c>
      <c r="U979" s="221">
        <v>0</v>
      </c>
      <c r="V979" s="222">
        <v>0</v>
      </c>
      <c r="W979" s="221">
        <v>8.5876666666666654</v>
      </c>
      <c r="X979" s="222">
        <v>0</v>
      </c>
      <c r="Y979" s="221">
        <v>0</v>
      </c>
      <c r="Z979" s="222">
        <v>0</v>
      </c>
      <c r="AA979" s="221">
        <v>0</v>
      </c>
      <c r="AB979" s="222">
        <v>0</v>
      </c>
      <c r="AC979" s="58">
        <f t="shared" si="353"/>
        <v>8.5876666666666654</v>
      </c>
      <c r="AD979" s="58"/>
      <c r="AE979" s="58"/>
    </row>
    <row r="980" spans="2:31" x14ac:dyDescent="0.3">
      <c r="B980" s="57" t="s">
        <v>62</v>
      </c>
      <c r="C980" s="57"/>
      <c r="D980" s="57"/>
      <c r="E980" s="221">
        <v>0</v>
      </c>
      <c r="F980" s="222">
        <v>0</v>
      </c>
      <c r="G980" s="221">
        <v>0</v>
      </c>
      <c r="H980" s="222">
        <v>0</v>
      </c>
      <c r="I980" s="221">
        <v>0</v>
      </c>
      <c r="J980" s="222">
        <v>0</v>
      </c>
      <c r="K980" s="221">
        <v>0</v>
      </c>
      <c r="L980" s="222">
        <v>0</v>
      </c>
      <c r="M980" s="221">
        <v>0</v>
      </c>
      <c r="N980" s="222">
        <v>0</v>
      </c>
      <c r="O980" s="221">
        <v>0</v>
      </c>
      <c r="P980" s="222">
        <v>0.4691666666666664</v>
      </c>
      <c r="Q980" s="221">
        <v>3.2078333333333351</v>
      </c>
      <c r="R980" s="222">
        <v>0.1784999999999993</v>
      </c>
      <c r="S980" s="221">
        <v>0</v>
      </c>
      <c r="T980" s="222">
        <v>0</v>
      </c>
      <c r="U980" s="221">
        <v>0</v>
      </c>
      <c r="V980" s="222">
        <v>0</v>
      </c>
      <c r="W980" s="221">
        <v>5.2280000000000006</v>
      </c>
      <c r="X980" s="222">
        <v>9.633333333333334E-2</v>
      </c>
      <c r="Y980" s="221">
        <v>0</v>
      </c>
      <c r="Z980" s="222">
        <v>0</v>
      </c>
      <c r="AA980" s="221">
        <v>0</v>
      </c>
      <c r="AB980" s="222">
        <v>0</v>
      </c>
      <c r="AC980" s="58">
        <f t="shared" si="353"/>
        <v>9.1798333333333346</v>
      </c>
      <c r="AD980" s="58"/>
      <c r="AE980" s="58"/>
    </row>
    <row r="981" spans="2:31" x14ac:dyDescent="0.3">
      <c r="B981" s="57" t="s">
        <v>63</v>
      </c>
      <c r="C981" s="57"/>
      <c r="D981" s="57"/>
      <c r="E981" s="221">
        <v>0</v>
      </c>
      <c r="F981" s="222">
        <v>0</v>
      </c>
      <c r="G981" s="221">
        <v>0</v>
      </c>
      <c r="H981" s="222">
        <v>0</v>
      </c>
      <c r="I981" s="221">
        <v>0</v>
      </c>
      <c r="J981" s="222">
        <v>0</v>
      </c>
      <c r="K981" s="221">
        <v>0</v>
      </c>
      <c r="L981" s="222">
        <v>0</v>
      </c>
      <c r="M981" s="221">
        <v>0</v>
      </c>
      <c r="N981" s="222">
        <v>0</v>
      </c>
      <c r="O981" s="221">
        <v>0</v>
      </c>
      <c r="P981" s="222">
        <v>0</v>
      </c>
      <c r="Q981" s="221">
        <v>0</v>
      </c>
      <c r="R981" s="222">
        <v>0</v>
      </c>
      <c r="S981" s="221">
        <v>25.30350000000001</v>
      </c>
      <c r="T981" s="222">
        <v>36.631666666666675</v>
      </c>
      <c r="U981" s="221">
        <v>41.735666666666681</v>
      </c>
      <c r="V981" s="222">
        <v>23.727499999999988</v>
      </c>
      <c r="W981" s="221">
        <v>19.655000000000008</v>
      </c>
      <c r="X981" s="222">
        <v>7.5000000000000474E-3</v>
      </c>
      <c r="Y981" s="221">
        <v>0</v>
      </c>
      <c r="Z981" s="222">
        <v>0</v>
      </c>
      <c r="AA981" s="221">
        <v>0</v>
      </c>
      <c r="AB981" s="222">
        <v>0</v>
      </c>
      <c r="AC981" s="58">
        <f t="shared" si="353"/>
        <v>147.06083333333336</v>
      </c>
      <c r="AD981" s="58"/>
      <c r="AE981" s="58"/>
    </row>
    <row r="982" spans="2:31" x14ac:dyDescent="0.3">
      <c r="B982" s="57" t="s">
        <v>64</v>
      </c>
      <c r="C982" s="57"/>
      <c r="D982" s="57"/>
      <c r="E982" s="221">
        <v>0</v>
      </c>
      <c r="F982" s="222">
        <v>0</v>
      </c>
      <c r="G982" s="221">
        <v>0</v>
      </c>
      <c r="H982" s="222">
        <v>0</v>
      </c>
      <c r="I982" s="221">
        <v>0</v>
      </c>
      <c r="J982" s="222">
        <v>0</v>
      </c>
      <c r="K982" s="221">
        <v>0</v>
      </c>
      <c r="L982" s="222">
        <v>0</v>
      </c>
      <c r="M982" s="221">
        <v>0</v>
      </c>
      <c r="N982" s="222">
        <v>0.31033333333333352</v>
      </c>
      <c r="O982" s="221">
        <v>8.2195000000000036</v>
      </c>
      <c r="P982" s="222">
        <v>9.5686666666666618</v>
      </c>
      <c r="Q982" s="221">
        <v>12.124833333333344</v>
      </c>
      <c r="R982" s="222">
        <v>12.225166666666674</v>
      </c>
      <c r="S982" s="221">
        <v>18.681166666666673</v>
      </c>
      <c r="T982" s="222">
        <v>0</v>
      </c>
      <c r="U982" s="221">
        <v>23.845833333333307</v>
      </c>
      <c r="V982" s="222">
        <v>18.876833333333344</v>
      </c>
      <c r="W982" s="221">
        <v>4.2508333333333335</v>
      </c>
      <c r="X982" s="222">
        <v>5.7833333333333334E-2</v>
      </c>
      <c r="Y982" s="221">
        <v>0</v>
      </c>
      <c r="Z982" s="222">
        <v>0</v>
      </c>
      <c r="AA982" s="221">
        <v>0</v>
      </c>
      <c r="AB982" s="222">
        <v>0</v>
      </c>
      <c r="AC982" s="58">
        <f t="shared" si="353"/>
        <v>108.16100000000002</v>
      </c>
      <c r="AD982" s="58"/>
      <c r="AE982" s="58"/>
    </row>
    <row r="983" spans="2:31" x14ac:dyDescent="0.3">
      <c r="B983" s="57" t="s">
        <v>106</v>
      </c>
      <c r="C983" s="57"/>
      <c r="D983" s="57"/>
      <c r="E983" s="221">
        <v>0</v>
      </c>
      <c r="F983" s="222">
        <v>0</v>
      </c>
      <c r="G983" s="221">
        <v>0</v>
      </c>
      <c r="H983" s="222">
        <v>0</v>
      </c>
      <c r="I983" s="221">
        <v>0</v>
      </c>
      <c r="J983" s="222">
        <v>0</v>
      </c>
      <c r="K983" s="221">
        <v>0</v>
      </c>
      <c r="L983" s="222">
        <v>0</v>
      </c>
      <c r="M983" s="221">
        <v>0</v>
      </c>
      <c r="N983" s="222">
        <v>0</v>
      </c>
      <c r="O983" s="221">
        <v>2.4943333333333357</v>
      </c>
      <c r="P983" s="222">
        <v>3.5949999999999984</v>
      </c>
      <c r="Q983" s="221">
        <v>5.6629999999999985</v>
      </c>
      <c r="R983" s="222">
        <v>5.9985000000000008</v>
      </c>
      <c r="S983" s="221">
        <v>13.667500000000015</v>
      </c>
      <c r="T983" s="222">
        <v>0</v>
      </c>
      <c r="U983" s="221">
        <v>19.093166666666658</v>
      </c>
      <c r="V983" s="222">
        <v>15.065333333333353</v>
      </c>
      <c r="W983" s="221">
        <v>7.4726666666666635</v>
      </c>
      <c r="X983" s="222">
        <v>0</v>
      </c>
      <c r="Y983" s="221">
        <v>0</v>
      </c>
      <c r="Z983" s="222">
        <v>0</v>
      </c>
      <c r="AA983" s="221">
        <v>0</v>
      </c>
      <c r="AB983" s="222">
        <v>0</v>
      </c>
      <c r="AC983" s="58">
        <f t="shared" si="353"/>
        <v>73.049500000000023</v>
      </c>
      <c r="AD983" s="58"/>
      <c r="AE983" s="58"/>
    </row>
    <row r="984" spans="2:31" x14ac:dyDescent="0.3">
      <c r="B984" s="57" t="s">
        <v>65</v>
      </c>
      <c r="C984" s="57"/>
      <c r="D984" s="57"/>
      <c r="E984" s="221">
        <v>0</v>
      </c>
      <c r="F984" s="222">
        <v>0</v>
      </c>
      <c r="G984" s="221">
        <v>0</v>
      </c>
      <c r="H984" s="222">
        <v>0</v>
      </c>
      <c r="I984" s="221">
        <v>0</v>
      </c>
      <c r="J984" s="222">
        <v>0</v>
      </c>
      <c r="K984" s="221">
        <v>0</v>
      </c>
      <c r="L984" s="222">
        <v>0</v>
      </c>
      <c r="M984" s="221">
        <v>0</v>
      </c>
      <c r="N984" s="222">
        <v>0</v>
      </c>
      <c r="O984" s="221">
        <v>0.33000000000000024</v>
      </c>
      <c r="P984" s="222">
        <v>0.98099999999999998</v>
      </c>
      <c r="Q984" s="221">
        <v>1.7178333333333329</v>
      </c>
      <c r="R984" s="222">
        <v>1.9243333333333321</v>
      </c>
      <c r="S984" s="221">
        <v>5.0813333333333324</v>
      </c>
      <c r="T984" s="222">
        <v>0</v>
      </c>
      <c r="U984" s="221">
        <v>7.6490000000000036</v>
      </c>
      <c r="V984" s="222">
        <v>7.2061666666666646</v>
      </c>
      <c r="W984" s="221">
        <v>2.3696666666666668</v>
      </c>
      <c r="X984" s="222">
        <v>0.32</v>
      </c>
      <c r="Y984" s="221">
        <v>0</v>
      </c>
      <c r="Z984" s="222">
        <v>0</v>
      </c>
      <c r="AA984" s="221">
        <v>0</v>
      </c>
      <c r="AB984" s="222">
        <v>0</v>
      </c>
      <c r="AC984" s="58">
        <f t="shared" si="353"/>
        <v>27.579333333333334</v>
      </c>
      <c r="AD984" s="58"/>
      <c r="AE984" s="58"/>
    </row>
    <row r="985" spans="2:31" x14ac:dyDescent="0.3">
      <c r="B985" s="57" t="s">
        <v>66</v>
      </c>
      <c r="C985" s="57"/>
      <c r="D985" s="57"/>
      <c r="E985" s="221">
        <v>0</v>
      </c>
      <c r="F985" s="222">
        <v>0</v>
      </c>
      <c r="G985" s="221">
        <v>0</v>
      </c>
      <c r="H985" s="222">
        <v>0</v>
      </c>
      <c r="I985" s="221">
        <v>0</v>
      </c>
      <c r="J985" s="222">
        <v>0</v>
      </c>
      <c r="K985" s="221">
        <v>0</v>
      </c>
      <c r="L985" s="222">
        <v>0</v>
      </c>
      <c r="M985" s="221">
        <v>0</v>
      </c>
      <c r="N985" s="222">
        <v>0.27633333333333282</v>
      </c>
      <c r="O985" s="221">
        <v>10.953166666666664</v>
      </c>
      <c r="P985" s="222">
        <v>13.25416666666667</v>
      </c>
      <c r="Q985" s="221">
        <v>15.706000000000008</v>
      </c>
      <c r="R985" s="222">
        <v>15.485999999999994</v>
      </c>
      <c r="S985" s="221">
        <v>22.252666666666673</v>
      </c>
      <c r="T985" s="222">
        <v>0</v>
      </c>
      <c r="U985" s="221">
        <v>25.997000000000014</v>
      </c>
      <c r="V985" s="222">
        <v>24.22183333333334</v>
      </c>
      <c r="W985" s="221">
        <v>13.488500000000004</v>
      </c>
      <c r="X985" s="222">
        <v>7.0333333333333373E-2</v>
      </c>
      <c r="Y985" s="221">
        <v>0</v>
      </c>
      <c r="Z985" s="222">
        <v>0</v>
      </c>
      <c r="AA985" s="221">
        <v>0</v>
      </c>
      <c r="AB985" s="222">
        <v>0</v>
      </c>
      <c r="AC985" s="58">
        <f>SUM(E985:AB985)</f>
        <v>141.70600000000005</v>
      </c>
      <c r="AD985" s="58"/>
      <c r="AE985" s="58"/>
    </row>
    <row r="986" spans="2:31" x14ac:dyDescent="0.3">
      <c r="B986" s="57" t="s">
        <v>67</v>
      </c>
      <c r="C986" s="57"/>
      <c r="D986" s="57"/>
      <c r="E986" s="221">
        <v>0</v>
      </c>
      <c r="F986" s="222">
        <v>0</v>
      </c>
      <c r="G986" s="221">
        <v>0</v>
      </c>
      <c r="H986" s="222">
        <v>0</v>
      </c>
      <c r="I986" s="221">
        <v>0</v>
      </c>
      <c r="J986" s="222">
        <v>0</v>
      </c>
      <c r="K986" s="221">
        <v>0</v>
      </c>
      <c r="L986" s="222">
        <v>0</v>
      </c>
      <c r="M986" s="221">
        <v>0</v>
      </c>
      <c r="N986" s="222">
        <v>0</v>
      </c>
      <c r="O986" s="221">
        <v>2.1833333333333281E-2</v>
      </c>
      <c r="P986" s="222">
        <v>1.2306666666666675</v>
      </c>
      <c r="Q986" s="221">
        <v>1.8861666666666674</v>
      </c>
      <c r="R986" s="222">
        <v>1.8138333333333325</v>
      </c>
      <c r="S986" s="221">
        <v>3.4846666666666666</v>
      </c>
      <c r="T986" s="222">
        <v>5.2498333333333322</v>
      </c>
      <c r="U986" s="221">
        <v>6.482000000000002</v>
      </c>
      <c r="V986" s="222">
        <v>5.8734999999999991</v>
      </c>
      <c r="W986" s="221">
        <v>2.047166666666667</v>
      </c>
      <c r="X986" s="222">
        <v>6.1666666666666654E-2</v>
      </c>
      <c r="Y986" s="221">
        <v>0</v>
      </c>
      <c r="Z986" s="222">
        <v>0</v>
      </c>
      <c r="AA986" s="221">
        <v>0</v>
      </c>
      <c r="AB986" s="222">
        <v>0</v>
      </c>
      <c r="AC986" s="58">
        <f t="shared" ref="AC986:AC999" si="354">SUM(E986:AB986)</f>
        <v>28.151333333333334</v>
      </c>
      <c r="AD986" s="58"/>
      <c r="AE986" s="58"/>
    </row>
    <row r="987" spans="2:31" x14ac:dyDescent="0.3">
      <c r="B987" s="57" t="s">
        <v>68</v>
      </c>
      <c r="C987" s="57"/>
      <c r="D987" s="57"/>
      <c r="E987" s="221">
        <v>0</v>
      </c>
      <c r="F987" s="222">
        <v>0</v>
      </c>
      <c r="G987" s="221">
        <v>0</v>
      </c>
      <c r="H987" s="222">
        <v>0</v>
      </c>
      <c r="I987" s="221">
        <v>0</v>
      </c>
      <c r="J987" s="222">
        <v>0</v>
      </c>
      <c r="K987" s="221">
        <v>0</v>
      </c>
      <c r="L987" s="222">
        <v>0</v>
      </c>
      <c r="M987" s="221">
        <v>0</v>
      </c>
      <c r="N987" s="222">
        <v>0</v>
      </c>
      <c r="O987" s="221">
        <v>0</v>
      </c>
      <c r="P987" s="222">
        <v>0</v>
      </c>
      <c r="Q987" s="221">
        <v>12.199833333333352</v>
      </c>
      <c r="R987" s="222">
        <v>16.457166666666645</v>
      </c>
      <c r="S987" s="221">
        <v>46.019500000000015</v>
      </c>
      <c r="T987" s="222">
        <v>69.619166666666658</v>
      </c>
      <c r="U987" s="221">
        <v>73.609500000000011</v>
      </c>
      <c r="V987" s="222">
        <v>55.441333333333318</v>
      </c>
      <c r="W987" s="221">
        <v>7.8613333333333353</v>
      </c>
      <c r="X987" s="222">
        <v>8.0000000000000661E-3</v>
      </c>
      <c r="Y987" s="221">
        <v>0</v>
      </c>
      <c r="Z987" s="222">
        <v>0</v>
      </c>
      <c r="AA987" s="221">
        <v>0</v>
      </c>
      <c r="AB987" s="222">
        <v>0</v>
      </c>
      <c r="AC987" s="58">
        <f t="shared" si="354"/>
        <v>281.21583333333331</v>
      </c>
      <c r="AD987" s="58"/>
      <c r="AE987" s="58"/>
    </row>
    <row r="988" spans="2:31" x14ac:dyDescent="0.3">
      <c r="B988" s="57" t="s">
        <v>69</v>
      </c>
      <c r="C988" s="57"/>
      <c r="D988" s="57"/>
      <c r="E988" s="221">
        <v>0</v>
      </c>
      <c r="F988" s="222">
        <v>0</v>
      </c>
      <c r="G988" s="221">
        <v>0</v>
      </c>
      <c r="H988" s="222">
        <v>0</v>
      </c>
      <c r="I988" s="221">
        <v>0</v>
      </c>
      <c r="J988" s="222">
        <v>0</v>
      </c>
      <c r="K988" s="221">
        <v>0</v>
      </c>
      <c r="L988" s="222">
        <v>0</v>
      </c>
      <c r="M988" s="221">
        <v>0</v>
      </c>
      <c r="N988" s="222">
        <v>0</v>
      </c>
      <c r="O988" s="221">
        <v>0</v>
      </c>
      <c r="P988" s="222">
        <v>1.5126666666666668</v>
      </c>
      <c r="Q988" s="221">
        <v>12.037166666666675</v>
      </c>
      <c r="R988" s="222">
        <v>12.000166666666665</v>
      </c>
      <c r="S988" s="221">
        <v>20.394666666666669</v>
      </c>
      <c r="T988" s="222">
        <v>25.190833333333341</v>
      </c>
      <c r="U988" s="221">
        <v>24.591666666666658</v>
      </c>
      <c r="V988" s="222">
        <v>14.529833333333336</v>
      </c>
      <c r="W988" s="221">
        <v>4.4356666666666689</v>
      </c>
      <c r="X988" s="222">
        <v>2.1000000000000026E-2</v>
      </c>
      <c r="Y988" s="221">
        <v>0</v>
      </c>
      <c r="Z988" s="222">
        <v>0</v>
      </c>
      <c r="AA988" s="221">
        <v>0</v>
      </c>
      <c r="AB988" s="222">
        <v>0</v>
      </c>
      <c r="AC988" s="58">
        <f t="shared" si="354"/>
        <v>114.71366666666667</v>
      </c>
      <c r="AD988" s="58"/>
      <c r="AE988" s="58"/>
    </row>
    <row r="989" spans="2:31" x14ac:dyDescent="0.3">
      <c r="B989" s="57" t="s">
        <v>70</v>
      </c>
      <c r="C989" s="57"/>
      <c r="D989" s="57"/>
      <c r="E989" s="221">
        <v>0</v>
      </c>
      <c r="F989" s="222">
        <v>0</v>
      </c>
      <c r="G989" s="221">
        <v>0</v>
      </c>
      <c r="H989" s="222">
        <v>0</v>
      </c>
      <c r="I989" s="221">
        <v>0</v>
      </c>
      <c r="J989" s="222">
        <v>0</v>
      </c>
      <c r="K989" s="221">
        <v>0</v>
      </c>
      <c r="L989" s="222">
        <v>0</v>
      </c>
      <c r="M989" s="221">
        <v>0</v>
      </c>
      <c r="N989" s="222">
        <v>0</v>
      </c>
      <c r="O989" s="221">
        <v>0</v>
      </c>
      <c r="P989" s="222">
        <v>0</v>
      </c>
      <c r="Q989" s="221">
        <v>0</v>
      </c>
      <c r="R989" s="222">
        <v>0.15000000000000568</v>
      </c>
      <c r="S989" s="221">
        <v>13.781666666666672</v>
      </c>
      <c r="T989" s="222">
        <v>15.971666666666662</v>
      </c>
      <c r="U989" s="221">
        <v>0.12600000000000003</v>
      </c>
      <c r="V989" s="222">
        <v>0.40449999999999925</v>
      </c>
      <c r="W989" s="221">
        <v>7.4545000000000039</v>
      </c>
      <c r="X989" s="222">
        <v>0</v>
      </c>
      <c r="Y989" s="221">
        <v>0</v>
      </c>
      <c r="Z989" s="222">
        <v>0</v>
      </c>
      <c r="AA989" s="221">
        <v>0</v>
      </c>
      <c r="AB989" s="222">
        <v>0</v>
      </c>
      <c r="AC989" s="58">
        <f t="shared" si="354"/>
        <v>37.888333333333343</v>
      </c>
      <c r="AD989" s="58"/>
      <c r="AE989" s="58"/>
    </row>
    <row r="990" spans="2:31" x14ac:dyDescent="0.3">
      <c r="B990" s="57" t="s">
        <v>71</v>
      </c>
      <c r="C990" s="57"/>
      <c r="D990" s="57"/>
      <c r="E990" s="221">
        <v>0</v>
      </c>
      <c r="F990" s="222">
        <v>0</v>
      </c>
      <c r="G990" s="221">
        <v>0</v>
      </c>
      <c r="H990" s="222">
        <v>0</v>
      </c>
      <c r="I990" s="221">
        <v>0</v>
      </c>
      <c r="J990" s="222">
        <v>0</v>
      </c>
      <c r="K990" s="221">
        <v>0</v>
      </c>
      <c r="L990" s="222">
        <v>0</v>
      </c>
      <c r="M990" s="221">
        <v>0</v>
      </c>
      <c r="N990" s="222">
        <v>0</v>
      </c>
      <c r="O990" s="221">
        <v>0</v>
      </c>
      <c r="P990" s="222">
        <v>0</v>
      </c>
      <c r="Q990" s="221">
        <v>0.67150000000000298</v>
      </c>
      <c r="R990" s="222">
        <v>2.9833333333335332E-2</v>
      </c>
      <c r="S990" s="221">
        <v>8.502333333333338</v>
      </c>
      <c r="T990" s="222">
        <v>14.5305</v>
      </c>
      <c r="U990" s="221">
        <v>15.269666666666671</v>
      </c>
      <c r="V990" s="222">
        <v>9.7233333333333292</v>
      </c>
      <c r="W990" s="221">
        <v>3.3515000000000006</v>
      </c>
      <c r="X990" s="222">
        <v>0</v>
      </c>
      <c r="Y990" s="221">
        <v>0</v>
      </c>
      <c r="Z990" s="222">
        <v>0</v>
      </c>
      <c r="AA990" s="221">
        <v>0</v>
      </c>
      <c r="AB990" s="222">
        <v>0</v>
      </c>
      <c r="AC990" s="58">
        <f t="shared" si="354"/>
        <v>52.078666666666678</v>
      </c>
      <c r="AD990" s="58"/>
      <c r="AE990" s="58"/>
    </row>
    <row r="991" spans="2:31" x14ac:dyDescent="0.3">
      <c r="B991" s="57" t="s">
        <v>72</v>
      </c>
      <c r="C991" s="57"/>
      <c r="D991" s="57"/>
      <c r="E991" s="221">
        <v>0</v>
      </c>
      <c r="F991" s="222">
        <v>0</v>
      </c>
      <c r="G991" s="221">
        <v>0</v>
      </c>
      <c r="H991" s="222">
        <v>0</v>
      </c>
      <c r="I991" s="221">
        <v>0</v>
      </c>
      <c r="J991" s="222">
        <v>0</v>
      </c>
      <c r="K991" s="221">
        <v>0</v>
      </c>
      <c r="L991" s="222">
        <v>0</v>
      </c>
      <c r="M991" s="221">
        <v>0</v>
      </c>
      <c r="N991" s="222">
        <v>0</v>
      </c>
      <c r="O991" s="221">
        <v>0</v>
      </c>
      <c r="P991" s="222">
        <v>6.1799999999999988</v>
      </c>
      <c r="Q991" s="221">
        <v>29.599999999999969</v>
      </c>
      <c r="R991" s="222">
        <v>28.799999999999969</v>
      </c>
      <c r="S991" s="221">
        <v>27.900000000000027</v>
      </c>
      <c r="T991" s="222">
        <v>27.200000000000028</v>
      </c>
      <c r="U991" s="221">
        <v>26.799999999999972</v>
      </c>
      <c r="V991" s="222">
        <v>26.299999999999972</v>
      </c>
      <c r="W991" s="221">
        <v>19</v>
      </c>
      <c r="X991" s="222">
        <v>0.56000000000000016</v>
      </c>
      <c r="Y991" s="221">
        <v>0</v>
      </c>
      <c r="Z991" s="222">
        <v>0</v>
      </c>
      <c r="AA991" s="221">
        <v>0</v>
      </c>
      <c r="AB991" s="222">
        <v>0</v>
      </c>
      <c r="AC991" s="58">
        <f t="shared" si="354"/>
        <v>192.33999999999995</v>
      </c>
      <c r="AD991" s="58"/>
      <c r="AE991" s="58"/>
    </row>
    <row r="992" spans="2:31" x14ac:dyDescent="0.3">
      <c r="B992" s="57" t="s">
        <v>73</v>
      </c>
      <c r="C992" s="57"/>
      <c r="D992" s="57"/>
      <c r="E992" s="221">
        <v>0</v>
      </c>
      <c r="F992" s="222">
        <v>0</v>
      </c>
      <c r="G992" s="221">
        <v>0</v>
      </c>
      <c r="H992" s="222">
        <v>0</v>
      </c>
      <c r="I992" s="221">
        <v>0</v>
      </c>
      <c r="J992" s="222">
        <v>0</v>
      </c>
      <c r="K992" s="221">
        <v>0</v>
      </c>
      <c r="L992" s="222">
        <v>0</v>
      </c>
      <c r="M992" s="221">
        <v>0</v>
      </c>
      <c r="N992" s="222">
        <v>0</v>
      </c>
      <c r="O992" s="221">
        <v>0</v>
      </c>
      <c r="P992" s="222">
        <v>0.77216666666666522</v>
      </c>
      <c r="Q992" s="221">
        <v>14.568999999999996</v>
      </c>
      <c r="R992" s="222">
        <v>15.900166666666676</v>
      </c>
      <c r="S992" s="221">
        <v>29.845999999999993</v>
      </c>
      <c r="T992" s="222">
        <v>38.401833333333357</v>
      </c>
      <c r="U992" s="221">
        <v>39.030166666666673</v>
      </c>
      <c r="V992" s="222">
        <v>24.411999999999999</v>
      </c>
      <c r="W992" s="221">
        <v>6.347833333333333</v>
      </c>
      <c r="X992" s="222">
        <v>1.6666666666666904E-3</v>
      </c>
      <c r="Y992" s="221">
        <v>0</v>
      </c>
      <c r="Z992" s="222">
        <v>0</v>
      </c>
      <c r="AA992" s="221">
        <v>0</v>
      </c>
      <c r="AB992" s="222">
        <v>0</v>
      </c>
      <c r="AC992" s="58">
        <f t="shared" si="354"/>
        <v>169.28083333333336</v>
      </c>
      <c r="AD992" s="58"/>
      <c r="AE992" s="58"/>
    </row>
    <row r="993" spans="2:31" x14ac:dyDescent="0.3">
      <c r="B993" s="57" t="s">
        <v>74</v>
      </c>
      <c r="C993" s="57"/>
      <c r="D993" s="57"/>
      <c r="E993" s="221">
        <v>0</v>
      </c>
      <c r="F993" s="222">
        <v>0</v>
      </c>
      <c r="G993" s="221">
        <v>0</v>
      </c>
      <c r="H993" s="222">
        <v>0</v>
      </c>
      <c r="I993" s="221">
        <v>0</v>
      </c>
      <c r="J993" s="222">
        <v>0</v>
      </c>
      <c r="K993" s="221">
        <v>0</v>
      </c>
      <c r="L993" s="222">
        <v>0</v>
      </c>
      <c r="M993" s="221">
        <v>0</v>
      </c>
      <c r="N993" s="222">
        <v>0</v>
      </c>
      <c r="O993" s="221">
        <v>0</v>
      </c>
      <c r="P993" s="222">
        <v>0.51</v>
      </c>
      <c r="Q993" s="221">
        <v>0.60399999999999987</v>
      </c>
      <c r="R993" s="222">
        <v>1.2336666666666665</v>
      </c>
      <c r="S993" s="221">
        <v>1.0068333333333335</v>
      </c>
      <c r="T993" s="222">
        <v>1.6364999999999996</v>
      </c>
      <c r="U993" s="221">
        <v>2.274</v>
      </c>
      <c r="V993" s="222">
        <v>3.7363333333333331</v>
      </c>
      <c r="W993" s="221">
        <v>1.2984999999999998</v>
      </c>
      <c r="X993" s="222">
        <v>0</v>
      </c>
      <c r="Y993" s="221">
        <v>0</v>
      </c>
      <c r="Z993" s="222">
        <v>0</v>
      </c>
      <c r="AA993" s="221">
        <v>0</v>
      </c>
      <c r="AB993" s="222">
        <v>0</v>
      </c>
      <c r="AC993" s="58">
        <f t="shared" si="354"/>
        <v>12.299833333333332</v>
      </c>
      <c r="AD993" s="58"/>
      <c r="AE993" s="58"/>
    </row>
    <row r="994" spans="2:31" x14ac:dyDescent="0.3">
      <c r="B994" s="57" t="s">
        <v>75</v>
      </c>
      <c r="C994" s="57"/>
      <c r="D994" s="57"/>
      <c r="E994" s="221">
        <v>0</v>
      </c>
      <c r="F994" s="222">
        <v>0</v>
      </c>
      <c r="G994" s="221">
        <v>0</v>
      </c>
      <c r="H994" s="222">
        <v>0</v>
      </c>
      <c r="I994" s="221">
        <v>0</v>
      </c>
      <c r="J994" s="222">
        <v>0</v>
      </c>
      <c r="K994" s="221">
        <v>0</v>
      </c>
      <c r="L994" s="222">
        <v>0</v>
      </c>
      <c r="M994" s="221">
        <v>0</v>
      </c>
      <c r="N994" s="222">
        <v>0</v>
      </c>
      <c r="O994" s="221">
        <v>0</v>
      </c>
      <c r="P994" s="222">
        <v>7.3333333333328215E-3</v>
      </c>
      <c r="Q994" s="221">
        <v>21.958333333333346</v>
      </c>
      <c r="R994" s="222">
        <v>29.730666666666686</v>
      </c>
      <c r="S994" s="221">
        <v>37.825166666666675</v>
      </c>
      <c r="T994" s="222">
        <v>28.79900000000001</v>
      </c>
      <c r="U994" s="221">
        <v>7.0968333333333184</v>
      </c>
      <c r="V994" s="222">
        <v>5.6868333333333334</v>
      </c>
      <c r="W994" s="221">
        <v>6.2603333333333326</v>
      </c>
      <c r="X994" s="222">
        <v>0</v>
      </c>
      <c r="Y994" s="221">
        <v>0</v>
      </c>
      <c r="Z994" s="222">
        <v>0</v>
      </c>
      <c r="AA994" s="221">
        <v>0</v>
      </c>
      <c r="AB994" s="222">
        <v>0</v>
      </c>
      <c r="AC994" s="58">
        <f t="shared" si="354"/>
        <v>137.36450000000002</v>
      </c>
      <c r="AD994" s="58"/>
      <c r="AE994" s="58"/>
    </row>
    <row r="995" spans="2:31" x14ac:dyDescent="0.3">
      <c r="B995" s="57" t="s">
        <v>76</v>
      </c>
      <c r="C995" s="57"/>
      <c r="D995" s="57"/>
      <c r="E995" s="221">
        <v>0</v>
      </c>
      <c r="F995" s="222">
        <v>0</v>
      </c>
      <c r="G995" s="221">
        <v>0</v>
      </c>
      <c r="H995" s="222">
        <v>0</v>
      </c>
      <c r="I995" s="221">
        <v>0</v>
      </c>
      <c r="J995" s="222">
        <v>0</v>
      </c>
      <c r="K995" s="221">
        <v>0</v>
      </c>
      <c r="L995" s="222">
        <v>0</v>
      </c>
      <c r="M995" s="221">
        <v>0</v>
      </c>
      <c r="N995" s="222">
        <v>0</v>
      </c>
      <c r="O995" s="221">
        <v>0</v>
      </c>
      <c r="P995" s="222">
        <v>6.999999999999792E-3</v>
      </c>
      <c r="Q995" s="221">
        <v>0.54849999999999499</v>
      </c>
      <c r="R995" s="222">
        <v>0</v>
      </c>
      <c r="S995" s="221">
        <v>9.8095000000000052</v>
      </c>
      <c r="T995" s="222">
        <v>16.111666666666665</v>
      </c>
      <c r="U995" s="221">
        <v>18.948166666666662</v>
      </c>
      <c r="V995" s="222">
        <v>11.271333333333333</v>
      </c>
      <c r="W995" s="221">
        <v>6.0529999999999999</v>
      </c>
      <c r="X995" s="222">
        <v>0</v>
      </c>
      <c r="Y995" s="221">
        <v>0</v>
      </c>
      <c r="Z995" s="222">
        <v>0</v>
      </c>
      <c r="AA995" s="221">
        <v>0</v>
      </c>
      <c r="AB995" s="222">
        <v>0</v>
      </c>
      <c r="AC995" s="58">
        <f t="shared" si="354"/>
        <v>62.749166666666653</v>
      </c>
      <c r="AD995" s="58"/>
      <c r="AE995" s="58"/>
    </row>
    <row r="996" spans="2:31" x14ac:dyDescent="0.3">
      <c r="B996" s="57" t="s">
        <v>77</v>
      </c>
      <c r="C996" s="57"/>
      <c r="D996" s="57"/>
      <c r="E996" s="221">
        <v>0</v>
      </c>
      <c r="F996" s="222">
        <v>0</v>
      </c>
      <c r="G996" s="221">
        <v>0</v>
      </c>
      <c r="H996" s="222">
        <v>0</v>
      </c>
      <c r="I996" s="221">
        <v>0</v>
      </c>
      <c r="J996" s="222">
        <v>0</v>
      </c>
      <c r="K996" s="221">
        <v>0</v>
      </c>
      <c r="L996" s="222">
        <v>0</v>
      </c>
      <c r="M996" s="221">
        <v>0</v>
      </c>
      <c r="N996" s="222">
        <v>0</v>
      </c>
      <c r="O996" s="221">
        <v>0</v>
      </c>
      <c r="P996" s="222">
        <v>0</v>
      </c>
      <c r="Q996" s="221">
        <v>0</v>
      </c>
      <c r="R996" s="222">
        <v>0</v>
      </c>
      <c r="S996" s="221">
        <v>6.2443333333333326</v>
      </c>
      <c r="T996" s="222">
        <v>10.158999999999992</v>
      </c>
      <c r="U996" s="221">
        <v>11.517500000000009</v>
      </c>
      <c r="V996" s="222">
        <v>5.2476666666666647</v>
      </c>
      <c r="W996" s="221">
        <v>3.3608333333333329</v>
      </c>
      <c r="X996" s="222">
        <v>0</v>
      </c>
      <c r="Y996" s="221">
        <v>0</v>
      </c>
      <c r="Z996" s="222">
        <v>0</v>
      </c>
      <c r="AA996" s="221">
        <v>0</v>
      </c>
      <c r="AB996" s="222">
        <v>0</v>
      </c>
      <c r="AC996" s="58">
        <f t="shared" si="354"/>
        <v>36.529333333333334</v>
      </c>
      <c r="AD996" s="58"/>
      <c r="AE996" s="58"/>
    </row>
    <row r="997" spans="2:31" x14ac:dyDescent="0.3">
      <c r="B997" s="57" t="s">
        <v>78</v>
      </c>
      <c r="C997" s="57"/>
      <c r="D997" s="57"/>
      <c r="E997" s="221">
        <v>0</v>
      </c>
      <c r="F997" s="222">
        <v>0</v>
      </c>
      <c r="G997" s="221">
        <v>0</v>
      </c>
      <c r="H997" s="222">
        <v>0</v>
      </c>
      <c r="I997" s="221">
        <v>0</v>
      </c>
      <c r="J997" s="222">
        <v>0</v>
      </c>
      <c r="K997" s="221">
        <v>0</v>
      </c>
      <c r="L997" s="222">
        <v>0</v>
      </c>
      <c r="M997" s="221">
        <v>0</v>
      </c>
      <c r="N997" s="222">
        <v>0</v>
      </c>
      <c r="O997" s="221">
        <v>0</v>
      </c>
      <c r="P997" s="222">
        <v>0</v>
      </c>
      <c r="Q997" s="221">
        <v>0</v>
      </c>
      <c r="R997" s="222">
        <v>0</v>
      </c>
      <c r="S997" s="221">
        <v>0</v>
      </c>
      <c r="T997" s="222">
        <v>0</v>
      </c>
      <c r="U997" s="221">
        <v>0</v>
      </c>
      <c r="V997" s="222">
        <v>0</v>
      </c>
      <c r="W997" s="221">
        <v>0</v>
      </c>
      <c r="X997" s="222">
        <v>0</v>
      </c>
      <c r="Y997" s="221">
        <v>0</v>
      </c>
      <c r="Z997" s="222">
        <v>0</v>
      </c>
      <c r="AA997" s="221">
        <v>0</v>
      </c>
      <c r="AB997" s="222">
        <v>0</v>
      </c>
      <c r="AC997" s="58">
        <f t="shared" si="354"/>
        <v>0</v>
      </c>
      <c r="AD997" s="58"/>
      <c r="AE997" s="58"/>
    </row>
    <row r="998" spans="2:31" x14ac:dyDescent="0.3">
      <c r="B998" s="57" t="s">
        <v>79</v>
      </c>
      <c r="C998" s="57"/>
      <c r="D998" s="57"/>
      <c r="E998" s="221">
        <v>0</v>
      </c>
      <c r="F998" s="222">
        <v>0</v>
      </c>
      <c r="G998" s="221">
        <v>0</v>
      </c>
      <c r="H998" s="222">
        <v>0</v>
      </c>
      <c r="I998" s="221">
        <v>0</v>
      </c>
      <c r="J998" s="222">
        <v>0</v>
      </c>
      <c r="K998" s="221">
        <v>0</v>
      </c>
      <c r="L998" s="222">
        <v>0</v>
      </c>
      <c r="M998" s="221">
        <v>0</v>
      </c>
      <c r="N998" s="222">
        <v>0</v>
      </c>
      <c r="O998" s="221">
        <v>0</v>
      </c>
      <c r="P998" s="222">
        <v>0</v>
      </c>
      <c r="Q998" s="221">
        <v>0</v>
      </c>
      <c r="R998" s="222">
        <v>0</v>
      </c>
      <c r="S998" s="221">
        <v>0</v>
      </c>
      <c r="T998" s="222">
        <v>0</v>
      </c>
      <c r="U998" s="221">
        <v>0</v>
      </c>
      <c r="V998" s="222">
        <v>0</v>
      </c>
      <c r="W998" s="221">
        <v>0</v>
      </c>
      <c r="X998" s="222">
        <v>0</v>
      </c>
      <c r="Y998" s="221">
        <v>0</v>
      </c>
      <c r="Z998" s="222">
        <v>0</v>
      </c>
      <c r="AA998" s="221">
        <v>0</v>
      </c>
      <c r="AB998" s="222">
        <v>0</v>
      </c>
      <c r="AC998" s="58">
        <f t="shared" si="354"/>
        <v>0</v>
      </c>
      <c r="AD998" s="58"/>
      <c r="AE998" s="58"/>
    </row>
    <row r="999" spans="2:31" x14ac:dyDescent="0.3">
      <c r="B999" s="57" t="s">
        <v>80</v>
      </c>
      <c r="C999" s="57"/>
      <c r="D999" s="57"/>
      <c r="E999" s="221">
        <v>0</v>
      </c>
      <c r="F999" s="222">
        <v>0</v>
      </c>
      <c r="G999" s="221">
        <v>0</v>
      </c>
      <c r="H999" s="222">
        <v>0</v>
      </c>
      <c r="I999" s="221">
        <v>0</v>
      </c>
      <c r="J999" s="222">
        <v>0</v>
      </c>
      <c r="K999" s="221">
        <v>0</v>
      </c>
      <c r="L999" s="222">
        <v>0</v>
      </c>
      <c r="M999" s="221">
        <v>0</v>
      </c>
      <c r="N999" s="222">
        <v>0</v>
      </c>
      <c r="O999" s="221">
        <v>0</v>
      </c>
      <c r="P999" s="222">
        <v>0</v>
      </c>
      <c r="Q999" s="221">
        <v>0</v>
      </c>
      <c r="R999" s="222">
        <v>0</v>
      </c>
      <c r="S999" s="221">
        <v>0</v>
      </c>
      <c r="T999" s="222">
        <v>0</v>
      </c>
      <c r="U999" s="221">
        <v>0</v>
      </c>
      <c r="V999" s="222">
        <v>0</v>
      </c>
      <c r="W999" s="221">
        <v>0</v>
      </c>
      <c r="X999" s="222">
        <v>0</v>
      </c>
      <c r="Y999" s="221">
        <v>0</v>
      </c>
      <c r="Z999" s="222">
        <v>0</v>
      </c>
      <c r="AA999" s="221">
        <v>0</v>
      </c>
      <c r="AB999" s="222">
        <v>0</v>
      </c>
      <c r="AC999" s="58">
        <f t="shared" si="354"/>
        <v>0</v>
      </c>
      <c r="AD999" s="58"/>
      <c r="AE999" s="58"/>
    </row>
    <row r="1000" spans="2:31" x14ac:dyDescent="0.3">
      <c r="B1000" s="57" t="s">
        <v>88</v>
      </c>
      <c r="C1000" s="57"/>
      <c r="D1000" s="57"/>
      <c r="E1000" s="221">
        <v>0</v>
      </c>
      <c r="F1000" s="222">
        <v>0</v>
      </c>
      <c r="G1000" s="221">
        <v>0</v>
      </c>
      <c r="H1000" s="222">
        <v>0</v>
      </c>
      <c r="I1000" s="221">
        <v>0</v>
      </c>
      <c r="J1000" s="222">
        <v>0</v>
      </c>
      <c r="K1000" s="221">
        <v>0</v>
      </c>
      <c r="L1000" s="222">
        <v>0</v>
      </c>
      <c r="M1000" s="221">
        <v>0</v>
      </c>
      <c r="N1000" s="222">
        <v>0</v>
      </c>
      <c r="O1000" s="221">
        <v>0</v>
      </c>
      <c r="P1000" s="222">
        <v>4.8833333333333152E-2</v>
      </c>
      <c r="Q1000" s="221">
        <v>0.7868333333333325</v>
      </c>
      <c r="R1000" s="222">
        <v>0.97583333333333366</v>
      </c>
      <c r="S1000" s="221">
        <v>0.94683333333333408</v>
      </c>
      <c r="T1000" s="222">
        <v>1.9899999999999984</v>
      </c>
      <c r="U1000" s="221">
        <v>1.9899999999999984</v>
      </c>
      <c r="V1000" s="222">
        <v>2.2866666666666684</v>
      </c>
      <c r="W1000" s="221">
        <v>1.0496666666666676</v>
      </c>
      <c r="X1000" s="222">
        <v>0.64833333333333343</v>
      </c>
      <c r="Y1000" s="221">
        <v>0</v>
      </c>
      <c r="Z1000" s="222">
        <v>0</v>
      </c>
      <c r="AA1000" s="221">
        <v>0</v>
      </c>
      <c r="AB1000" s="222">
        <v>0</v>
      </c>
      <c r="AC1000" s="58">
        <f>SUM(E1000:AB1000)</f>
        <v>10.722999999999999</v>
      </c>
      <c r="AD1000" s="58"/>
      <c r="AE1000" s="58"/>
    </row>
    <row r="1001" spans="2:31" x14ac:dyDescent="0.3">
      <c r="B1001" s="12" t="s">
        <v>105</v>
      </c>
      <c r="C1001" s="12"/>
      <c r="D1001" s="12"/>
      <c r="E1001" s="221">
        <v>0</v>
      </c>
      <c r="F1001" s="222">
        <v>0</v>
      </c>
      <c r="G1001" s="221">
        <v>0</v>
      </c>
      <c r="H1001" s="222">
        <v>0</v>
      </c>
      <c r="I1001" s="221">
        <v>0</v>
      </c>
      <c r="J1001" s="222">
        <v>0</v>
      </c>
      <c r="K1001" s="221">
        <v>0</v>
      </c>
      <c r="L1001" s="222">
        <v>0</v>
      </c>
      <c r="M1001" s="221">
        <v>0</v>
      </c>
      <c r="N1001" s="222">
        <v>0</v>
      </c>
      <c r="O1001" s="221">
        <v>0</v>
      </c>
      <c r="P1001" s="222">
        <v>0.25800000000000123</v>
      </c>
      <c r="Q1001" s="221">
        <v>4.4416666666666735</v>
      </c>
      <c r="R1001" s="222">
        <v>4.6579999999999915</v>
      </c>
      <c r="S1001" s="221">
        <v>14.72933333333334</v>
      </c>
      <c r="T1001" s="222">
        <v>18.675999999999998</v>
      </c>
      <c r="U1001" s="221">
        <v>18.937666666666665</v>
      </c>
      <c r="V1001" s="222">
        <v>12.032833333333338</v>
      </c>
      <c r="W1001" s="221">
        <v>7.4884999999999993</v>
      </c>
      <c r="X1001" s="222">
        <v>1.1666666666666713E-3</v>
      </c>
      <c r="Y1001" s="221">
        <v>0</v>
      </c>
      <c r="Z1001" s="222">
        <v>0</v>
      </c>
      <c r="AA1001" s="221">
        <v>0</v>
      </c>
      <c r="AB1001" s="222">
        <v>0</v>
      </c>
      <c r="AC1001" s="58">
        <f t="shared" ref="AC1001:AC1004" si="355">SUM(E1001:AB1001)</f>
        <v>81.223166666666671</v>
      </c>
      <c r="AD1001" s="58"/>
      <c r="AE1001" s="58"/>
    </row>
    <row r="1002" spans="2:31" x14ac:dyDescent="0.3">
      <c r="B1002" s="4" t="s">
        <v>102</v>
      </c>
      <c r="C1002" s="12"/>
      <c r="D1002" s="12"/>
      <c r="E1002" s="221">
        <v>0</v>
      </c>
      <c r="F1002" s="222">
        <v>0</v>
      </c>
      <c r="G1002" s="221">
        <v>0</v>
      </c>
      <c r="H1002" s="222">
        <v>0</v>
      </c>
      <c r="I1002" s="221">
        <v>0</v>
      </c>
      <c r="J1002" s="222">
        <v>0</v>
      </c>
      <c r="K1002" s="221">
        <v>0</v>
      </c>
      <c r="L1002" s="222">
        <v>0</v>
      </c>
      <c r="M1002" s="221">
        <v>0</v>
      </c>
      <c r="N1002" s="222">
        <v>0</v>
      </c>
      <c r="O1002" s="221">
        <v>0</v>
      </c>
      <c r="P1002" s="222">
        <v>0.78433333333333011</v>
      </c>
      <c r="Q1002" s="221">
        <v>11.565500000000005</v>
      </c>
      <c r="R1002" s="222">
        <v>11.371166666666655</v>
      </c>
      <c r="S1002" s="221">
        <v>35.730333333333334</v>
      </c>
      <c r="T1002" s="222">
        <v>44.030166666666666</v>
      </c>
      <c r="U1002" s="221">
        <v>56.388000000000012</v>
      </c>
      <c r="V1002" s="222">
        <v>37.042000000000002</v>
      </c>
      <c r="W1002" s="221">
        <v>21.460000000000004</v>
      </c>
      <c r="X1002" s="222">
        <v>1.1086666666666665</v>
      </c>
      <c r="Y1002" s="221">
        <v>0</v>
      </c>
      <c r="Z1002" s="222">
        <v>0</v>
      </c>
      <c r="AA1002" s="221">
        <v>0</v>
      </c>
      <c r="AB1002" s="222">
        <v>0</v>
      </c>
      <c r="AC1002" s="58">
        <f t="shared" si="355"/>
        <v>219.48016666666666</v>
      </c>
      <c r="AD1002" s="58"/>
      <c r="AE1002" s="58"/>
    </row>
    <row r="1003" spans="2:31" x14ac:dyDescent="0.3">
      <c r="B1003" s="4" t="s">
        <v>103</v>
      </c>
      <c r="C1003" s="12"/>
      <c r="D1003" s="12"/>
      <c r="E1003" s="221">
        <v>0</v>
      </c>
      <c r="F1003" s="222">
        <v>0</v>
      </c>
      <c r="G1003" s="221">
        <v>0</v>
      </c>
      <c r="H1003" s="222">
        <v>0</v>
      </c>
      <c r="I1003" s="221">
        <v>0</v>
      </c>
      <c r="J1003" s="222">
        <v>0</v>
      </c>
      <c r="K1003" s="221">
        <v>0</v>
      </c>
      <c r="L1003" s="222">
        <v>0</v>
      </c>
      <c r="M1003" s="221">
        <v>0</v>
      </c>
      <c r="N1003" s="222">
        <v>0</v>
      </c>
      <c r="O1003" s="221">
        <v>0</v>
      </c>
      <c r="P1003" s="222">
        <v>0</v>
      </c>
      <c r="Q1003" s="221">
        <v>0</v>
      </c>
      <c r="R1003" s="222">
        <v>0</v>
      </c>
      <c r="S1003" s="221">
        <v>0</v>
      </c>
      <c r="T1003" s="222">
        <v>0</v>
      </c>
      <c r="U1003" s="221">
        <v>0</v>
      </c>
      <c r="V1003" s="222">
        <v>0</v>
      </c>
      <c r="W1003" s="221">
        <v>0</v>
      </c>
      <c r="X1003" s="222">
        <v>0</v>
      </c>
      <c r="Y1003" s="221">
        <v>0</v>
      </c>
      <c r="Z1003" s="222">
        <v>0</v>
      </c>
      <c r="AA1003" s="221">
        <v>0</v>
      </c>
      <c r="AB1003" s="222">
        <v>0</v>
      </c>
      <c r="AC1003" s="58">
        <f t="shared" si="355"/>
        <v>0</v>
      </c>
      <c r="AD1003" s="58"/>
      <c r="AE1003" s="58"/>
    </row>
    <row r="1004" spans="2:31" x14ac:dyDescent="0.3">
      <c r="B1004" s="4" t="s">
        <v>104</v>
      </c>
      <c r="C1004" s="12"/>
      <c r="D1004" s="12"/>
      <c r="E1004" s="221">
        <v>0</v>
      </c>
      <c r="F1004" s="222">
        <v>0</v>
      </c>
      <c r="G1004" s="221">
        <v>0</v>
      </c>
      <c r="H1004" s="222">
        <v>0</v>
      </c>
      <c r="I1004" s="221">
        <v>0</v>
      </c>
      <c r="J1004" s="222">
        <v>0</v>
      </c>
      <c r="K1004" s="221">
        <v>0</v>
      </c>
      <c r="L1004" s="222">
        <v>0</v>
      </c>
      <c r="M1004" s="221">
        <v>0</v>
      </c>
      <c r="N1004" s="222">
        <v>0</v>
      </c>
      <c r="O1004" s="221">
        <v>0</v>
      </c>
      <c r="P1004" s="222">
        <v>0</v>
      </c>
      <c r="Q1004" s="221">
        <v>0</v>
      </c>
      <c r="R1004" s="222">
        <v>0</v>
      </c>
      <c r="S1004" s="221">
        <v>0</v>
      </c>
      <c r="T1004" s="222">
        <v>0</v>
      </c>
      <c r="U1004" s="221">
        <v>0</v>
      </c>
      <c r="V1004" s="222">
        <v>0</v>
      </c>
      <c r="W1004" s="221">
        <v>0</v>
      </c>
      <c r="X1004" s="222">
        <v>0</v>
      </c>
      <c r="Y1004" s="221">
        <v>0</v>
      </c>
      <c r="Z1004" s="222">
        <v>0</v>
      </c>
      <c r="AA1004" s="221">
        <v>0</v>
      </c>
      <c r="AB1004" s="222">
        <v>0</v>
      </c>
      <c r="AC1004" s="58">
        <f t="shared" si="355"/>
        <v>0</v>
      </c>
      <c r="AD1004" s="58"/>
      <c r="AE1004" s="58"/>
    </row>
    <row r="1005" spans="2:31" x14ac:dyDescent="0.3">
      <c r="B1005" s="13" t="s">
        <v>2</v>
      </c>
      <c r="C1005" s="13"/>
      <c r="D1005" s="13"/>
      <c r="E1005" s="14">
        <f>SUM(E952:E1004)</f>
        <v>0</v>
      </c>
      <c r="F1005" s="14">
        <f t="shared" ref="F1005" si="356">SUM(F952:F1004)</f>
        <v>0</v>
      </c>
      <c r="G1005" s="14">
        <f t="shared" ref="G1005" si="357">SUM(G952:G1004)</f>
        <v>0</v>
      </c>
      <c r="H1005" s="14">
        <f t="shared" ref="H1005" si="358">SUM(H952:H1004)</f>
        <v>0</v>
      </c>
      <c r="I1005" s="14">
        <f t="shared" ref="I1005" si="359">SUM(I952:I1004)</f>
        <v>0</v>
      </c>
      <c r="J1005" s="14">
        <f t="shared" ref="J1005" si="360">SUM(J952:J1004)</f>
        <v>0</v>
      </c>
      <c r="K1005" s="14">
        <f t="shared" ref="K1005" si="361">SUM(K952:K1004)</f>
        <v>0</v>
      </c>
      <c r="L1005" s="14">
        <f t="shared" ref="L1005" si="362">SUM(L952:L1004)</f>
        <v>0</v>
      </c>
      <c r="M1005" s="14">
        <f t="shared" ref="M1005" si="363">SUM(M952:M1004)</f>
        <v>0</v>
      </c>
      <c r="N1005" s="14">
        <f t="shared" ref="N1005" si="364">SUM(N952:N1004)</f>
        <v>0.58666666666666634</v>
      </c>
      <c r="O1005" s="14">
        <f t="shared" ref="O1005" si="365">SUM(O952:O1004)</f>
        <v>22.018833333333337</v>
      </c>
      <c r="P1005" s="14">
        <f t="shared" ref="P1005" si="366">SUM(P952:P1004)</f>
        <v>94.697833333333321</v>
      </c>
      <c r="Q1005" s="14">
        <f t="shared" ref="Q1005" si="367">SUM(Q952:Q1004)</f>
        <v>371.89249999999998</v>
      </c>
      <c r="R1005" s="14">
        <f t="shared" ref="R1005" si="368">SUM(R952:R1004)</f>
        <v>275.27200000000005</v>
      </c>
      <c r="S1005" s="14">
        <f t="shared" ref="S1005" si="369">SUM(S952:S1004)</f>
        <v>533.52566666666701</v>
      </c>
      <c r="T1005" s="14">
        <f t="shared" ref="T1005" si="370">SUM(T952:T1004)</f>
        <v>597.32783333333339</v>
      </c>
      <c r="U1005" s="14">
        <f t="shared" ref="U1005" si="371">SUM(U952:U1004)</f>
        <v>798.09566666666672</v>
      </c>
      <c r="V1005" s="14">
        <f t="shared" ref="V1005" si="372">SUM(V952:V1004)</f>
        <v>824.8086666666668</v>
      </c>
      <c r="W1005" s="14">
        <f t="shared" ref="W1005" si="373">SUM(W952:W1004)</f>
        <v>377.68599999999998</v>
      </c>
      <c r="X1005" s="14">
        <f t="shared" ref="X1005" si="374">SUM(X952:X1004)</f>
        <v>5.259666666666666</v>
      </c>
      <c r="Y1005" s="14">
        <f t="shared" ref="Y1005" si="375">SUM(Y952:Y1004)</f>
        <v>0.58333333333333326</v>
      </c>
      <c r="Z1005" s="14">
        <f t="shared" ref="Z1005" si="376">SUM(Z952:Z1004)</f>
        <v>0</v>
      </c>
      <c r="AA1005" s="14">
        <f t="shared" ref="AA1005" si="377">SUM(AA952:AA1004)</f>
        <v>0</v>
      </c>
      <c r="AB1005" s="14">
        <f t="shared" ref="AB1005" si="378">SUM(AB952:AB1004)</f>
        <v>0</v>
      </c>
      <c r="AC1005" s="63">
        <f>SUM(AC952:AE1004)</f>
        <v>3901.7546666666663</v>
      </c>
      <c r="AD1005" s="63"/>
      <c r="AE1005" s="63"/>
    </row>
    <row r="1006" spans="2:31" x14ac:dyDescent="0.3">
      <c r="B1006" s="15"/>
      <c r="C1006" s="16"/>
      <c r="D1006" s="17"/>
      <c r="E1006" s="17"/>
      <c r="F1006" s="17"/>
      <c r="G1006" s="17"/>
      <c r="H1006" s="17"/>
      <c r="I1006" s="17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</row>
    <row r="1007" spans="2:31" x14ac:dyDescent="0.3">
      <c r="B1007" s="15"/>
      <c r="C1007" s="16"/>
      <c r="D1007" s="17"/>
      <c r="E1007" s="17"/>
      <c r="F1007" s="17"/>
      <c r="G1007" s="17"/>
      <c r="H1007" s="17"/>
      <c r="I1007" s="17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</row>
    <row r="1008" spans="2:31" x14ac:dyDescent="0.3">
      <c r="B1008" s="8">
        <f>'Resumen-Mensual'!$V$22</f>
        <v>45003</v>
      </c>
    </row>
    <row r="1009" spans="2:31" x14ac:dyDescent="0.3">
      <c r="B1009" s="8"/>
    </row>
    <row r="1010" spans="2:31" x14ac:dyDescent="0.3">
      <c r="B1010" s="9" t="s">
        <v>81</v>
      </c>
      <c r="C1010" s="10"/>
      <c r="D1010" s="10"/>
      <c r="E1010" s="11">
        <v>1</v>
      </c>
      <c r="F1010" s="11">
        <v>2</v>
      </c>
      <c r="G1010" s="11">
        <v>3</v>
      </c>
      <c r="H1010" s="11">
        <v>4</v>
      </c>
      <c r="I1010" s="11">
        <v>5</v>
      </c>
      <c r="J1010" s="11">
        <v>6</v>
      </c>
      <c r="K1010" s="11">
        <v>7</v>
      </c>
      <c r="L1010" s="11">
        <v>8</v>
      </c>
      <c r="M1010" s="11">
        <v>9</v>
      </c>
      <c r="N1010" s="11">
        <v>10</v>
      </c>
      <c r="O1010" s="11">
        <v>11</v>
      </c>
      <c r="P1010" s="11">
        <v>12</v>
      </c>
      <c r="Q1010" s="11">
        <v>13</v>
      </c>
      <c r="R1010" s="11">
        <v>14</v>
      </c>
      <c r="S1010" s="11">
        <v>15</v>
      </c>
      <c r="T1010" s="11">
        <v>16</v>
      </c>
      <c r="U1010" s="11">
        <v>17</v>
      </c>
      <c r="V1010" s="11">
        <v>18</v>
      </c>
      <c r="W1010" s="11">
        <v>19</v>
      </c>
      <c r="X1010" s="11">
        <v>20</v>
      </c>
      <c r="Y1010" s="11">
        <v>21</v>
      </c>
      <c r="Z1010" s="11">
        <v>22</v>
      </c>
      <c r="AA1010" s="11">
        <v>23</v>
      </c>
      <c r="AB1010" s="11">
        <v>24</v>
      </c>
      <c r="AC1010" s="61" t="s">
        <v>2</v>
      </c>
      <c r="AD1010" s="61"/>
      <c r="AE1010" s="61"/>
    </row>
    <row r="1011" spans="2:31" x14ac:dyDescent="0.3">
      <c r="B1011" s="57" t="s">
        <v>37</v>
      </c>
      <c r="C1011" s="57"/>
      <c r="D1011" s="57"/>
      <c r="E1011" s="223">
        <v>0</v>
      </c>
      <c r="F1011" s="224">
        <v>0</v>
      </c>
      <c r="G1011" s="223">
        <v>0</v>
      </c>
      <c r="H1011" s="224">
        <v>0</v>
      </c>
      <c r="I1011" s="223">
        <v>0</v>
      </c>
      <c r="J1011" s="224">
        <v>0</v>
      </c>
      <c r="K1011" s="223">
        <v>0</v>
      </c>
      <c r="L1011" s="224">
        <v>0</v>
      </c>
      <c r="M1011" s="223">
        <v>0</v>
      </c>
      <c r="N1011" s="224">
        <v>0</v>
      </c>
      <c r="O1011" s="223">
        <v>0</v>
      </c>
      <c r="P1011" s="224">
        <v>0</v>
      </c>
      <c r="Q1011" s="223">
        <v>3.500000000000001E-2</v>
      </c>
      <c r="R1011" s="224">
        <v>0.69033333333333313</v>
      </c>
      <c r="S1011" s="223">
        <v>0.49766666666666676</v>
      </c>
      <c r="T1011" s="224">
        <v>2.1706666666666674</v>
      </c>
      <c r="U1011" s="223">
        <v>2.7581666666666669</v>
      </c>
      <c r="V1011" s="224">
        <v>2.4521666666666659</v>
      </c>
      <c r="W1011" s="223">
        <v>2.7000000000000038E-2</v>
      </c>
      <c r="X1011" s="224">
        <v>0</v>
      </c>
      <c r="Y1011" s="223">
        <v>0</v>
      </c>
      <c r="Z1011" s="224">
        <v>0</v>
      </c>
      <c r="AA1011" s="223">
        <v>0</v>
      </c>
      <c r="AB1011" s="224">
        <v>0</v>
      </c>
      <c r="AC1011" s="58">
        <f t="shared" ref="AC1011:AC1043" si="379">SUM(E1011:AB1011)</f>
        <v>8.6309999999999985</v>
      </c>
      <c r="AD1011" s="58"/>
      <c r="AE1011" s="58"/>
    </row>
    <row r="1012" spans="2:31" x14ac:dyDescent="0.3">
      <c r="B1012" s="57" t="s">
        <v>38</v>
      </c>
      <c r="C1012" s="57"/>
      <c r="D1012" s="57"/>
      <c r="E1012" s="223">
        <v>0</v>
      </c>
      <c r="F1012" s="224">
        <v>0</v>
      </c>
      <c r="G1012" s="223">
        <v>0</v>
      </c>
      <c r="H1012" s="224">
        <v>0</v>
      </c>
      <c r="I1012" s="223">
        <v>0</v>
      </c>
      <c r="J1012" s="224">
        <v>0</v>
      </c>
      <c r="K1012" s="223">
        <v>0</v>
      </c>
      <c r="L1012" s="224">
        <v>0</v>
      </c>
      <c r="M1012" s="223">
        <v>0</v>
      </c>
      <c r="N1012" s="224">
        <v>0</v>
      </c>
      <c r="O1012" s="223">
        <v>0</v>
      </c>
      <c r="P1012" s="224">
        <v>0</v>
      </c>
      <c r="Q1012" s="223">
        <v>2.1499999999999984E-2</v>
      </c>
      <c r="R1012" s="224">
        <v>0.47366666666666635</v>
      </c>
      <c r="S1012" s="223">
        <v>0.49966666666666637</v>
      </c>
      <c r="T1012" s="224">
        <v>3.0214999999999987</v>
      </c>
      <c r="U1012" s="223">
        <v>3.3818333333333324</v>
      </c>
      <c r="V1012" s="224">
        <v>2.9016666666666668</v>
      </c>
      <c r="W1012" s="223">
        <v>3.7833333333333399E-2</v>
      </c>
      <c r="X1012" s="224">
        <v>0</v>
      </c>
      <c r="Y1012" s="223">
        <v>0</v>
      </c>
      <c r="Z1012" s="224">
        <v>0</v>
      </c>
      <c r="AA1012" s="223">
        <v>0</v>
      </c>
      <c r="AB1012" s="224">
        <v>0</v>
      </c>
      <c r="AC1012" s="58">
        <f t="shared" si="379"/>
        <v>10.337666666666664</v>
      </c>
      <c r="AD1012" s="58"/>
      <c r="AE1012" s="58"/>
    </row>
    <row r="1013" spans="2:31" x14ac:dyDescent="0.3">
      <c r="B1013" s="57" t="s">
        <v>39</v>
      </c>
      <c r="C1013" s="57"/>
      <c r="D1013" s="57"/>
      <c r="E1013" s="223">
        <v>0</v>
      </c>
      <c r="F1013" s="224">
        <v>0</v>
      </c>
      <c r="G1013" s="223">
        <v>0</v>
      </c>
      <c r="H1013" s="224">
        <v>0</v>
      </c>
      <c r="I1013" s="223">
        <v>0</v>
      </c>
      <c r="J1013" s="224">
        <v>0</v>
      </c>
      <c r="K1013" s="223">
        <v>0</v>
      </c>
      <c r="L1013" s="224">
        <v>0</v>
      </c>
      <c r="M1013" s="223">
        <v>0</v>
      </c>
      <c r="N1013" s="224">
        <v>0</v>
      </c>
      <c r="O1013" s="223">
        <v>0</v>
      </c>
      <c r="P1013" s="224">
        <v>0</v>
      </c>
      <c r="Q1013" s="223">
        <v>8.5000000000000145E-2</v>
      </c>
      <c r="R1013" s="224">
        <v>1.4126666666666694</v>
      </c>
      <c r="S1013" s="223">
        <v>1.9900000000000007</v>
      </c>
      <c r="T1013" s="224">
        <v>3.8579999999999992</v>
      </c>
      <c r="U1013" s="223">
        <v>1.931666666666666</v>
      </c>
      <c r="V1013" s="224">
        <v>0.74683333333333324</v>
      </c>
      <c r="W1013" s="223">
        <v>0.11550000000000001</v>
      </c>
      <c r="X1013" s="224">
        <v>0</v>
      </c>
      <c r="Y1013" s="223">
        <v>0</v>
      </c>
      <c r="Z1013" s="224">
        <v>0</v>
      </c>
      <c r="AA1013" s="223">
        <v>0</v>
      </c>
      <c r="AB1013" s="224">
        <v>0</v>
      </c>
      <c r="AC1013" s="58">
        <f t="shared" si="379"/>
        <v>10.13966666666667</v>
      </c>
      <c r="AD1013" s="58"/>
      <c r="AE1013" s="58"/>
    </row>
    <row r="1014" spans="2:31" x14ac:dyDescent="0.3">
      <c r="B1014" s="57" t="s">
        <v>40</v>
      </c>
      <c r="C1014" s="57"/>
      <c r="D1014" s="57"/>
      <c r="E1014" s="223">
        <v>0</v>
      </c>
      <c r="F1014" s="224">
        <v>0</v>
      </c>
      <c r="G1014" s="223">
        <v>0</v>
      </c>
      <c r="H1014" s="224">
        <v>0</v>
      </c>
      <c r="I1014" s="223">
        <v>0</v>
      </c>
      <c r="J1014" s="224">
        <v>0</v>
      </c>
      <c r="K1014" s="223">
        <v>0</v>
      </c>
      <c r="L1014" s="224">
        <v>0</v>
      </c>
      <c r="M1014" s="223">
        <v>0</v>
      </c>
      <c r="N1014" s="224">
        <v>0</v>
      </c>
      <c r="O1014" s="223">
        <v>0</v>
      </c>
      <c r="P1014" s="224">
        <v>0</v>
      </c>
      <c r="Q1014" s="223">
        <v>0</v>
      </c>
      <c r="R1014" s="224">
        <v>0</v>
      </c>
      <c r="S1014" s="223">
        <v>0</v>
      </c>
      <c r="T1014" s="224">
        <v>0</v>
      </c>
      <c r="U1014" s="223">
        <v>0</v>
      </c>
      <c r="V1014" s="224">
        <v>0</v>
      </c>
      <c r="W1014" s="223">
        <v>0</v>
      </c>
      <c r="X1014" s="224">
        <v>0</v>
      </c>
      <c r="Y1014" s="223">
        <v>0</v>
      </c>
      <c r="Z1014" s="224">
        <v>0</v>
      </c>
      <c r="AA1014" s="223">
        <v>0</v>
      </c>
      <c r="AB1014" s="224">
        <v>0</v>
      </c>
      <c r="AC1014" s="58">
        <f t="shared" si="379"/>
        <v>0</v>
      </c>
      <c r="AD1014" s="58"/>
      <c r="AE1014" s="58"/>
    </row>
    <row r="1015" spans="2:31" x14ac:dyDescent="0.3">
      <c r="B1015" s="57" t="s">
        <v>41</v>
      </c>
      <c r="C1015" s="57"/>
      <c r="D1015" s="57"/>
      <c r="E1015" s="223">
        <v>0</v>
      </c>
      <c r="F1015" s="224">
        <v>0</v>
      </c>
      <c r="G1015" s="223">
        <v>0</v>
      </c>
      <c r="H1015" s="224">
        <v>0</v>
      </c>
      <c r="I1015" s="223">
        <v>0</v>
      </c>
      <c r="J1015" s="224">
        <v>0</v>
      </c>
      <c r="K1015" s="223">
        <v>0</v>
      </c>
      <c r="L1015" s="224">
        <v>0</v>
      </c>
      <c r="M1015" s="223">
        <v>0</v>
      </c>
      <c r="N1015" s="224">
        <v>0</v>
      </c>
      <c r="O1015" s="223">
        <v>0</v>
      </c>
      <c r="P1015" s="224">
        <v>0</v>
      </c>
      <c r="Q1015" s="223">
        <v>0</v>
      </c>
      <c r="R1015" s="224">
        <v>0</v>
      </c>
      <c r="S1015" s="223">
        <v>0</v>
      </c>
      <c r="T1015" s="224">
        <v>0</v>
      </c>
      <c r="U1015" s="223">
        <v>7.5890000000000022</v>
      </c>
      <c r="V1015" s="224">
        <v>9.2066666666666617</v>
      </c>
      <c r="W1015" s="223">
        <v>0</v>
      </c>
      <c r="X1015" s="224">
        <v>0</v>
      </c>
      <c r="Y1015" s="223">
        <v>0</v>
      </c>
      <c r="Z1015" s="224">
        <v>0</v>
      </c>
      <c r="AA1015" s="223">
        <v>0</v>
      </c>
      <c r="AB1015" s="224">
        <v>0</v>
      </c>
      <c r="AC1015" s="58">
        <f t="shared" si="379"/>
        <v>16.795666666666662</v>
      </c>
      <c r="AD1015" s="58"/>
      <c r="AE1015" s="58"/>
    </row>
    <row r="1016" spans="2:31" x14ac:dyDescent="0.3">
      <c r="B1016" s="57" t="s">
        <v>42</v>
      </c>
      <c r="C1016" s="57"/>
      <c r="D1016" s="57"/>
      <c r="E1016" s="223">
        <v>0</v>
      </c>
      <c r="F1016" s="224">
        <v>0</v>
      </c>
      <c r="G1016" s="223">
        <v>0</v>
      </c>
      <c r="H1016" s="224">
        <v>0</v>
      </c>
      <c r="I1016" s="223">
        <v>0</v>
      </c>
      <c r="J1016" s="224">
        <v>0</v>
      </c>
      <c r="K1016" s="223">
        <v>0</v>
      </c>
      <c r="L1016" s="224">
        <v>0</v>
      </c>
      <c r="M1016" s="223">
        <v>0</v>
      </c>
      <c r="N1016" s="224">
        <v>0</v>
      </c>
      <c r="O1016" s="223">
        <v>0</v>
      </c>
      <c r="P1016" s="224">
        <v>0</v>
      </c>
      <c r="Q1016" s="223">
        <v>0</v>
      </c>
      <c r="R1016" s="224">
        <v>0</v>
      </c>
      <c r="S1016" s="223">
        <v>0</v>
      </c>
      <c r="T1016" s="224">
        <v>0</v>
      </c>
      <c r="U1016" s="223">
        <v>7.4048333333333254</v>
      </c>
      <c r="V1016" s="224">
        <v>0.10399999999999991</v>
      </c>
      <c r="W1016" s="223">
        <v>0</v>
      </c>
      <c r="X1016" s="224">
        <v>0</v>
      </c>
      <c r="Y1016" s="223">
        <v>0</v>
      </c>
      <c r="Z1016" s="224">
        <v>0</v>
      </c>
      <c r="AA1016" s="223">
        <v>0</v>
      </c>
      <c r="AB1016" s="224">
        <v>0</v>
      </c>
      <c r="AC1016" s="58">
        <f t="shared" si="379"/>
        <v>7.5088333333333255</v>
      </c>
      <c r="AD1016" s="58"/>
      <c r="AE1016" s="58"/>
    </row>
    <row r="1017" spans="2:31" x14ac:dyDescent="0.3">
      <c r="B1017" s="57" t="s">
        <v>43</v>
      </c>
      <c r="C1017" s="57"/>
      <c r="D1017" s="57"/>
      <c r="E1017" s="223">
        <v>0</v>
      </c>
      <c r="F1017" s="224">
        <v>0</v>
      </c>
      <c r="G1017" s="223">
        <v>0</v>
      </c>
      <c r="H1017" s="224">
        <v>0</v>
      </c>
      <c r="I1017" s="223">
        <v>0</v>
      </c>
      <c r="J1017" s="224">
        <v>0</v>
      </c>
      <c r="K1017" s="223">
        <v>0</v>
      </c>
      <c r="L1017" s="224">
        <v>0</v>
      </c>
      <c r="M1017" s="223">
        <v>0</v>
      </c>
      <c r="N1017" s="224">
        <v>0</v>
      </c>
      <c r="O1017" s="223">
        <v>0</v>
      </c>
      <c r="P1017" s="224">
        <v>0</v>
      </c>
      <c r="Q1017" s="223">
        <v>0</v>
      </c>
      <c r="R1017" s="224">
        <v>0</v>
      </c>
      <c r="S1017" s="223">
        <v>1.0875000000000008</v>
      </c>
      <c r="T1017" s="224">
        <v>12.232499999999998</v>
      </c>
      <c r="U1017" s="223">
        <v>15.58083333333335</v>
      </c>
      <c r="V1017" s="224">
        <v>16.409500000000001</v>
      </c>
      <c r="W1017" s="223">
        <v>2.5430000000000006</v>
      </c>
      <c r="X1017" s="224">
        <v>0</v>
      </c>
      <c r="Y1017" s="223">
        <v>0</v>
      </c>
      <c r="Z1017" s="224">
        <v>0</v>
      </c>
      <c r="AA1017" s="223">
        <v>0</v>
      </c>
      <c r="AB1017" s="224">
        <v>0</v>
      </c>
      <c r="AC1017" s="58">
        <f t="shared" si="379"/>
        <v>47.853333333333346</v>
      </c>
      <c r="AD1017" s="58"/>
      <c r="AE1017" s="58"/>
    </row>
    <row r="1018" spans="2:31" x14ac:dyDescent="0.3">
      <c r="B1018" s="57" t="s">
        <v>44</v>
      </c>
      <c r="C1018" s="57"/>
      <c r="D1018" s="57"/>
      <c r="E1018" s="223">
        <v>0</v>
      </c>
      <c r="F1018" s="224">
        <v>0</v>
      </c>
      <c r="G1018" s="223">
        <v>0</v>
      </c>
      <c r="H1018" s="224">
        <v>0</v>
      </c>
      <c r="I1018" s="223">
        <v>0</v>
      </c>
      <c r="J1018" s="224">
        <v>0</v>
      </c>
      <c r="K1018" s="223">
        <v>0</v>
      </c>
      <c r="L1018" s="224">
        <v>0</v>
      </c>
      <c r="M1018" s="223">
        <v>0</v>
      </c>
      <c r="N1018" s="224">
        <v>0</v>
      </c>
      <c r="O1018" s="223">
        <v>0</v>
      </c>
      <c r="P1018" s="224">
        <v>0</v>
      </c>
      <c r="Q1018" s="223">
        <v>0</v>
      </c>
      <c r="R1018" s="224">
        <v>0</v>
      </c>
      <c r="S1018" s="223">
        <v>0</v>
      </c>
      <c r="T1018" s="224">
        <v>0</v>
      </c>
      <c r="U1018" s="223">
        <v>7.078666666666658</v>
      </c>
      <c r="V1018" s="224">
        <v>0</v>
      </c>
      <c r="W1018" s="223">
        <v>0</v>
      </c>
      <c r="X1018" s="224">
        <v>0</v>
      </c>
      <c r="Y1018" s="223">
        <v>0</v>
      </c>
      <c r="Z1018" s="224">
        <v>0</v>
      </c>
      <c r="AA1018" s="223">
        <v>0</v>
      </c>
      <c r="AB1018" s="224">
        <v>0</v>
      </c>
      <c r="AC1018" s="58">
        <f t="shared" si="379"/>
        <v>7.078666666666658</v>
      </c>
      <c r="AD1018" s="58"/>
      <c r="AE1018" s="58"/>
    </row>
    <row r="1019" spans="2:31" x14ac:dyDescent="0.3">
      <c r="B1019" s="57" t="s">
        <v>45</v>
      </c>
      <c r="C1019" s="57"/>
      <c r="D1019" s="57"/>
      <c r="E1019" s="223">
        <v>0</v>
      </c>
      <c r="F1019" s="224">
        <v>0</v>
      </c>
      <c r="G1019" s="223">
        <v>0</v>
      </c>
      <c r="H1019" s="224">
        <v>0</v>
      </c>
      <c r="I1019" s="223">
        <v>0</v>
      </c>
      <c r="J1019" s="224">
        <v>0</v>
      </c>
      <c r="K1019" s="223">
        <v>0</v>
      </c>
      <c r="L1019" s="224">
        <v>0</v>
      </c>
      <c r="M1019" s="223">
        <v>0</v>
      </c>
      <c r="N1019" s="224">
        <v>0</v>
      </c>
      <c r="O1019" s="223">
        <v>0</v>
      </c>
      <c r="P1019" s="224">
        <v>0</v>
      </c>
      <c r="Q1019" s="223">
        <v>0</v>
      </c>
      <c r="R1019" s="224">
        <v>0.74250000000000138</v>
      </c>
      <c r="S1019" s="223">
        <v>0.79999999999999716</v>
      </c>
      <c r="T1019" s="224">
        <v>0.96566666666666734</v>
      </c>
      <c r="U1019" s="223">
        <v>1.8073333333333352</v>
      </c>
      <c r="V1019" s="224">
        <v>1.9681666666666673</v>
      </c>
      <c r="W1019" s="223">
        <v>7.8E-2</v>
      </c>
      <c r="X1019" s="224">
        <v>0</v>
      </c>
      <c r="Y1019" s="223">
        <v>0</v>
      </c>
      <c r="Z1019" s="224">
        <v>0</v>
      </c>
      <c r="AA1019" s="223">
        <v>0</v>
      </c>
      <c r="AB1019" s="224">
        <v>0</v>
      </c>
      <c r="AC1019" s="58">
        <f t="shared" si="379"/>
        <v>6.361666666666669</v>
      </c>
      <c r="AD1019" s="58"/>
      <c r="AE1019" s="58"/>
    </row>
    <row r="1020" spans="2:31" x14ac:dyDescent="0.3">
      <c r="B1020" s="57" t="s">
        <v>46</v>
      </c>
      <c r="C1020" s="57"/>
      <c r="D1020" s="57"/>
      <c r="E1020" s="223">
        <v>0</v>
      </c>
      <c r="F1020" s="224">
        <v>0</v>
      </c>
      <c r="G1020" s="223">
        <v>0</v>
      </c>
      <c r="H1020" s="224">
        <v>0</v>
      </c>
      <c r="I1020" s="223">
        <v>0</v>
      </c>
      <c r="J1020" s="224">
        <v>0</v>
      </c>
      <c r="K1020" s="223">
        <v>0</v>
      </c>
      <c r="L1020" s="224">
        <v>0</v>
      </c>
      <c r="M1020" s="223">
        <v>0</v>
      </c>
      <c r="N1020" s="224">
        <v>0</v>
      </c>
      <c r="O1020" s="223">
        <v>0</v>
      </c>
      <c r="P1020" s="224">
        <v>0</v>
      </c>
      <c r="Q1020" s="223">
        <v>0</v>
      </c>
      <c r="R1020" s="224">
        <v>0.51433333333333142</v>
      </c>
      <c r="S1020" s="223">
        <v>6.4296666666666704</v>
      </c>
      <c r="T1020" s="224">
        <v>15.819666666666677</v>
      </c>
      <c r="U1020" s="223">
        <v>15.203666666666669</v>
      </c>
      <c r="V1020" s="224">
        <v>6.1468333333333298</v>
      </c>
      <c r="W1020" s="223">
        <v>0</v>
      </c>
      <c r="X1020" s="224">
        <v>0</v>
      </c>
      <c r="Y1020" s="223">
        <v>0</v>
      </c>
      <c r="Z1020" s="224">
        <v>0</v>
      </c>
      <c r="AA1020" s="223">
        <v>0</v>
      </c>
      <c r="AB1020" s="224">
        <v>0</v>
      </c>
      <c r="AC1020" s="58">
        <f t="shared" si="379"/>
        <v>44.114166666666677</v>
      </c>
      <c r="AD1020" s="58"/>
      <c r="AE1020" s="58"/>
    </row>
    <row r="1021" spans="2:31" x14ac:dyDescent="0.3">
      <c r="B1021" s="57" t="s">
        <v>47</v>
      </c>
      <c r="C1021" s="57"/>
      <c r="D1021" s="57"/>
      <c r="E1021" s="223">
        <v>0</v>
      </c>
      <c r="F1021" s="224">
        <v>0</v>
      </c>
      <c r="G1021" s="223">
        <v>0</v>
      </c>
      <c r="H1021" s="224">
        <v>0</v>
      </c>
      <c r="I1021" s="223">
        <v>0</v>
      </c>
      <c r="J1021" s="224">
        <v>0</v>
      </c>
      <c r="K1021" s="223">
        <v>0</v>
      </c>
      <c r="L1021" s="224">
        <v>0</v>
      </c>
      <c r="M1021" s="223">
        <v>0</v>
      </c>
      <c r="N1021" s="224">
        <v>0</v>
      </c>
      <c r="O1021" s="223">
        <v>0</v>
      </c>
      <c r="P1021" s="224">
        <v>0</v>
      </c>
      <c r="Q1021" s="223">
        <v>0</v>
      </c>
      <c r="R1021" s="224">
        <v>0</v>
      </c>
      <c r="S1021" s="223">
        <v>0.25249999999999967</v>
      </c>
      <c r="T1021" s="224">
        <v>0</v>
      </c>
      <c r="U1021" s="223">
        <v>0</v>
      </c>
      <c r="V1021" s="224">
        <v>0</v>
      </c>
      <c r="W1021" s="223">
        <v>0</v>
      </c>
      <c r="X1021" s="224">
        <v>0</v>
      </c>
      <c r="Y1021" s="223">
        <v>0</v>
      </c>
      <c r="Z1021" s="224">
        <v>0</v>
      </c>
      <c r="AA1021" s="223">
        <v>0</v>
      </c>
      <c r="AB1021" s="224">
        <v>0</v>
      </c>
      <c r="AC1021" s="58">
        <f t="shared" si="379"/>
        <v>0.25249999999999967</v>
      </c>
      <c r="AD1021" s="58"/>
      <c r="AE1021" s="58"/>
    </row>
    <row r="1022" spans="2:31" x14ac:dyDescent="0.3">
      <c r="B1022" s="57" t="s">
        <v>48</v>
      </c>
      <c r="C1022" s="57"/>
      <c r="D1022" s="57"/>
      <c r="E1022" s="223">
        <v>0</v>
      </c>
      <c r="F1022" s="224">
        <v>0</v>
      </c>
      <c r="G1022" s="223">
        <v>0</v>
      </c>
      <c r="H1022" s="224">
        <v>0</v>
      </c>
      <c r="I1022" s="223">
        <v>0</v>
      </c>
      <c r="J1022" s="224">
        <v>0</v>
      </c>
      <c r="K1022" s="223">
        <v>0</v>
      </c>
      <c r="L1022" s="224">
        <v>0</v>
      </c>
      <c r="M1022" s="223">
        <v>0</v>
      </c>
      <c r="N1022" s="224">
        <v>0</v>
      </c>
      <c r="O1022" s="223">
        <v>0</v>
      </c>
      <c r="P1022" s="224">
        <v>0</v>
      </c>
      <c r="Q1022" s="223">
        <v>0</v>
      </c>
      <c r="R1022" s="224">
        <v>0</v>
      </c>
      <c r="S1022" s="223">
        <v>0</v>
      </c>
      <c r="T1022" s="224">
        <v>7.8000000000000652E-2</v>
      </c>
      <c r="U1022" s="223">
        <v>0</v>
      </c>
      <c r="V1022" s="224">
        <v>0</v>
      </c>
      <c r="W1022" s="223">
        <v>0</v>
      </c>
      <c r="X1022" s="224">
        <v>0</v>
      </c>
      <c r="Y1022" s="223">
        <v>0</v>
      </c>
      <c r="Z1022" s="224">
        <v>0</v>
      </c>
      <c r="AA1022" s="223">
        <v>0</v>
      </c>
      <c r="AB1022" s="224">
        <v>0</v>
      </c>
      <c r="AC1022" s="58">
        <f t="shared" si="379"/>
        <v>7.8000000000000652E-2</v>
      </c>
      <c r="AD1022" s="58"/>
      <c r="AE1022" s="58"/>
    </row>
    <row r="1023" spans="2:31" x14ac:dyDescent="0.3">
      <c r="B1023" s="57" t="s">
        <v>49</v>
      </c>
      <c r="C1023" s="57"/>
      <c r="D1023" s="57"/>
      <c r="E1023" s="223">
        <v>0</v>
      </c>
      <c r="F1023" s="224">
        <v>0</v>
      </c>
      <c r="G1023" s="223">
        <v>0</v>
      </c>
      <c r="H1023" s="224">
        <v>0</v>
      </c>
      <c r="I1023" s="223">
        <v>0</v>
      </c>
      <c r="J1023" s="224">
        <v>0</v>
      </c>
      <c r="K1023" s="223">
        <v>0</v>
      </c>
      <c r="L1023" s="224">
        <v>0</v>
      </c>
      <c r="M1023" s="223">
        <v>0</v>
      </c>
      <c r="N1023" s="224">
        <v>0</v>
      </c>
      <c r="O1023" s="223">
        <v>0</v>
      </c>
      <c r="P1023" s="224">
        <v>0</v>
      </c>
      <c r="Q1023" s="223">
        <v>0.26283333333333303</v>
      </c>
      <c r="R1023" s="224">
        <v>10.52483333333333</v>
      </c>
      <c r="S1023" s="223">
        <v>8.1521666666666572</v>
      </c>
      <c r="T1023" s="224">
        <v>45.595499999999994</v>
      </c>
      <c r="U1023" s="223">
        <v>45.006666666666653</v>
      </c>
      <c r="V1023" s="224">
        <v>41.132500000000007</v>
      </c>
      <c r="W1023" s="223">
        <v>0</v>
      </c>
      <c r="X1023" s="224">
        <v>0</v>
      </c>
      <c r="Y1023" s="223">
        <v>0</v>
      </c>
      <c r="Z1023" s="224">
        <v>0</v>
      </c>
      <c r="AA1023" s="223">
        <v>0</v>
      </c>
      <c r="AB1023" s="224">
        <v>0</v>
      </c>
      <c r="AC1023" s="58">
        <f t="shared" si="379"/>
        <v>150.67449999999997</v>
      </c>
      <c r="AD1023" s="58"/>
      <c r="AE1023" s="58"/>
    </row>
    <row r="1024" spans="2:31" x14ac:dyDescent="0.3">
      <c r="B1024" s="57" t="s">
        <v>50</v>
      </c>
      <c r="C1024" s="57"/>
      <c r="D1024" s="57"/>
      <c r="E1024" s="223">
        <v>0</v>
      </c>
      <c r="F1024" s="224">
        <v>0</v>
      </c>
      <c r="G1024" s="223">
        <v>0</v>
      </c>
      <c r="H1024" s="224">
        <v>0</v>
      </c>
      <c r="I1024" s="223">
        <v>0</v>
      </c>
      <c r="J1024" s="224">
        <v>0</v>
      </c>
      <c r="K1024" s="223">
        <v>0</v>
      </c>
      <c r="L1024" s="224">
        <v>0</v>
      </c>
      <c r="M1024" s="223">
        <v>0</v>
      </c>
      <c r="N1024" s="224">
        <v>0</v>
      </c>
      <c r="O1024" s="223">
        <v>0</v>
      </c>
      <c r="P1024" s="224">
        <v>0</v>
      </c>
      <c r="Q1024" s="223">
        <v>0</v>
      </c>
      <c r="R1024" s="224">
        <v>0.51933333333333187</v>
      </c>
      <c r="S1024" s="223">
        <v>0</v>
      </c>
      <c r="T1024" s="224">
        <v>11.063333333333336</v>
      </c>
      <c r="U1024" s="223">
        <v>11.53166666666667</v>
      </c>
      <c r="V1024" s="224">
        <v>18.005499999999998</v>
      </c>
      <c r="W1024" s="223">
        <v>3.7366666666666664</v>
      </c>
      <c r="X1024" s="224">
        <v>0</v>
      </c>
      <c r="Y1024" s="223">
        <v>0</v>
      </c>
      <c r="Z1024" s="224">
        <v>0</v>
      </c>
      <c r="AA1024" s="223">
        <v>0</v>
      </c>
      <c r="AB1024" s="224">
        <v>0</v>
      </c>
      <c r="AC1024" s="58">
        <f t="shared" si="379"/>
        <v>44.856499999999997</v>
      </c>
      <c r="AD1024" s="58"/>
      <c r="AE1024" s="58"/>
    </row>
    <row r="1025" spans="2:31" x14ac:dyDescent="0.3">
      <c r="B1025" s="57" t="s">
        <v>107</v>
      </c>
      <c r="C1025" s="57"/>
      <c r="D1025" s="57"/>
      <c r="E1025" s="223">
        <v>0</v>
      </c>
      <c r="F1025" s="224">
        <v>0</v>
      </c>
      <c r="G1025" s="223">
        <v>0</v>
      </c>
      <c r="H1025" s="224">
        <v>0</v>
      </c>
      <c r="I1025" s="223">
        <v>0</v>
      </c>
      <c r="J1025" s="224">
        <v>0</v>
      </c>
      <c r="K1025" s="223">
        <v>0</v>
      </c>
      <c r="L1025" s="224">
        <v>0</v>
      </c>
      <c r="M1025" s="223">
        <v>0</v>
      </c>
      <c r="N1025" s="224">
        <v>0</v>
      </c>
      <c r="O1025" s="223">
        <v>0</v>
      </c>
      <c r="P1025" s="224">
        <v>0</v>
      </c>
      <c r="Q1025" s="223">
        <v>0</v>
      </c>
      <c r="R1025" s="224">
        <v>0</v>
      </c>
      <c r="S1025" s="223">
        <v>0.24316666666666709</v>
      </c>
      <c r="T1025" s="224">
        <v>5.0211666666666677</v>
      </c>
      <c r="U1025" s="223">
        <v>10.402333333333331</v>
      </c>
      <c r="V1025" s="224">
        <v>9.5299999999999994</v>
      </c>
      <c r="W1025" s="223">
        <v>2.333333333333331E-2</v>
      </c>
      <c r="X1025" s="224">
        <v>0</v>
      </c>
      <c r="Y1025" s="223">
        <v>0</v>
      </c>
      <c r="Z1025" s="224">
        <v>0</v>
      </c>
      <c r="AA1025" s="223">
        <v>0</v>
      </c>
      <c r="AB1025" s="224">
        <v>0</v>
      </c>
      <c r="AC1025" s="58">
        <f t="shared" si="379"/>
        <v>25.22</v>
      </c>
      <c r="AD1025" s="58"/>
      <c r="AE1025" s="58"/>
    </row>
    <row r="1026" spans="2:31" x14ac:dyDescent="0.3">
      <c r="B1026" s="57" t="s">
        <v>51</v>
      </c>
      <c r="C1026" s="57"/>
      <c r="D1026" s="57"/>
      <c r="E1026" s="223">
        <v>0</v>
      </c>
      <c r="F1026" s="224">
        <v>0</v>
      </c>
      <c r="G1026" s="223">
        <v>0</v>
      </c>
      <c r="H1026" s="224">
        <v>0</v>
      </c>
      <c r="I1026" s="223">
        <v>0</v>
      </c>
      <c r="J1026" s="224">
        <v>0</v>
      </c>
      <c r="K1026" s="223">
        <v>0</v>
      </c>
      <c r="L1026" s="224">
        <v>0</v>
      </c>
      <c r="M1026" s="223">
        <v>0</v>
      </c>
      <c r="N1026" s="224">
        <v>0</v>
      </c>
      <c r="O1026" s="223">
        <v>0</v>
      </c>
      <c r="P1026" s="224">
        <v>0</v>
      </c>
      <c r="Q1026" s="223">
        <v>3.3944999999999999</v>
      </c>
      <c r="R1026" s="224">
        <v>70.390333333333359</v>
      </c>
      <c r="S1026" s="223">
        <v>73.596833333333322</v>
      </c>
      <c r="T1026" s="224">
        <v>77.299499999999995</v>
      </c>
      <c r="U1026" s="223">
        <v>55.792166666666688</v>
      </c>
      <c r="V1026" s="224">
        <v>29.505666666666663</v>
      </c>
      <c r="W1026" s="223">
        <v>0</v>
      </c>
      <c r="X1026" s="224">
        <v>0</v>
      </c>
      <c r="Y1026" s="223">
        <v>0</v>
      </c>
      <c r="Z1026" s="224">
        <v>0</v>
      </c>
      <c r="AA1026" s="223">
        <v>0</v>
      </c>
      <c r="AB1026" s="224">
        <v>0</v>
      </c>
      <c r="AC1026" s="58">
        <f t="shared" si="379"/>
        <v>309.97900000000004</v>
      </c>
      <c r="AD1026" s="58"/>
      <c r="AE1026" s="58"/>
    </row>
    <row r="1027" spans="2:31" x14ac:dyDescent="0.3">
      <c r="B1027" s="57" t="s">
        <v>52</v>
      </c>
      <c r="C1027" s="57"/>
      <c r="D1027" s="57"/>
      <c r="E1027" s="223">
        <v>0</v>
      </c>
      <c r="F1027" s="224">
        <v>0</v>
      </c>
      <c r="G1027" s="223">
        <v>0</v>
      </c>
      <c r="H1027" s="224">
        <v>0</v>
      </c>
      <c r="I1027" s="223">
        <v>0</v>
      </c>
      <c r="J1027" s="224">
        <v>0</v>
      </c>
      <c r="K1027" s="223">
        <v>0</v>
      </c>
      <c r="L1027" s="224">
        <v>0</v>
      </c>
      <c r="M1027" s="223">
        <v>0</v>
      </c>
      <c r="N1027" s="224">
        <v>0</v>
      </c>
      <c r="O1027" s="223">
        <v>0</v>
      </c>
      <c r="P1027" s="224">
        <v>0</v>
      </c>
      <c r="Q1027" s="223">
        <v>0</v>
      </c>
      <c r="R1027" s="224">
        <v>0</v>
      </c>
      <c r="S1027" s="223">
        <v>0</v>
      </c>
      <c r="T1027" s="224">
        <v>0</v>
      </c>
      <c r="U1027" s="223">
        <v>0</v>
      </c>
      <c r="V1027" s="224">
        <v>0</v>
      </c>
      <c r="W1027" s="223">
        <v>0</v>
      </c>
      <c r="X1027" s="224">
        <v>0</v>
      </c>
      <c r="Y1027" s="223">
        <v>0</v>
      </c>
      <c r="Z1027" s="224">
        <v>0</v>
      </c>
      <c r="AA1027" s="223">
        <v>0</v>
      </c>
      <c r="AB1027" s="224">
        <v>0</v>
      </c>
      <c r="AC1027" s="58">
        <f t="shared" si="379"/>
        <v>0</v>
      </c>
      <c r="AD1027" s="58"/>
      <c r="AE1027" s="58"/>
    </row>
    <row r="1028" spans="2:31" x14ac:dyDescent="0.3">
      <c r="B1028" s="57" t="s">
        <v>53</v>
      </c>
      <c r="C1028" s="57"/>
      <c r="D1028" s="57"/>
      <c r="E1028" s="223">
        <v>0</v>
      </c>
      <c r="F1028" s="224">
        <v>0</v>
      </c>
      <c r="G1028" s="223">
        <v>0</v>
      </c>
      <c r="H1028" s="224">
        <v>0</v>
      </c>
      <c r="I1028" s="223">
        <v>0</v>
      </c>
      <c r="J1028" s="224">
        <v>0</v>
      </c>
      <c r="K1028" s="223">
        <v>0</v>
      </c>
      <c r="L1028" s="224">
        <v>0</v>
      </c>
      <c r="M1028" s="223">
        <v>0</v>
      </c>
      <c r="N1028" s="224">
        <v>0</v>
      </c>
      <c r="O1028" s="223">
        <v>0</v>
      </c>
      <c r="P1028" s="224">
        <v>0</v>
      </c>
      <c r="Q1028" s="223">
        <v>1.3333333333333523E-2</v>
      </c>
      <c r="R1028" s="224">
        <v>0</v>
      </c>
      <c r="S1028" s="223">
        <v>0</v>
      </c>
      <c r="T1028" s="224">
        <v>0</v>
      </c>
      <c r="U1028" s="223">
        <v>0</v>
      </c>
      <c r="V1028" s="224">
        <v>0</v>
      </c>
      <c r="W1028" s="223">
        <v>0</v>
      </c>
      <c r="X1028" s="224">
        <v>0</v>
      </c>
      <c r="Y1028" s="223">
        <v>0</v>
      </c>
      <c r="Z1028" s="224">
        <v>0</v>
      </c>
      <c r="AA1028" s="223">
        <v>0</v>
      </c>
      <c r="AB1028" s="224">
        <v>0</v>
      </c>
      <c r="AC1028" s="58">
        <f t="shared" si="379"/>
        <v>1.3333333333333523E-2</v>
      </c>
      <c r="AD1028" s="58"/>
      <c r="AE1028" s="58"/>
    </row>
    <row r="1029" spans="2:31" x14ac:dyDescent="0.3">
      <c r="B1029" s="57" t="s">
        <v>54</v>
      </c>
      <c r="C1029" s="57"/>
      <c r="D1029" s="57"/>
      <c r="E1029" s="223">
        <v>0</v>
      </c>
      <c r="F1029" s="224">
        <v>0</v>
      </c>
      <c r="G1029" s="223">
        <v>0</v>
      </c>
      <c r="H1029" s="224">
        <v>0</v>
      </c>
      <c r="I1029" s="223">
        <v>0</v>
      </c>
      <c r="J1029" s="224">
        <v>0</v>
      </c>
      <c r="K1029" s="223">
        <v>0</v>
      </c>
      <c r="L1029" s="224">
        <v>0</v>
      </c>
      <c r="M1029" s="223">
        <v>0</v>
      </c>
      <c r="N1029" s="224">
        <v>0</v>
      </c>
      <c r="O1029" s="223">
        <v>0</v>
      </c>
      <c r="P1029" s="224">
        <v>0</v>
      </c>
      <c r="Q1029" s="223">
        <v>3.47</v>
      </c>
      <c r="R1029" s="224">
        <v>72.300000000000082</v>
      </c>
      <c r="S1029" s="223">
        <v>67.800000000000082</v>
      </c>
      <c r="T1029" s="224">
        <v>68.800000000000082</v>
      </c>
      <c r="U1029" s="223">
        <v>72.900000000000034</v>
      </c>
      <c r="V1029" s="224">
        <v>68.800000000000082</v>
      </c>
      <c r="W1029" s="223">
        <v>0</v>
      </c>
      <c r="X1029" s="224">
        <v>0</v>
      </c>
      <c r="Y1029" s="223">
        <v>0</v>
      </c>
      <c r="Z1029" s="224">
        <v>0</v>
      </c>
      <c r="AA1029" s="223">
        <v>0</v>
      </c>
      <c r="AB1029" s="224">
        <v>0</v>
      </c>
      <c r="AC1029" s="58">
        <f t="shared" si="379"/>
        <v>354.07000000000033</v>
      </c>
      <c r="AD1029" s="58"/>
      <c r="AE1029" s="58"/>
    </row>
    <row r="1030" spans="2:31" x14ac:dyDescent="0.3">
      <c r="B1030" s="57" t="s">
        <v>55</v>
      </c>
      <c r="C1030" s="57"/>
      <c r="D1030" s="57"/>
      <c r="E1030" s="223">
        <v>0</v>
      </c>
      <c r="F1030" s="224">
        <v>0</v>
      </c>
      <c r="G1030" s="223">
        <v>0</v>
      </c>
      <c r="H1030" s="224">
        <v>0</v>
      </c>
      <c r="I1030" s="223">
        <v>0</v>
      </c>
      <c r="J1030" s="224">
        <v>0</v>
      </c>
      <c r="K1030" s="223">
        <v>0</v>
      </c>
      <c r="L1030" s="224">
        <v>0</v>
      </c>
      <c r="M1030" s="223">
        <v>0</v>
      </c>
      <c r="N1030" s="224">
        <v>0</v>
      </c>
      <c r="O1030" s="223">
        <v>0</v>
      </c>
      <c r="P1030" s="224">
        <v>0</v>
      </c>
      <c r="Q1030" s="223">
        <v>0</v>
      </c>
      <c r="R1030" s="224">
        <v>0</v>
      </c>
      <c r="S1030" s="223">
        <v>0</v>
      </c>
      <c r="T1030" s="224">
        <v>9.1870000000000012</v>
      </c>
      <c r="U1030" s="223">
        <v>19.850499999999979</v>
      </c>
      <c r="V1030" s="224">
        <v>20.937999999999999</v>
      </c>
      <c r="W1030" s="223">
        <v>5.1784999999999979</v>
      </c>
      <c r="X1030" s="224">
        <v>0</v>
      </c>
      <c r="Y1030" s="223">
        <v>0</v>
      </c>
      <c r="Z1030" s="224">
        <v>0</v>
      </c>
      <c r="AA1030" s="223">
        <v>0</v>
      </c>
      <c r="AB1030" s="224">
        <v>0</v>
      </c>
      <c r="AC1030" s="58">
        <f t="shared" si="379"/>
        <v>55.153999999999982</v>
      </c>
      <c r="AD1030" s="58"/>
      <c r="AE1030" s="58"/>
    </row>
    <row r="1031" spans="2:31" x14ac:dyDescent="0.3">
      <c r="B1031" s="57" t="s">
        <v>56</v>
      </c>
      <c r="C1031" s="57"/>
      <c r="D1031" s="57"/>
      <c r="E1031" s="223">
        <v>0</v>
      </c>
      <c r="F1031" s="224">
        <v>0</v>
      </c>
      <c r="G1031" s="223">
        <v>0</v>
      </c>
      <c r="H1031" s="224">
        <v>0</v>
      </c>
      <c r="I1031" s="223">
        <v>0</v>
      </c>
      <c r="J1031" s="224">
        <v>0</v>
      </c>
      <c r="K1031" s="223">
        <v>0</v>
      </c>
      <c r="L1031" s="224">
        <v>0</v>
      </c>
      <c r="M1031" s="223">
        <v>0</v>
      </c>
      <c r="N1031" s="224">
        <v>0</v>
      </c>
      <c r="O1031" s="223">
        <v>0</v>
      </c>
      <c r="P1031" s="224">
        <v>0</v>
      </c>
      <c r="Q1031" s="223">
        <v>0</v>
      </c>
      <c r="R1031" s="224">
        <v>0</v>
      </c>
      <c r="S1031" s="223">
        <v>0.10816666666666694</v>
      </c>
      <c r="T1031" s="224">
        <v>3.7455000000000012</v>
      </c>
      <c r="U1031" s="223">
        <v>6.6483333333333299</v>
      </c>
      <c r="V1031" s="224">
        <v>7.6283333333333303</v>
      </c>
      <c r="W1031" s="223">
        <v>0</v>
      </c>
      <c r="X1031" s="224">
        <v>0</v>
      </c>
      <c r="Y1031" s="223">
        <v>0</v>
      </c>
      <c r="Z1031" s="224">
        <v>0</v>
      </c>
      <c r="AA1031" s="223">
        <v>0</v>
      </c>
      <c r="AB1031" s="224">
        <v>0</v>
      </c>
      <c r="AC1031" s="58">
        <f t="shared" si="379"/>
        <v>18.130333333333329</v>
      </c>
      <c r="AD1031" s="58"/>
      <c r="AE1031" s="58"/>
    </row>
    <row r="1032" spans="2:31" x14ac:dyDescent="0.3">
      <c r="B1032" s="57" t="s">
        <v>89</v>
      </c>
      <c r="C1032" s="57"/>
      <c r="D1032" s="57"/>
      <c r="E1032" s="223">
        <v>0</v>
      </c>
      <c r="F1032" s="224">
        <v>0</v>
      </c>
      <c r="G1032" s="223">
        <v>0</v>
      </c>
      <c r="H1032" s="224">
        <v>0</v>
      </c>
      <c r="I1032" s="223">
        <v>0</v>
      </c>
      <c r="J1032" s="224">
        <v>0</v>
      </c>
      <c r="K1032" s="223">
        <v>0</v>
      </c>
      <c r="L1032" s="224">
        <v>0</v>
      </c>
      <c r="M1032" s="223">
        <v>0</v>
      </c>
      <c r="N1032" s="224">
        <v>0</v>
      </c>
      <c r="O1032" s="223">
        <v>0</v>
      </c>
      <c r="P1032" s="224">
        <v>0</v>
      </c>
      <c r="Q1032" s="223">
        <v>0</v>
      </c>
      <c r="R1032" s="224">
        <v>0</v>
      </c>
      <c r="S1032" s="223">
        <v>0</v>
      </c>
      <c r="T1032" s="224">
        <v>0.34866666666666574</v>
      </c>
      <c r="U1032" s="223">
        <v>0</v>
      </c>
      <c r="V1032" s="224">
        <v>0</v>
      </c>
      <c r="W1032" s="223">
        <v>0</v>
      </c>
      <c r="X1032" s="224">
        <v>0</v>
      </c>
      <c r="Y1032" s="223">
        <v>0</v>
      </c>
      <c r="Z1032" s="224">
        <v>0</v>
      </c>
      <c r="AA1032" s="223">
        <v>0</v>
      </c>
      <c r="AB1032" s="224">
        <v>0</v>
      </c>
      <c r="AC1032" s="58">
        <f t="shared" si="379"/>
        <v>0.34866666666666574</v>
      </c>
      <c r="AD1032" s="58"/>
      <c r="AE1032" s="58"/>
    </row>
    <row r="1033" spans="2:31" x14ac:dyDescent="0.3">
      <c r="B1033" s="57" t="s">
        <v>57</v>
      </c>
      <c r="C1033" s="57"/>
      <c r="D1033" s="57"/>
      <c r="E1033" s="223">
        <v>0</v>
      </c>
      <c r="F1033" s="224">
        <v>0</v>
      </c>
      <c r="G1033" s="223">
        <v>0</v>
      </c>
      <c r="H1033" s="224">
        <v>0</v>
      </c>
      <c r="I1033" s="223">
        <v>0</v>
      </c>
      <c r="J1033" s="224">
        <v>0</v>
      </c>
      <c r="K1033" s="223">
        <v>0</v>
      </c>
      <c r="L1033" s="224">
        <v>0</v>
      </c>
      <c r="M1033" s="223">
        <v>0</v>
      </c>
      <c r="N1033" s="224">
        <v>0</v>
      </c>
      <c r="O1033" s="223">
        <v>0</v>
      </c>
      <c r="P1033" s="224">
        <v>0</v>
      </c>
      <c r="Q1033" s="223">
        <v>0</v>
      </c>
      <c r="R1033" s="224">
        <v>0</v>
      </c>
      <c r="S1033" s="223">
        <v>0</v>
      </c>
      <c r="T1033" s="224">
        <v>0</v>
      </c>
      <c r="U1033" s="223">
        <v>0</v>
      </c>
      <c r="V1033" s="224">
        <v>0</v>
      </c>
      <c r="W1033" s="223">
        <v>0</v>
      </c>
      <c r="X1033" s="224">
        <v>0</v>
      </c>
      <c r="Y1033" s="223">
        <v>0</v>
      </c>
      <c r="Z1033" s="224">
        <v>0</v>
      </c>
      <c r="AA1033" s="223">
        <v>0</v>
      </c>
      <c r="AB1033" s="224">
        <v>0</v>
      </c>
      <c r="AC1033" s="58">
        <f t="shared" si="379"/>
        <v>0</v>
      </c>
      <c r="AD1033" s="58"/>
      <c r="AE1033" s="58"/>
    </row>
    <row r="1034" spans="2:31" x14ac:dyDescent="0.3">
      <c r="B1034" s="57" t="s">
        <v>58</v>
      </c>
      <c r="C1034" s="57"/>
      <c r="D1034" s="57"/>
      <c r="E1034" s="223">
        <v>0</v>
      </c>
      <c r="F1034" s="224">
        <v>0</v>
      </c>
      <c r="G1034" s="223">
        <v>0</v>
      </c>
      <c r="H1034" s="224">
        <v>0</v>
      </c>
      <c r="I1034" s="223">
        <v>0</v>
      </c>
      <c r="J1034" s="224">
        <v>0</v>
      </c>
      <c r="K1034" s="223">
        <v>0</v>
      </c>
      <c r="L1034" s="224">
        <v>0</v>
      </c>
      <c r="M1034" s="223">
        <v>0</v>
      </c>
      <c r="N1034" s="224">
        <v>0</v>
      </c>
      <c r="O1034" s="223">
        <v>0</v>
      </c>
      <c r="P1034" s="224">
        <v>0</v>
      </c>
      <c r="Q1034" s="223">
        <v>0</v>
      </c>
      <c r="R1034" s="224">
        <v>0</v>
      </c>
      <c r="S1034" s="223">
        <v>18.755166666666678</v>
      </c>
      <c r="T1034" s="224">
        <v>5.2129999999999965</v>
      </c>
      <c r="U1034" s="223">
        <v>0.5238333333333326</v>
      </c>
      <c r="V1034" s="224">
        <v>3.716666666666673E-2</v>
      </c>
      <c r="W1034" s="223">
        <v>0</v>
      </c>
      <c r="X1034" s="224">
        <v>0</v>
      </c>
      <c r="Y1034" s="223">
        <v>0</v>
      </c>
      <c r="Z1034" s="224">
        <v>0</v>
      </c>
      <c r="AA1034" s="223">
        <v>0</v>
      </c>
      <c r="AB1034" s="224">
        <v>0</v>
      </c>
      <c r="AC1034" s="58">
        <f t="shared" si="379"/>
        <v>24.529166666666676</v>
      </c>
      <c r="AD1034" s="58"/>
      <c r="AE1034" s="58"/>
    </row>
    <row r="1035" spans="2:31" x14ac:dyDescent="0.3">
      <c r="B1035" s="57" t="s">
        <v>90</v>
      </c>
      <c r="C1035" s="57"/>
      <c r="D1035" s="57"/>
      <c r="E1035" s="223">
        <v>0</v>
      </c>
      <c r="F1035" s="224">
        <v>0</v>
      </c>
      <c r="G1035" s="223">
        <v>0</v>
      </c>
      <c r="H1035" s="224">
        <v>0</v>
      </c>
      <c r="I1035" s="223">
        <v>0</v>
      </c>
      <c r="J1035" s="224">
        <v>0</v>
      </c>
      <c r="K1035" s="223">
        <v>0</v>
      </c>
      <c r="L1035" s="224">
        <v>0</v>
      </c>
      <c r="M1035" s="223">
        <v>0</v>
      </c>
      <c r="N1035" s="224">
        <v>0</v>
      </c>
      <c r="O1035" s="223">
        <v>0</v>
      </c>
      <c r="P1035" s="224">
        <v>0</v>
      </c>
      <c r="Q1035" s="223">
        <v>0</v>
      </c>
      <c r="R1035" s="224">
        <v>0</v>
      </c>
      <c r="S1035" s="223">
        <v>0</v>
      </c>
      <c r="T1035" s="224">
        <v>0</v>
      </c>
      <c r="U1035" s="223">
        <v>0</v>
      </c>
      <c r="V1035" s="224">
        <v>0</v>
      </c>
      <c r="W1035" s="223">
        <v>0</v>
      </c>
      <c r="X1035" s="224">
        <v>0</v>
      </c>
      <c r="Y1035" s="223">
        <v>0</v>
      </c>
      <c r="Z1035" s="224">
        <v>0</v>
      </c>
      <c r="AA1035" s="223">
        <v>0</v>
      </c>
      <c r="AB1035" s="224">
        <v>0</v>
      </c>
      <c r="AC1035" s="58">
        <f t="shared" si="379"/>
        <v>0</v>
      </c>
      <c r="AD1035" s="58"/>
      <c r="AE1035" s="58"/>
    </row>
    <row r="1036" spans="2:31" x14ac:dyDescent="0.3">
      <c r="B1036" s="57" t="s">
        <v>59</v>
      </c>
      <c r="C1036" s="57"/>
      <c r="D1036" s="57"/>
      <c r="E1036" s="223">
        <v>0</v>
      </c>
      <c r="F1036" s="224">
        <v>0</v>
      </c>
      <c r="G1036" s="223">
        <v>0</v>
      </c>
      <c r="H1036" s="224">
        <v>0</v>
      </c>
      <c r="I1036" s="223">
        <v>0</v>
      </c>
      <c r="J1036" s="224">
        <v>0</v>
      </c>
      <c r="K1036" s="223">
        <v>0</v>
      </c>
      <c r="L1036" s="224">
        <v>0</v>
      </c>
      <c r="M1036" s="223">
        <v>0</v>
      </c>
      <c r="N1036" s="224">
        <v>0</v>
      </c>
      <c r="O1036" s="223">
        <v>0</v>
      </c>
      <c r="P1036" s="224">
        <v>0</v>
      </c>
      <c r="Q1036" s="223">
        <v>0</v>
      </c>
      <c r="R1036" s="224">
        <v>10.461500000000001</v>
      </c>
      <c r="S1036" s="223">
        <v>0</v>
      </c>
      <c r="T1036" s="224">
        <v>0</v>
      </c>
      <c r="U1036" s="223">
        <v>0</v>
      </c>
      <c r="V1036" s="224">
        <v>0</v>
      </c>
      <c r="W1036" s="223">
        <v>3.3498333333333332</v>
      </c>
      <c r="X1036" s="224">
        <v>0</v>
      </c>
      <c r="Y1036" s="223">
        <v>0</v>
      </c>
      <c r="Z1036" s="224">
        <v>0</v>
      </c>
      <c r="AA1036" s="223">
        <v>0</v>
      </c>
      <c r="AB1036" s="224">
        <v>0</v>
      </c>
      <c r="AC1036" s="58">
        <f t="shared" si="379"/>
        <v>13.811333333333334</v>
      </c>
      <c r="AD1036" s="58"/>
      <c r="AE1036" s="58"/>
    </row>
    <row r="1037" spans="2:31" x14ac:dyDescent="0.3">
      <c r="B1037" s="57" t="s">
        <v>60</v>
      </c>
      <c r="C1037" s="57"/>
      <c r="D1037" s="57"/>
      <c r="E1037" s="223">
        <v>0</v>
      </c>
      <c r="F1037" s="224">
        <v>0</v>
      </c>
      <c r="G1037" s="223">
        <v>0</v>
      </c>
      <c r="H1037" s="224">
        <v>0</v>
      </c>
      <c r="I1037" s="223">
        <v>0</v>
      </c>
      <c r="J1037" s="224">
        <v>0</v>
      </c>
      <c r="K1037" s="223">
        <v>0</v>
      </c>
      <c r="L1037" s="224">
        <v>0</v>
      </c>
      <c r="M1037" s="223">
        <v>0</v>
      </c>
      <c r="N1037" s="224">
        <v>0</v>
      </c>
      <c r="O1037" s="223">
        <v>0</v>
      </c>
      <c r="P1037" s="224">
        <v>0</v>
      </c>
      <c r="Q1037" s="223">
        <v>0</v>
      </c>
      <c r="R1037" s="224">
        <v>0</v>
      </c>
      <c r="S1037" s="223">
        <v>0</v>
      </c>
      <c r="T1037" s="224">
        <v>0</v>
      </c>
      <c r="U1037" s="223">
        <v>0</v>
      </c>
      <c r="V1037" s="224">
        <v>0</v>
      </c>
      <c r="W1037" s="223">
        <v>0</v>
      </c>
      <c r="X1037" s="224">
        <v>0</v>
      </c>
      <c r="Y1037" s="223">
        <v>0</v>
      </c>
      <c r="Z1037" s="224">
        <v>0</v>
      </c>
      <c r="AA1037" s="223">
        <v>0</v>
      </c>
      <c r="AB1037" s="224">
        <v>0</v>
      </c>
      <c r="AC1037" s="58">
        <f t="shared" si="379"/>
        <v>0</v>
      </c>
      <c r="AD1037" s="58"/>
      <c r="AE1037" s="58"/>
    </row>
    <row r="1038" spans="2:31" x14ac:dyDescent="0.3">
      <c r="B1038" s="57" t="s">
        <v>61</v>
      </c>
      <c r="C1038" s="57"/>
      <c r="D1038" s="57"/>
      <c r="E1038" s="223">
        <v>0</v>
      </c>
      <c r="F1038" s="224">
        <v>0</v>
      </c>
      <c r="G1038" s="223">
        <v>0</v>
      </c>
      <c r="H1038" s="224">
        <v>0</v>
      </c>
      <c r="I1038" s="223">
        <v>0</v>
      </c>
      <c r="J1038" s="224">
        <v>0</v>
      </c>
      <c r="K1038" s="223">
        <v>0</v>
      </c>
      <c r="L1038" s="224">
        <v>0</v>
      </c>
      <c r="M1038" s="223">
        <v>0</v>
      </c>
      <c r="N1038" s="224">
        <v>0</v>
      </c>
      <c r="O1038" s="223">
        <v>0</v>
      </c>
      <c r="P1038" s="224">
        <v>0</v>
      </c>
      <c r="Q1038" s="223">
        <v>0</v>
      </c>
      <c r="R1038" s="224">
        <v>3.8499999999999562E-2</v>
      </c>
      <c r="S1038" s="223">
        <v>0</v>
      </c>
      <c r="T1038" s="224">
        <v>0</v>
      </c>
      <c r="U1038" s="223">
        <v>0</v>
      </c>
      <c r="V1038" s="224">
        <v>0</v>
      </c>
      <c r="W1038" s="223">
        <v>2.2355000000000009</v>
      </c>
      <c r="X1038" s="224">
        <v>0</v>
      </c>
      <c r="Y1038" s="223">
        <v>0</v>
      </c>
      <c r="Z1038" s="224">
        <v>0</v>
      </c>
      <c r="AA1038" s="223">
        <v>0</v>
      </c>
      <c r="AB1038" s="224">
        <v>0</v>
      </c>
      <c r="AC1038" s="58">
        <f t="shared" si="379"/>
        <v>2.2740000000000005</v>
      </c>
      <c r="AD1038" s="58"/>
      <c r="AE1038" s="58"/>
    </row>
    <row r="1039" spans="2:31" x14ac:dyDescent="0.3">
      <c r="B1039" s="57" t="s">
        <v>62</v>
      </c>
      <c r="C1039" s="57"/>
      <c r="D1039" s="57"/>
      <c r="E1039" s="223">
        <v>0</v>
      </c>
      <c r="F1039" s="224">
        <v>0</v>
      </c>
      <c r="G1039" s="223">
        <v>0</v>
      </c>
      <c r="H1039" s="224">
        <v>0</v>
      </c>
      <c r="I1039" s="223">
        <v>0</v>
      </c>
      <c r="J1039" s="224">
        <v>0</v>
      </c>
      <c r="K1039" s="223">
        <v>0</v>
      </c>
      <c r="L1039" s="224">
        <v>0</v>
      </c>
      <c r="M1039" s="223">
        <v>0</v>
      </c>
      <c r="N1039" s="224">
        <v>0</v>
      </c>
      <c r="O1039" s="223">
        <v>0</v>
      </c>
      <c r="P1039" s="224">
        <v>0</v>
      </c>
      <c r="Q1039" s="223">
        <v>6.6666666666666902E-2</v>
      </c>
      <c r="R1039" s="224">
        <v>0.86633333333333318</v>
      </c>
      <c r="S1039" s="223">
        <v>0.82250000000000212</v>
      </c>
      <c r="T1039" s="224">
        <v>0.48183333333333456</v>
      </c>
      <c r="U1039" s="223">
        <v>1.5499999999999759E-2</v>
      </c>
      <c r="V1039" s="224">
        <v>6.6869999999999985</v>
      </c>
      <c r="W1039" s="223">
        <v>0.55616666666666847</v>
      </c>
      <c r="X1039" s="224">
        <v>0</v>
      </c>
      <c r="Y1039" s="223">
        <v>0</v>
      </c>
      <c r="Z1039" s="224">
        <v>0</v>
      </c>
      <c r="AA1039" s="223">
        <v>0</v>
      </c>
      <c r="AB1039" s="224">
        <v>0</v>
      </c>
      <c r="AC1039" s="58">
        <f t="shared" si="379"/>
        <v>9.496000000000004</v>
      </c>
      <c r="AD1039" s="58"/>
      <c r="AE1039" s="58"/>
    </row>
    <row r="1040" spans="2:31" x14ac:dyDescent="0.3">
      <c r="B1040" s="57" t="s">
        <v>63</v>
      </c>
      <c r="C1040" s="57"/>
      <c r="D1040" s="57"/>
      <c r="E1040" s="223">
        <v>0</v>
      </c>
      <c r="F1040" s="224">
        <v>0</v>
      </c>
      <c r="G1040" s="223">
        <v>0</v>
      </c>
      <c r="H1040" s="224">
        <v>0</v>
      </c>
      <c r="I1040" s="223">
        <v>0</v>
      </c>
      <c r="J1040" s="224">
        <v>0</v>
      </c>
      <c r="K1040" s="223">
        <v>0</v>
      </c>
      <c r="L1040" s="224">
        <v>0</v>
      </c>
      <c r="M1040" s="223">
        <v>0</v>
      </c>
      <c r="N1040" s="224">
        <v>0</v>
      </c>
      <c r="O1040" s="223">
        <v>0</v>
      </c>
      <c r="P1040" s="224">
        <v>0</v>
      </c>
      <c r="Q1040" s="223">
        <v>0</v>
      </c>
      <c r="R1040" s="224">
        <v>0</v>
      </c>
      <c r="S1040" s="223">
        <v>5.7826666666666684</v>
      </c>
      <c r="T1040" s="224">
        <v>32.905666666666676</v>
      </c>
      <c r="U1040" s="223">
        <v>37.960999999999999</v>
      </c>
      <c r="V1040" s="224">
        <v>42.76283333333334</v>
      </c>
      <c r="W1040" s="223">
        <v>0.1055000000000002</v>
      </c>
      <c r="X1040" s="224">
        <v>0</v>
      </c>
      <c r="Y1040" s="223">
        <v>0</v>
      </c>
      <c r="Z1040" s="224">
        <v>0</v>
      </c>
      <c r="AA1040" s="223">
        <v>0</v>
      </c>
      <c r="AB1040" s="224">
        <v>0</v>
      </c>
      <c r="AC1040" s="58">
        <f t="shared" si="379"/>
        <v>119.51766666666668</v>
      </c>
      <c r="AD1040" s="58"/>
      <c r="AE1040" s="58"/>
    </row>
    <row r="1041" spans="2:31" x14ac:dyDescent="0.3">
      <c r="B1041" s="57" t="s">
        <v>64</v>
      </c>
      <c r="C1041" s="57"/>
      <c r="D1041" s="57"/>
      <c r="E1041" s="223">
        <v>0</v>
      </c>
      <c r="F1041" s="224">
        <v>0</v>
      </c>
      <c r="G1041" s="223">
        <v>0</v>
      </c>
      <c r="H1041" s="224">
        <v>0</v>
      </c>
      <c r="I1041" s="223">
        <v>0</v>
      </c>
      <c r="J1041" s="224">
        <v>0</v>
      </c>
      <c r="K1041" s="223">
        <v>0</v>
      </c>
      <c r="L1041" s="224">
        <v>0</v>
      </c>
      <c r="M1041" s="223">
        <v>0</v>
      </c>
      <c r="N1041" s="224">
        <v>0</v>
      </c>
      <c r="O1041" s="223">
        <v>1.0303333333333364</v>
      </c>
      <c r="P1041" s="224">
        <v>3.3438333333333357</v>
      </c>
      <c r="Q1041" s="223">
        <v>3.6266666666666669</v>
      </c>
      <c r="R1041" s="224">
        <v>3.7073333333333336</v>
      </c>
      <c r="S1041" s="223">
        <v>4.1848333333333327</v>
      </c>
      <c r="T1041" s="224">
        <v>21.713500000000018</v>
      </c>
      <c r="U1041" s="223">
        <v>0</v>
      </c>
      <c r="V1041" s="224">
        <v>30.01266666666665</v>
      </c>
      <c r="W1041" s="223">
        <v>9.8804999999999996</v>
      </c>
      <c r="X1041" s="224">
        <v>0</v>
      </c>
      <c r="Y1041" s="223">
        <v>0</v>
      </c>
      <c r="Z1041" s="224">
        <v>0</v>
      </c>
      <c r="AA1041" s="223">
        <v>0</v>
      </c>
      <c r="AB1041" s="224">
        <v>0</v>
      </c>
      <c r="AC1041" s="58">
        <f t="shared" si="379"/>
        <v>77.49966666666667</v>
      </c>
      <c r="AD1041" s="58"/>
      <c r="AE1041" s="58"/>
    </row>
    <row r="1042" spans="2:31" x14ac:dyDescent="0.3">
      <c r="B1042" s="57" t="s">
        <v>106</v>
      </c>
      <c r="C1042" s="57"/>
      <c r="D1042" s="57"/>
      <c r="E1042" s="223">
        <v>0</v>
      </c>
      <c r="F1042" s="224">
        <v>0</v>
      </c>
      <c r="G1042" s="223">
        <v>0</v>
      </c>
      <c r="H1042" s="224">
        <v>0</v>
      </c>
      <c r="I1042" s="223">
        <v>0</v>
      </c>
      <c r="J1042" s="224">
        <v>0</v>
      </c>
      <c r="K1042" s="223">
        <v>0</v>
      </c>
      <c r="L1042" s="224">
        <v>0</v>
      </c>
      <c r="M1042" s="223">
        <v>0</v>
      </c>
      <c r="N1042" s="224">
        <v>0</v>
      </c>
      <c r="O1042" s="223">
        <v>0.49100000000000465</v>
      </c>
      <c r="P1042" s="224">
        <v>1.5914999999999975</v>
      </c>
      <c r="Q1042" s="223">
        <v>2.1945000000000068</v>
      </c>
      <c r="R1042" s="224">
        <v>1.9873333333333365</v>
      </c>
      <c r="S1042" s="223">
        <v>3.8590000000000004</v>
      </c>
      <c r="T1042" s="224">
        <v>0</v>
      </c>
      <c r="U1042" s="223">
        <v>0</v>
      </c>
      <c r="V1042" s="224">
        <v>11.761000000000001</v>
      </c>
      <c r="W1042" s="223">
        <v>4.8111666666666704</v>
      </c>
      <c r="X1042" s="224">
        <v>0</v>
      </c>
      <c r="Y1042" s="223">
        <v>0</v>
      </c>
      <c r="Z1042" s="224">
        <v>0</v>
      </c>
      <c r="AA1042" s="223">
        <v>0</v>
      </c>
      <c r="AB1042" s="224">
        <v>0</v>
      </c>
      <c r="AC1042" s="58">
        <f t="shared" si="379"/>
        <v>26.695500000000017</v>
      </c>
      <c r="AD1042" s="58"/>
      <c r="AE1042" s="58"/>
    </row>
    <row r="1043" spans="2:31" x14ac:dyDescent="0.3">
      <c r="B1043" s="57" t="s">
        <v>65</v>
      </c>
      <c r="C1043" s="57"/>
      <c r="D1043" s="57"/>
      <c r="E1043" s="223">
        <v>0</v>
      </c>
      <c r="F1043" s="224">
        <v>0</v>
      </c>
      <c r="G1043" s="223">
        <v>0</v>
      </c>
      <c r="H1043" s="224">
        <v>0</v>
      </c>
      <c r="I1043" s="223">
        <v>0</v>
      </c>
      <c r="J1043" s="224">
        <v>0</v>
      </c>
      <c r="K1043" s="223">
        <v>0</v>
      </c>
      <c r="L1043" s="224">
        <v>0</v>
      </c>
      <c r="M1043" s="223">
        <v>0</v>
      </c>
      <c r="N1043" s="224">
        <v>0</v>
      </c>
      <c r="O1043" s="223">
        <v>1.072666666666668</v>
      </c>
      <c r="P1043" s="224">
        <v>1.3461666666666647</v>
      </c>
      <c r="Q1043" s="223">
        <v>1.1435000000000002</v>
      </c>
      <c r="R1043" s="224">
        <v>1.2708333333333337</v>
      </c>
      <c r="S1043" s="223">
        <v>2.8313333333333328</v>
      </c>
      <c r="T1043" s="224">
        <v>0</v>
      </c>
      <c r="U1043" s="223">
        <v>0</v>
      </c>
      <c r="V1043" s="224">
        <v>5.9999999999999991</v>
      </c>
      <c r="W1043" s="223">
        <v>0.44183333333333297</v>
      </c>
      <c r="X1043" s="224">
        <v>0</v>
      </c>
      <c r="Y1043" s="223">
        <v>0</v>
      </c>
      <c r="Z1043" s="224">
        <v>0</v>
      </c>
      <c r="AA1043" s="223">
        <v>0</v>
      </c>
      <c r="AB1043" s="224">
        <v>0</v>
      </c>
      <c r="AC1043" s="58">
        <f t="shared" si="379"/>
        <v>14.106333333333334</v>
      </c>
      <c r="AD1043" s="58"/>
      <c r="AE1043" s="58"/>
    </row>
    <row r="1044" spans="2:31" x14ac:dyDescent="0.3">
      <c r="B1044" s="57" t="s">
        <v>66</v>
      </c>
      <c r="C1044" s="57"/>
      <c r="D1044" s="57"/>
      <c r="E1044" s="223">
        <v>0</v>
      </c>
      <c r="F1044" s="224">
        <v>0</v>
      </c>
      <c r="G1044" s="223">
        <v>0</v>
      </c>
      <c r="H1044" s="224">
        <v>0</v>
      </c>
      <c r="I1044" s="223">
        <v>0</v>
      </c>
      <c r="J1044" s="224">
        <v>0</v>
      </c>
      <c r="K1044" s="223">
        <v>0</v>
      </c>
      <c r="L1044" s="224">
        <v>0</v>
      </c>
      <c r="M1044" s="223">
        <v>0</v>
      </c>
      <c r="N1044" s="224">
        <v>0</v>
      </c>
      <c r="O1044" s="223">
        <v>7.5583333333333389</v>
      </c>
      <c r="P1044" s="224">
        <v>9.9735000000000014</v>
      </c>
      <c r="Q1044" s="223">
        <v>10.15316666666666</v>
      </c>
      <c r="R1044" s="224">
        <v>10.093500000000001</v>
      </c>
      <c r="S1044" s="223">
        <v>9.7588333333333317</v>
      </c>
      <c r="T1044" s="224">
        <v>0</v>
      </c>
      <c r="U1044" s="223">
        <v>0</v>
      </c>
      <c r="V1044" s="224">
        <v>10.565666666666667</v>
      </c>
      <c r="W1044" s="223">
        <v>0.47900000000000065</v>
      </c>
      <c r="X1044" s="224">
        <v>0</v>
      </c>
      <c r="Y1044" s="223">
        <v>0</v>
      </c>
      <c r="Z1044" s="224">
        <v>0</v>
      </c>
      <c r="AA1044" s="223">
        <v>0</v>
      </c>
      <c r="AB1044" s="224">
        <v>0</v>
      </c>
      <c r="AC1044" s="58">
        <f>SUM(E1044:AB1044)</f>
        <v>58.582000000000001</v>
      </c>
      <c r="AD1044" s="58"/>
      <c r="AE1044" s="58"/>
    </row>
    <row r="1045" spans="2:31" x14ac:dyDescent="0.3">
      <c r="B1045" s="57" t="s">
        <v>67</v>
      </c>
      <c r="C1045" s="57"/>
      <c r="D1045" s="57"/>
      <c r="E1045" s="223">
        <v>0</v>
      </c>
      <c r="F1045" s="224">
        <v>0</v>
      </c>
      <c r="G1045" s="223">
        <v>0</v>
      </c>
      <c r="H1045" s="224">
        <v>0</v>
      </c>
      <c r="I1045" s="223">
        <v>0</v>
      </c>
      <c r="J1045" s="224">
        <v>0</v>
      </c>
      <c r="K1045" s="223">
        <v>0</v>
      </c>
      <c r="L1045" s="224">
        <v>0</v>
      </c>
      <c r="M1045" s="223">
        <v>0</v>
      </c>
      <c r="N1045" s="224">
        <v>0</v>
      </c>
      <c r="O1045" s="223">
        <v>0</v>
      </c>
      <c r="P1045" s="224">
        <v>0.66516666666666657</v>
      </c>
      <c r="Q1045" s="223">
        <v>0.72033333333333294</v>
      </c>
      <c r="R1045" s="224">
        <v>0.75899999999999967</v>
      </c>
      <c r="S1045" s="223">
        <v>1.1624999999999999</v>
      </c>
      <c r="T1045" s="224">
        <v>4.3813333333333349</v>
      </c>
      <c r="U1045" s="223">
        <v>0</v>
      </c>
      <c r="V1045" s="224">
        <v>4.2926666666666646</v>
      </c>
      <c r="W1045" s="223">
        <v>1.0316666666666663</v>
      </c>
      <c r="X1045" s="224">
        <v>0</v>
      </c>
      <c r="Y1045" s="223">
        <v>0</v>
      </c>
      <c r="Z1045" s="224">
        <v>0</v>
      </c>
      <c r="AA1045" s="223">
        <v>0</v>
      </c>
      <c r="AB1045" s="224">
        <v>0</v>
      </c>
      <c r="AC1045" s="58">
        <f t="shared" ref="AC1045:AC1058" si="380">SUM(E1045:AB1045)</f>
        <v>13.012666666666664</v>
      </c>
      <c r="AD1045" s="58"/>
      <c r="AE1045" s="58"/>
    </row>
    <row r="1046" spans="2:31" x14ac:dyDescent="0.3">
      <c r="B1046" s="57" t="s">
        <v>68</v>
      </c>
      <c r="C1046" s="57"/>
      <c r="D1046" s="57"/>
      <c r="E1046" s="223">
        <v>0</v>
      </c>
      <c r="F1046" s="224">
        <v>0</v>
      </c>
      <c r="G1046" s="223">
        <v>0</v>
      </c>
      <c r="H1046" s="224">
        <v>0</v>
      </c>
      <c r="I1046" s="223">
        <v>0</v>
      </c>
      <c r="J1046" s="224">
        <v>0</v>
      </c>
      <c r="K1046" s="223">
        <v>0</v>
      </c>
      <c r="L1046" s="224">
        <v>0</v>
      </c>
      <c r="M1046" s="223">
        <v>0</v>
      </c>
      <c r="N1046" s="224">
        <v>0</v>
      </c>
      <c r="O1046" s="223">
        <v>0</v>
      </c>
      <c r="P1046" s="224">
        <v>0</v>
      </c>
      <c r="Q1046" s="223">
        <v>2.8333333333334092E-2</v>
      </c>
      <c r="R1046" s="224">
        <v>6.2316666666666807</v>
      </c>
      <c r="S1046" s="223">
        <v>19.555000000000007</v>
      </c>
      <c r="T1046" s="224">
        <v>72.356000000000023</v>
      </c>
      <c r="U1046" s="223">
        <v>81.296333333333308</v>
      </c>
      <c r="V1046" s="224">
        <v>63.563999999999979</v>
      </c>
      <c r="W1046" s="223">
        <v>0</v>
      </c>
      <c r="X1046" s="224">
        <v>0</v>
      </c>
      <c r="Y1046" s="223">
        <v>0</v>
      </c>
      <c r="Z1046" s="224">
        <v>0</v>
      </c>
      <c r="AA1046" s="223">
        <v>0</v>
      </c>
      <c r="AB1046" s="224">
        <v>0</v>
      </c>
      <c r="AC1046" s="58">
        <f t="shared" si="380"/>
        <v>243.03133333333335</v>
      </c>
      <c r="AD1046" s="58"/>
      <c r="AE1046" s="58"/>
    </row>
    <row r="1047" spans="2:31" x14ac:dyDescent="0.3">
      <c r="B1047" s="57" t="s">
        <v>69</v>
      </c>
      <c r="C1047" s="57"/>
      <c r="D1047" s="57"/>
      <c r="E1047" s="223">
        <v>0</v>
      </c>
      <c r="F1047" s="224">
        <v>0</v>
      </c>
      <c r="G1047" s="223">
        <v>0</v>
      </c>
      <c r="H1047" s="224">
        <v>0</v>
      </c>
      <c r="I1047" s="223">
        <v>0</v>
      </c>
      <c r="J1047" s="224">
        <v>0</v>
      </c>
      <c r="K1047" s="223">
        <v>0</v>
      </c>
      <c r="L1047" s="224">
        <v>0</v>
      </c>
      <c r="M1047" s="223">
        <v>0</v>
      </c>
      <c r="N1047" s="224">
        <v>0</v>
      </c>
      <c r="O1047" s="223">
        <v>0</v>
      </c>
      <c r="P1047" s="224">
        <v>0</v>
      </c>
      <c r="Q1047" s="223">
        <v>0.40816666666666707</v>
      </c>
      <c r="R1047" s="224">
        <v>9.344000000000003</v>
      </c>
      <c r="S1047" s="223">
        <v>12.302333333333339</v>
      </c>
      <c r="T1047" s="224">
        <v>20.640000000000004</v>
      </c>
      <c r="U1047" s="223">
        <v>25.535499999999995</v>
      </c>
      <c r="V1047" s="224">
        <v>19.515833333333333</v>
      </c>
      <c r="W1047" s="223">
        <v>2.6666666666666098E-3</v>
      </c>
      <c r="X1047" s="224">
        <v>0</v>
      </c>
      <c r="Y1047" s="223">
        <v>0</v>
      </c>
      <c r="Z1047" s="224">
        <v>0</v>
      </c>
      <c r="AA1047" s="223">
        <v>0</v>
      </c>
      <c r="AB1047" s="224">
        <v>0</v>
      </c>
      <c r="AC1047" s="58">
        <f t="shared" si="380"/>
        <v>87.748500000000007</v>
      </c>
      <c r="AD1047" s="58"/>
      <c r="AE1047" s="58"/>
    </row>
    <row r="1048" spans="2:31" x14ac:dyDescent="0.3">
      <c r="B1048" s="57" t="s">
        <v>70</v>
      </c>
      <c r="C1048" s="57"/>
      <c r="D1048" s="57"/>
      <c r="E1048" s="223">
        <v>0</v>
      </c>
      <c r="F1048" s="224">
        <v>0</v>
      </c>
      <c r="G1048" s="223">
        <v>0</v>
      </c>
      <c r="H1048" s="224">
        <v>0</v>
      </c>
      <c r="I1048" s="223">
        <v>0</v>
      </c>
      <c r="J1048" s="224">
        <v>0</v>
      </c>
      <c r="K1048" s="223">
        <v>0</v>
      </c>
      <c r="L1048" s="224">
        <v>0</v>
      </c>
      <c r="M1048" s="223">
        <v>0</v>
      </c>
      <c r="N1048" s="224">
        <v>0</v>
      </c>
      <c r="O1048" s="223">
        <v>0</v>
      </c>
      <c r="P1048" s="224">
        <v>0</v>
      </c>
      <c r="Q1048" s="223">
        <v>0</v>
      </c>
      <c r="R1048" s="224">
        <v>0.78966666666666663</v>
      </c>
      <c r="S1048" s="223">
        <v>1.3576666666666699</v>
      </c>
      <c r="T1048" s="224">
        <v>16.49966666666667</v>
      </c>
      <c r="U1048" s="223">
        <v>15.46999999999999</v>
      </c>
      <c r="V1048" s="224">
        <v>8.7100000000000026</v>
      </c>
      <c r="W1048" s="223">
        <v>3.9999999999999151E-3</v>
      </c>
      <c r="X1048" s="224">
        <v>0</v>
      </c>
      <c r="Y1048" s="223">
        <v>0</v>
      </c>
      <c r="Z1048" s="224">
        <v>0</v>
      </c>
      <c r="AA1048" s="223">
        <v>0</v>
      </c>
      <c r="AB1048" s="224">
        <v>0</v>
      </c>
      <c r="AC1048" s="58">
        <f t="shared" si="380"/>
        <v>42.830999999999996</v>
      </c>
      <c r="AD1048" s="58"/>
      <c r="AE1048" s="58"/>
    </row>
    <row r="1049" spans="2:31" x14ac:dyDescent="0.3">
      <c r="B1049" s="57" t="s">
        <v>71</v>
      </c>
      <c r="C1049" s="57"/>
      <c r="D1049" s="57"/>
      <c r="E1049" s="223">
        <v>0</v>
      </c>
      <c r="F1049" s="224">
        <v>0</v>
      </c>
      <c r="G1049" s="223">
        <v>0</v>
      </c>
      <c r="H1049" s="224">
        <v>0</v>
      </c>
      <c r="I1049" s="223">
        <v>0</v>
      </c>
      <c r="J1049" s="224">
        <v>0</v>
      </c>
      <c r="K1049" s="223">
        <v>0</v>
      </c>
      <c r="L1049" s="224">
        <v>0</v>
      </c>
      <c r="M1049" s="223">
        <v>0</v>
      </c>
      <c r="N1049" s="224">
        <v>0</v>
      </c>
      <c r="O1049" s="223">
        <v>0</v>
      </c>
      <c r="P1049" s="224">
        <v>0</v>
      </c>
      <c r="Q1049" s="223">
        <v>0</v>
      </c>
      <c r="R1049" s="224">
        <v>0</v>
      </c>
      <c r="S1049" s="223">
        <v>1.577333333333333</v>
      </c>
      <c r="T1049" s="224">
        <v>14.967500000000005</v>
      </c>
      <c r="U1049" s="223">
        <v>17.717333333333332</v>
      </c>
      <c r="V1049" s="224">
        <v>21.302</v>
      </c>
      <c r="W1049" s="223">
        <v>5.1068333333333324</v>
      </c>
      <c r="X1049" s="224">
        <v>0</v>
      </c>
      <c r="Y1049" s="223">
        <v>0</v>
      </c>
      <c r="Z1049" s="224">
        <v>0</v>
      </c>
      <c r="AA1049" s="223">
        <v>0</v>
      </c>
      <c r="AB1049" s="224">
        <v>0</v>
      </c>
      <c r="AC1049" s="58">
        <f t="shared" si="380"/>
        <v>60.671000000000006</v>
      </c>
      <c r="AD1049" s="58"/>
      <c r="AE1049" s="58"/>
    </row>
    <row r="1050" spans="2:31" x14ac:dyDescent="0.3">
      <c r="B1050" s="57" t="s">
        <v>72</v>
      </c>
      <c r="C1050" s="57"/>
      <c r="D1050" s="57"/>
      <c r="E1050" s="223">
        <v>0</v>
      </c>
      <c r="F1050" s="224">
        <v>0</v>
      </c>
      <c r="G1050" s="223">
        <v>0</v>
      </c>
      <c r="H1050" s="224">
        <v>0</v>
      </c>
      <c r="I1050" s="223">
        <v>0</v>
      </c>
      <c r="J1050" s="224">
        <v>0</v>
      </c>
      <c r="K1050" s="223">
        <v>0</v>
      </c>
      <c r="L1050" s="224">
        <v>0</v>
      </c>
      <c r="M1050" s="223">
        <v>0</v>
      </c>
      <c r="N1050" s="224">
        <v>0</v>
      </c>
      <c r="O1050" s="223">
        <v>0</v>
      </c>
      <c r="P1050" s="224">
        <v>0</v>
      </c>
      <c r="Q1050" s="223">
        <v>1.3550000000000002</v>
      </c>
      <c r="R1050" s="224">
        <v>26.599999999999977</v>
      </c>
      <c r="S1050" s="223">
        <v>26.09999999999998</v>
      </c>
      <c r="T1050" s="224">
        <v>25.599999999999977</v>
      </c>
      <c r="U1050" s="223">
        <v>48.199999999999967</v>
      </c>
      <c r="V1050" s="224">
        <v>46.5</v>
      </c>
      <c r="W1050" s="223">
        <v>12.658333333333339</v>
      </c>
      <c r="X1050" s="224">
        <v>0</v>
      </c>
      <c r="Y1050" s="223">
        <v>0</v>
      </c>
      <c r="Z1050" s="224">
        <v>0</v>
      </c>
      <c r="AA1050" s="223">
        <v>0</v>
      </c>
      <c r="AB1050" s="224">
        <v>0</v>
      </c>
      <c r="AC1050" s="58">
        <f t="shared" si="380"/>
        <v>187.01333333333324</v>
      </c>
      <c r="AD1050" s="58"/>
      <c r="AE1050" s="58"/>
    </row>
    <row r="1051" spans="2:31" x14ac:dyDescent="0.3">
      <c r="B1051" s="57" t="s">
        <v>73</v>
      </c>
      <c r="C1051" s="57"/>
      <c r="D1051" s="57"/>
      <c r="E1051" s="223">
        <v>0</v>
      </c>
      <c r="F1051" s="224">
        <v>0</v>
      </c>
      <c r="G1051" s="223">
        <v>0</v>
      </c>
      <c r="H1051" s="224">
        <v>0</v>
      </c>
      <c r="I1051" s="223">
        <v>0</v>
      </c>
      <c r="J1051" s="224">
        <v>0</v>
      </c>
      <c r="K1051" s="223">
        <v>0</v>
      </c>
      <c r="L1051" s="224">
        <v>0</v>
      </c>
      <c r="M1051" s="223">
        <v>0</v>
      </c>
      <c r="N1051" s="224">
        <v>0</v>
      </c>
      <c r="O1051" s="223">
        <v>0</v>
      </c>
      <c r="P1051" s="224">
        <v>0</v>
      </c>
      <c r="Q1051" s="223">
        <v>0.20516666666666622</v>
      </c>
      <c r="R1051" s="224">
        <v>7.3755000000000068</v>
      </c>
      <c r="S1051" s="223">
        <v>8.5560000000000063</v>
      </c>
      <c r="T1051" s="224">
        <v>25.567000000000007</v>
      </c>
      <c r="U1051" s="223">
        <v>23.574500000000004</v>
      </c>
      <c r="V1051" s="224">
        <v>12.817833333333335</v>
      </c>
      <c r="W1051" s="223">
        <v>0</v>
      </c>
      <c r="X1051" s="224">
        <v>0</v>
      </c>
      <c r="Y1051" s="223">
        <v>0</v>
      </c>
      <c r="Z1051" s="224">
        <v>0</v>
      </c>
      <c r="AA1051" s="223">
        <v>0</v>
      </c>
      <c r="AB1051" s="224">
        <v>0</v>
      </c>
      <c r="AC1051" s="58">
        <f t="shared" si="380"/>
        <v>78.096000000000032</v>
      </c>
      <c r="AD1051" s="58"/>
      <c r="AE1051" s="58"/>
    </row>
    <row r="1052" spans="2:31" x14ac:dyDescent="0.3">
      <c r="B1052" s="57" t="s">
        <v>74</v>
      </c>
      <c r="C1052" s="57"/>
      <c r="D1052" s="57"/>
      <c r="E1052" s="223">
        <v>0</v>
      </c>
      <c r="F1052" s="224">
        <v>0</v>
      </c>
      <c r="G1052" s="223">
        <v>0</v>
      </c>
      <c r="H1052" s="224">
        <v>0</v>
      </c>
      <c r="I1052" s="223">
        <v>0</v>
      </c>
      <c r="J1052" s="224">
        <v>0</v>
      </c>
      <c r="K1052" s="223">
        <v>0</v>
      </c>
      <c r="L1052" s="224">
        <v>0</v>
      </c>
      <c r="M1052" s="223">
        <v>0</v>
      </c>
      <c r="N1052" s="224">
        <v>0</v>
      </c>
      <c r="O1052" s="223">
        <v>0</v>
      </c>
      <c r="P1052" s="224">
        <v>0</v>
      </c>
      <c r="Q1052" s="223">
        <v>0.46799999999999997</v>
      </c>
      <c r="R1052" s="224">
        <v>13.940333333333323</v>
      </c>
      <c r="S1052" s="223">
        <v>14.646999999999995</v>
      </c>
      <c r="T1052" s="224">
        <v>9.3615000000000048</v>
      </c>
      <c r="U1052" s="223">
        <v>2.8781666666666665</v>
      </c>
      <c r="V1052" s="224">
        <v>2.5881666666666656</v>
      </c>
      <c r="W1052" s="223">
        <v>0.28299999999999997</v>
      </c>
      <c r="X1052" s="224">
        <v>0</v>
      </c>
      <c r="Y1052" s="223">
        <v>0</v>
      </c>
      <c r="Z1052" s="224">
        <v>0</v>
      </c>
      <c r="AA1052" s="223">
        <v>0</v>
      </c>
      <c r="AB1052" s="224">
        <v>0</v>
      </c>
      <c r="AC1052" s="58">
        <f t="shared" si="380"/>
        <v>44.166166666666655</v>
      </c>
      <c r="AD1052" s="58"/>
      <c r="AE1052" s="58"/>
    </row>
    <row r="1053" spans="2:31" x14ac:dyDescent="0.3">
      <c r="B1053" s="57" t="s">
        <v>75</v>
      </c>
      <c r="C1053" s="57"/>
      <c r="D1053" s="57"/>
      <c r="E1053" s="223">
        <v>0</v>
      </c>
      <c r="F1053" s="224">
        <v>0</v>
      </c>
      <c r="G1053" s="223">
        <v>0</v>
      </c>
      <c r="H1053" s="224">
        <v>0</v>
      </c>
      <c r="I1053" s="223">
        <v>0</v>
      </c>
      <c r="J1053" s="224">
        <v>0</v>
      </c>
      <c r="K1053" s="223">
        <v>0</v>
      </c>
      <c r="L1053" s="224">
        <v>0</v>
      </c>
      <c r="M1053" s="223">
        <v>0</v>
      </c>
      <c r="N1053" s="224">
        <v>0</v>
      </c>
      <c r="O1053" s="223">
        <v>0</v>
      </c>
      <c r="P1053" s="224">
        <v>0</v>
      </c>
      <c r="Q1053" s="223">
        <v>0</v>
      </c>
      <c r="R1053" s="224">
        <v>0</v>
      </c>
      <c r="S1053" s="223">
        <v>6.5623333333333278</v>
      </c>
      <c r="T1053" s="224">
        <v>18.150166666666671</v>
      </c>
      <c r="U1053" s="223">
        <v>2.1766666666666667</v>
      </c>
      <c r="V1053" s="224">
        <v>4.7621666666666664</v>
      </c>
      <c r="W1053" s="223">
        <v>5.8166666666666464E-2</v>
      </c>
      <c r="X1053" s="224">
        <v>0</v>
      </c>
      <c r="Y1053" s="223">
        <v>0</v>
      </c>
      <c r="Z1053" s="224">
        <v>0</v>
      </c>
      <c r="AA1053" s="223">
        <v>0</v>
      </c>
      <c r="AB1053" s="224">
        <v>0</v>
      </c>
      <c r="AC1053" s="58">
        <f t="shared" si="380"/>
        <v>31.709499999999995</v>
      </c>
      <c r="AD1053" s="58"/>
      <c r="AE1053" s="58"/>
    </row>
    <row r="1054" spans="2:31" x14ac:dyDescent="0.3">
      <c r="B1054" s="57" t="s">
        <v>76</v>
      </c>
      <c r="C1054" s="57"/>
      <c r="D1054" s="57"/>
      <c r="E1054" s="223">
        <v>0</v>
      </c>
      <c r="F1054" s="224">
        <v>0</v>
      </c>
      <c r="G1054" s="223">
        <v>0</v>
      </c>
      <c r="H1054" s="224">
        <v>0</v>
      </c>
      <c r="I1054" s="223">
        <v>0</v>
      </c>
      <c r="J1054" s="224">
        <v>0</v>
      </c>
      <c r="K1054" s="223">
        <v>0</v>
      </c>
      <c r="L1054" s="224">
        <v>0</v>
      </c>
      <c r="M1054" s="223">
        <v>0</v>
      </c>
      <c r="N1054" s="224">
        <v>0</v>
      </c>
      <c r="O1054" s="223">
        <v>0</v>
      </c>
      <c r="P1054" s="224">
        <v>0</v>
      </c>
      <c r="Q1054" s="223">
        <v>0</v>
      </c>
      <c r="R1054" s="224">
        <v>2.71666666666673E-2</v>
      </c>
      <c r="S1054" s="223">
        <v>0.1788333333333334</v>
      </c>
      <c r="T1054" s="224">
        <v>12.294666666666668</v>
      </c>
      <c r="U1054" s="223">
        <v>13.513333333333318</v>
      </c>
      <c r="V1054" s="224">
        <v>7.9461666666666586</v>
      </c>
      <c r="W1054" s="223">
        <v>5.5666666666666725E-2</v>
      </c>
      <c r="X1054" s="224">
        <v>0</v>
      </c>
      <c r="Y1054" s="223">
        <v>0</v>
      </c>
      <c r="Z1054" s="224">
        <v>0</v>
      </c>
      <c r="AA1054" s="223">
        <v>0</v>
      </c>
      <c r="AB1054" s="224">
        <v>0</v>
      </c>
      <c r="AC1054" s="58">
        <f t="shared" si="380"/>
        <v>34.015833333333312</v>
      </c>
      <c r="AD1054" s="58"/>
      <c r="AE1054" s="58"/>
    </row>
    <row r="1055" spans="2:31" x14ac:dyDescent="0.3">
      <c r="B1055" s="57" t="s">
        <v>77</v>
      </c>
      <c r="C1055" s="57"/>
      <c r="D1055" s="57"/>
      <c r="E1055" s="223">
        <v>0</v>
      </c>
      <c r="F1055" s="224">
        <v>0</v>
      </c>
      <c r="G1055" s="223">
        <v>0</v>
      </c>
      <c r="H1055" s="224">
        <v>0</v>
      </c>
      <c r="I1055" s="223">
        <v>0</v>
      </c>
      <c r="J1055" s="224">
        <v>0</v>
      </c>
      <c r="K1055" s="223">
        <v>0</v>
      </c>
      <c r="L1055" s="224">
        <v>0</v>
      </c>
      <c r="M1055" s="223">
        <v>0</v>
      </c>
      <c r="N1055" s="224">
        <v>0</v>
      </c>
      <c r="O1055" s="223">
        <v>0</v>
      </c>
      <c r="P1055" s="224">
        <v>0</v>
      </c>
      <c r="Q1055" s="223">
        <v>0</v>
      </c>
      <c r="R1055" s="224">
        <v>0</v>
      </c>
      <c r="S1055" s="223">
        <v>0.18400000000000011</v>
      </c>
      <c r="T1055" s="224">
        <v>12.466666666666667</v>
      </c>
      <c r="U1055" s="223">
        <v>15.134666666666659</v>
      </c>
      <c r="V1055" s="224">
        <v>20.74966666666668</v>
      </c>
      <c r="W1055" s="223">
        <v>2.6434999999999982</v>
      </c>
      <c r="X1055" s="224">
        <v>0</v>
      </c>
      <c r="Y1055" s="223">
        <v>0</v>
      </c>
      <c r="Z1055" s="224">
        <v>0</v>
      </c>
      <c r="AA1055" s="223">
        <v>0</v>
      </c>
      <c r="AB1055" s="224">
        <v>0</v>
      </c>
      <c r="AC1055" s="58">
        <f t="shared" si="380"/>
        <v>51.178500000000007</v>
      </c>
      <c r="AD1055" s="58"/>
      <c r="AE1055" s="58"/>
    </row>
    <row r="1056" spans="2:31" x14ac:dyDescent="0.3">
      <c r="B1056" s="57" t="s">
        <v>78</v>
      </c>
      <c r="C1056" s="57"/>
      <c r="D1056" s="57"/>
      <c r="E1056" s="223">
        <v>0</v>
      </c>
      <c r="F1056" s="224">
        <v>0</v>
      </c>
      <c r="G1056" s="223">
        <v>0</v>
      </c>
      <c r="H1056" s="224">
        <v>0</v>
      </c>
      <c r="I1056" s="223">
        <v>0</v>
      </c>
      <c r="J1056" s="224">
        <v>0</v>
      </c>
      <c r="K1056" s="223">
        <v>0</v>
      </c>
      <c r="L1056" s="224">
        <v>0</v>
      </c>
      <c r="M1056" s="223">
        <v>0</v>
      </c>
      <c r="N1056" s="224">
        <v>0</v>
      </c>
      <c r="O1056" s="223">
        <v>0</v>
      </c>
      <c r="P1056" s="224">
        <v>0</v>
      </c>
      <c r="Q1056" s="223">
        <v>0</v>
      </c>
      <c r="R1056" s="224">
        <v>0</v>
      </c>
      <c r="S1056" s="223">
        <v>0</v>
      </c>
      <c r="T1056" s="224">
        <v>0</v>
      </c>
      <c r="U1056" s="223">
        <v>0</v>
      </c>
      <c r="V1056" s="224">
        <v>0</v>
      </c>
      <c r="W1056" s="223">
        <v>0</v>
      </c>
      <c r="X1056" s="224">
        <v>0</v>
      </c>
      <c r="Y1056" s="223">
        <v>0</v>
      </c>
      <c r="Z1056" s="224">
        <v>0</v>
      </c>
      <c r="AA1056" s="223">
        <v>0</v>
      </c>
      <c r="AB1056" s="224">
        <v>0</v>
      </c>
      <c r="AC1056" s="58">
        <f t="shared" si="380"/>
        <v>0</v>
      </c>
      <c r="AD1056" s="58"/>
      <c r="AE1056" s="58"/>
    </row>
    <row r="1057" spans="2:31" x14ac:dyDescent="0.3">
      <c r="B1057" s="57" t="s">
        <v>79</v>
      </c>
      <c r="C1057" s="57"/>
      <c r="D1057" s="57"/>
      <c r="E1057" s="223">
        <v>0</v>
      </c>
      <c r="F1057" s="224">
        <v>0</v>
      </c>
      <c r="G1057" s="223">
        <v>0</v>
      </c>
      <c r="H1057" s="224">
        <v>0</v>
      </c>
      <c r="I1057" s="223">
        <v>0</v>
      </c>
      <c r="J1057" s="224">
        <v>0</v>
      </c>
      <c r="K1057" s="223">
        <v>0</v>
      </c>
      <c r="L1057" s="224">
        <v>0</v>
      </c>
      <c r="M1057" s="223">
        <v>0</v>
      </c>
      <c r="N1057" s="224">
        <v>0</v>
      </c>
      <c r="O1057" s="223">
        <v>0</v>
      </c>
      <c r="P1057" s="224">
        <v>0</v>
      </c>
      <c r="Q1057" s="223">
        <v>0</v>
      </c>
      <c r="R1057" s="224">
        <v>0</v>
      </c>
      <c r="S1057" s="223">
        <v>0</v>
      </c>
      <c r="T1057" s="224">
        <v>0</v>
      </c>
      <c r="U1057" s="223">
        <v>0</v>
      </c>
      <c r="V1057" s="224">
        <v>0.48566666666666669</v>
      </c>
      <c r="W1057" s="223">
        <v>9.500000000000005E-3</v>
      </c>
      <c r="X1057" s="224">
        <v>0</v>
      </c>
      <c r="Y1057" s="223">
        <v>0</v>
      </c>
      <c r="Z1057" s="224">
        <v>0</v>
      </c>
      <c r="AA1057" s="223">
        <v>0</v>
      </c>
      <c r="AB1057" s="224">
        <v>0</v>
      </c>
      <c r="AC1057" s="58">
        <f t="shared" si="380"/>
        <v>0.4951666666666667</v>
      </c>
      <c r="AD1057" s="58"/>
      <c r="AE1057" s="58"/>
    </row>
    <row r="1058" spans="2:31" x14ac:dyDescent="0.3">
      <c r="B1058" s="57" t="s">
        <v>80</v>
      </c>
      <c r="C1058" s="57"/>
      <c r="D1058" s="57"/>
      <c r="E1058" s="223">
        <v>0</v>
      </c>
      <c r="F1058" s="224">
        <v>0</v>
      </c>
      <c r="G1058" s="223">
        <v>0</v>
      </c>
      <c r="H1058" s="224">
        <v>0</v>
      </c>
      <c r="I1058" s="223">
        <v>0</v>
      </c>
      <c r="J1058" s="224">
        <v>0</v>
      </c>
      <c r="K1058" s="223">
        <v>0</v>
      </c>
      <c r="L1058" s="224">
        <v>0</v>
      </c>
      <c r="M1058" s="223">
        <v>0</v>
      </c>
      <c r="N1058" s="224">
        <v>0</v>
      </c>
      <c r="O1058" s="223">
        <v>0</v>
      </c>
      <c r="P1058" s="224">
        <v>0</v>
      </c>
      <c r="Q1058" s="223">
        <v>0.14716666666666664</v>
      </c>
      <c r="R1058" s="224">
        <v>15.522333333333336</v>
      </c>
      <c r="S1058" s="223">
        <v>14.531166666666683</v>
      </c>
      <c r="T1058" s="224">
        <v>21.714833333333342</v>
      </c>
      <c r="U1058" s="223">
        <v>15.138666666666662</v>
      </c>
      <c r="V1058" s="224">
        <v>19.106666666666651</v>
      </c>
      <c r="W1058" s="223">
        <v>0</v>
      </c>
      <c r="X1058" s="224">
        <v>0</v>
      </c>
      <c r="Y1058" s="223">
        <v>0</v>
      </c>
      <c r="Z1058" s="224">
        <v>0</v>
      </c>
      <c r="AA1058" s="223">
        <v>0</v>
      </c>
      <c r="AB1058" s="224">
        <v>0</v>
      </c>
      <c r="AC1058" s="58">
        <f t="shared" si="380"/>
        <v>86.160833333333343</v>
      </c>
      <c r="AD1058" s="58"/>
      <c r="AE1058" s="58"/>
    </row>
    <row r="1059" spans="2:31" x14ac:dyDescent="0.3">
      <c r="B1059" s="57" t="s">
        <v>88</v>
      </c>
      <c r="C1059" s="57"/>
      <c r="D1059" s="57"/>
      <c r="E1059" s="223">
        <v>0</v>
      </c>
      <c r="F1059" s="224">
        <v>0</v>
      </c>
      <c r="G1059" s="223">
        <v>0</v>
      </c>
      <c r="H1059" s="224">
        <v>0</v>
      </c>
      <c r="I1059" s="223">
        <v>0</v>
      </c>
      <c r="J1059" s="224">
        <v>0</v>
      </c>
      <c r="K1059" s="223">
        <v>0</v>
      </c>
      <c r="L1059" s="224">
        <v>0</v>
      </c>
      <c r="M1059" s="223">
        <v>0</v>
      </c>
      <c r="N1059" s="224">
        <v>0</v>
      </c>
      <c r="O1059" s="223">
        <v>0</v>
      </c>
      <c r="P1059" s="224">
        <v>0</v>
      </c>
      <c r="Q1059" s="223">
        <v>0</v>
      </c>
      <c r="R1059" s="224">
        <v>0</v>
      </c>
      <c r="S1059" s="223">
        <v>0</v>
      </c>
      <c r="T1059" s="224">
        <v>0.41999999999999987</v>
      </c>
      <c r="U1059" s="223">
        <v>0.21000000000000027</v>
      </c>
      <c r="V1059" s="224">
        <v>0.81000000000000172</v>
      </c>
      <c r="W1059" s="223">
        <v>6.4166666666666858E-2</v>
      </c>
      <c r="X1059" s="224">
        <v>0</v>
      </c>
      <c r="Y1059" s="223">
        <v>0</v>
      </c>
      <c r="Z1059" s="224">
        <v>0</v>
      </c>
      <c r="AA1059" s="223">
        <v>0</v>
      </c>
      <c r="AB1059" s="224">
        <v>0</v>
      </c>
      <c r="AC1059" s="58">
        <f>SUM(E1059:AB1059)</f>
        <v>1.5041666666666687</v>
      </c>
      <c r="AD1059" s="58"/>
      <c r="AE1059" s="58"/>
    </row>
    <row r="1060" spans="2:31" x14ac:dyDescent="0.3">
      <c r="B1060" s="12" t="s">
        <v>105</v>
      </c>
      <c r="C1060" s="12"/>
      <c r="D1060" s="12"/>
      <c r="E1060" s="223">
        <v>0</v>
      </c>
      <c r="F1060" s="224">
        <v>0</v>
      </c>
      <c r="G1060" s="223">
        <v>0</v>
      </c>
      <c r="H1060" s="224">
        <v>0</v>
      </c>
      <c r="I1060" s="223">
        <v>0</v>
      </c>
      <c r="J1060" s="224">
        <v>0</v>
      </c>
      <c r="K1060" s="223">
        <v>0</v>
      </c>
      <c r="L1060" s="224">
        <v>0</v>
      </c>
      <c r="M1060" s="223">
        <v>0</v>
      </c>
      <c r="N1060" s="224">
        <v>0</v>
      </c>
      <c r="O1060" s="223">
        <v>0</v>
      </c>
      <c r="P1060" s="224">
        <v>0</v>
      </c>
      <c r="Q1060" s="223">
        <v>0</v>
      </c>
      <c r="R1060" s="224">
        <v>0</v>
      </c>
      <c r="S1060" s="223">
        <v>0</v>
      </c>
      <c r="T1060" s="224">
        <v>0</v>
      </c>
      <c r="U1060" s="223">
        <v>0</v>
      </c>
      <c r="V1060" s="224">
        <v>0</v>
      </c>
      <c r="W1060" s="223">
        <v>0</v>
      </c>
      <c r="X1060" s="224">
        <v>0</v>
      </c>
      <c r="Y1060" s="223">
        <v>0</v>
      </c>
      <c r="Z1060" s="224">
        <v>0</v>
      </c>
      <c r="AA1060" s="223">
        <v>0</v>
      </c>
      <c r="AB1060" s="224">
        <v>0</v>
      </c>
      <c r="AC1060" s="58">
        <f t="shared" ref="AC1060:AC1063" si="381">SUM(E1060:AB1060)</f>
        <v>0</v>
      </c>
      <c r="AD1060" s="58"/>
      <c r="AE1060" s="58"/>
    </row>
    <row r="1061" spans="2:31" x14ac:dyDescent="0.3">
      <c r="B1061" s="4" t="s">
        <v>102</v>
      </c>
      <c r="C1061" s="12"/>
      <c r="D1061" s="12"/>
      <c r="E1061" s="223">
        <v>0</v>
      </c>
      <c r="F1061" s="224">
        <v>0</v>
      </c>
      <c r="G1061" s="223">
        <v>0</v>
      </c>
      <c r="H1061" s="224">
        <v>0</v>
      </c>
      <c r="I1061" s="223">
        <v>0</v>
      </c>
      <c r="J1061" s="224">
        <v>0</v>
      </c>
      <c r="K1061" s="223">
        <v>0</v>
      </c>
      <c r="L1061" s="224">
        <v>0</v>
      </c>
      <c r="M1061" s="223">
        <v>0</v>
      </c>
      <c r="N1061" s="224">
        <v>0</v>
      </c>
      <c r="O1061" s="223">
        <v>0</v>
      </c>
      <c r="P1061" s="224">
        <v>0</v>
      </c>
      <c r="Q1061" s="223">
        <v>0</v>
      </c>
      <c r="R1061" s="224">
        <v>0</v>
      </c>
      <c r="S1061" s="223">
        <v>0</v>
      </c>
      <c r="T1061" s="224">
        <v>0</v>
      </c>
      <c r="U1061" s="223">
        <v>0</v>
      </c>
      <c r="V1061" s="224">
        <v>0</v>
      </c>
      <c r="W1061" s="223">
        <v>0</v>
      </c>
      <c r="X1061" s="224">
        <v>0</v>
      </c>
      <c r="Y1061" s="223">
        <v>0</v>
      </c>
      <c r="Z1061" s="224">
        <v>0</v>
      </c>
      <c r="AA1061" s="223">
        <v>0</v>
      </c>
      <c r="AB1061" s="224">
        <v>0</v>
      </c>
      <c r="AC1061" s="58">
        <f t="shared" si="381"/>
        <v>0</v>
      </c>
      <c r="AD1061" s="58"/>
      <c r="AE1061" s="58"/>
    </row>
    <row r="1062" spans="2:31" x14ac:dyDescent="0.3">
      <c r="B1062" s="4" t="s">
        <v>103</v>
      </c>
      <c r="C1062" s="12"/>
      <c r="D1062" s="12"/>
      <c r="E1062" s="223">
        <v>0</v>
      </c>
      <c r="F1062" s="224">
        <v>0</v>
      </c>
      <c r="G1062" s="223">
        <v>0</v>
      </c>
      <c r="H1062" s="224">
        <v>0</v>
      </c>
      <c r="I1062" s="223">
        <v>0</v>
      </c>
      <c r="J1062" s="224">
        <v>0</v>
      </c>
      <c r="K1062" s="223">
        <v>0</v>
      </c>
      <c r="L1062" s="224">
        <v>0</v>
      </c>
      <c r="M1062" s="223">
        <v>0</v>
      </c>
      <c r="N1062" s="224">
        <v>0</v>
      </c>
      <c r="O1062" s="223">
        <v>0</v>
      </c>
      <c r="P1062" s="224">
        <v>0</v>
      </c>
      <c r="Q1062" s="223">
        <v>0</v>
      </c>
      <c r="R1062" s="224">
        <v>0</v>
      </c>
      <c r="S1062" s="223">
        <v>0</v>
      </c>
      <c r="T1062" s="224">
        <v>0</v>
      </c>
      <c r="U1062" s="223">
        <v>0</v>
      </c>
      <c r="V1062" s="224">
        <v>0</v>
      </c>
      <c r="W1062" s="223">
        <v>0</v>
      </c>
      <c r="X1062" s="224">
        <v>0</v>
      </c>
      <c r="Y1062" s="223">
        <v>0</v>
      </c>
      <c r="Z1062" s="224">
        <v>0</v>
      </c>
      <c r="AA1062" s="223">
        <v>0</v>
      </c>
      <c r="AB1062" s="224">
        <v>0</v>
      </c>
      <c r="AC1062" s="58">
        <f t="shared" si="381"/>
        <v>0</v>
      </c>
      <c r="AD1062" s="58"/>
      <c r="AE1062" s="58"/>
    </row>
    <row r="1063" spans="2:31" x14ac:dyDescent="0.3">
      <c r="B1063" s="4" t="s">
        <v>104</v>
      </c>
      <c r="C1063" s="12"/>
      <c r="D1063" s="12"/>
      <c r="E1063" s="223">
        <v>0</v>
      </c>
      <c r="F1063" s="224">
        <v>0</v>
      </c>
      <c r="G1063" s="223">
        <v>0</v>
      </c>
      <c r="H1063" s="224">
        <v>0</v>
      </c>
      <c r="I1063" s="223">
        <v>0</v>
      </c>
      <c r="J1063" s="224">
        <v>0</v>
      </c>
      <c r="K1063" s="223">
        <v>0</v>
      </c>
      <c r="L1063" s="224">
        <v>0</v>
      </c>
      <c r="M1063" s="223">
        <v>0</v>
      </c>
      <c r="N1063" s="224">
        <v>0</v>
      </c>
      <c r="O1063" s="223">
        <v>0</v>
      </c>
      <c r="P1063" s="224">
        <v>0</v>
      </c>
      <c r="Q1063" s="223">
        <v>0</v>
      </c>
      <c r="R1063" s="224">
        <v>0</v>
      </c>
      <c r="S1063" s="223">
        <v>0</v>
      </c>
      <c r="T1063" s="224">
        <v>0</v>
      </c>
      <c r="U1063" s="223">
        <v>0</v>
      </c>
      <c r="V1063" s="224">
        <v>0</v>
      </c>
      <c r="W1063" s="223">
        <v>0</v>
      </c>
      <c r="X1063" s="224">
        <v>0</v>
      </c>
      <c r="Y1063" s="223">
        <v>0</v>
      </c>
      <c r="Z1063" s="224">
        <v>0</v>
      </c>
      <c r="AA1063" s="223">
        <v>0</v>
      </c>
      <c r="AB1063" s="224">
        <v>0</v>
      </c>
      <c r="AC1063" s="58">
        <f t="shared" si="381"/>
        <v>0</v>
      </c>
      <c r="AD1063" s="58"/>
      <c r="AE1063" s="58"/>
    </row>
    <row r="1064" spans="2:31" x14ac:dyDescent="0.3">
      <c r="B1064" s="13" t="s">
        <v>2</v>
      </c>
      <c r="C1064" s="13"/>
      <c r="D1064" s="13"/>
      <c r="E1064" s="14">
        <f>SUM(E1011:E1063)</f>
        <v>0</v>
      </c>
      <c r="F1064" s="14">
        <f t="shared" ref="F1064" si="382">SUM(F1011:F1063)</f>
        <v>0</v>
      </c>
      <c r="G1064" s="14">
        <f t="shared" ref="G1064" si="383">SUM(G1011:G1063)</f>
        <v>0</v>
      </c>
      <c r="H1064" s="14">
        <f t="shared" ref="H1064" si="384">SUM(H1011:H1063)</f>
        <v>0</v>
      </c>
      <c r="I1064" s="14">
        <f t="shared" ref="I1064" si="385">SUM(I1011:I1063)</f>
        <v>0</v>
      </c>
      <c r="J1064" s="14">
        <f t="shared" ref="J1064" si="386">SUM(J1011:J1063)</f>
        <v>0</v>
      </c>
      <c r="K1064" s="14">
        <f t="shared" ref="K1064" si="387">SUM(K1011:K1063)</f>
        <v>0</v>
      </c>
      <c r="L1064" s="14">
        <f t="shared" ref="L1064" si="388">SUM(L1011:L1063)</f>
        <v>0</v>
      </c>
      <c r="M1064" s="14">
        <f t="shared" ref="M1064" si="389">SUM(M1011:M1063)</f>
        <v>0</v>
      </c>
      <c r="N1064" s="14">
        <f t="shared" ref="N1064" si="390">SUM(N1011:N1063)</f>
        <v>0</v>
      </c>
      <c r="O1064" s="14">
        <f t="shared" ref="O1064" si="391">SUM(O1011:O1063)</f>
        <v>10.152333333333349</v>
      </c>
      <c r="P1064" s="14">
        <f t="shared" ref="P1064" si="392">SUM(P1011:P1063)</f>
        <v>16.920166666666667</v>
      </c>
      <c r="Q1064" s="14">
        <f t="shared" ref="Q1064" si="393">SUM(Q1011:Q1063)</f>
        <v>27.798833333333334</v>
      </c>
      <c r="R1064" s="14">
        <f t="shared" ref="R1064" si="394">SUM(R1011:R1063)</f>
        <v>266.58300000000008</v>
      </c>
      <c r="S1064" s="14">
        <f t="shared" ref="S1064" si="395">SUM(S1011:S1063)</f>
        <v>314.16583333333341</v>
      </c>
      <c r="T1064" s="14">
        <f t="shared" ref="T1064" si="396">SUM(T1011:T1063)</f>
        <v>573.93999999999994</v>
      </c>
      <c r="U1064" s="14">
        <f t="shared" ref="U1064" si="397">SUM(U1011:U1063)</f>
        <v>584.21316666666655</v>
      </c>
      <c r="V1064" s="14">
        <f t="shared" ref="V1064" si="398">SUM(V1011:V1063)</f>
        <v>576.45299999999997</v>
      </c>
      <c r="W1064" s="14">
        <f t="shared" ref="W1064" si="399">SUM(W1011:W1063)</f>
        <v>55.516833333333345</v>
      </c>
      <c r="X1064" s="14">
        <f t="shared" ref="X1064" si="400">SUM(X1011:X1063)</f>
        <v>0</v>
      </c>
      <c r="Y1064" s="14">
        <f t="shared" ref="Y1064" si="401">SUM(Y1011:Y1063)</f>
        <v>0</v>
      </c>
      <c r="Z1064" s="14">
        <f t="shared" ref="Z1064" si="402">SUM(Z1011:Z1063)</f>
        <v>0</v>
      </c>
      <c r="AA1064" s="14">
        <f t="shared" ref="AA1064" si="403">SUM(AA1011:AA1063)</f>
        <v>0</v>
      </c>
      <c r="AB1064" s="14">
        <f t="shared" ref="AB1064" si="404">SUM(AB1011:AB1063)</f>
        <v>0</v>
      </c>
      <c r="AC1064" s="63">
        <f>SUM(AC1011:AE1063)</f>
        <v>2425.7431666666671</v>
      </c>
      <c r="AD1064" s="63"/>
      <c r="AE1064" s="63"/>
    </row>
    <row r="1065" spans="2:31" x14ac:dyDescent="0.3">
      <c r="B1065" s="15"/>
      <c r="C1065" s="16"/>
      <c r="D1065" s="17"/>
      <c r="E1065" s="17"/>
      <c r="F1065" s="17"/>
      <c r="G1065" s="17"/>
      <c r="H1065" s="17"/>
      <c r="I1065" s="17"/>
      <c r="J1065" s="17"/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  <c r="V1065" s="17"/>
      <c r="W1065" s="17"/>
      <c r="X1065" s="17"/>
      <c r="Y1065" s="17"/>
      <c r="Z1065" s="17"/>
      <c r="AA1065" s="17"/>
    </row>
    <row r="1066" spans="2:31" x14ac:dyDescent="0.3">
      <c r="B1066" s="15"/>
      <c r="C1066" s="16"/>
      <c r="D1066" s="17"/>
      <c r="E1066" s="17"/>
      <c r="F1066" s="17"/>
      <c r="G1066" s="17"/>
      <c r="H1066" s="17"/>
      <c r="I1066" s="17"/>
      <c r="J1066" s="17"/>
      <c r="K1066" s="17"/>
      <c r="L1066" s="17"/>
      <c r="M1066" s="17"/>
      <c r="N1066" s="17"/>
      <c r="O1066" s="17"/>
      <c r="P1066" s="17"/>
      <c r="Q1066" s="17"/>
      <c r="R1066" s="17"/>
      <c r="S1066" s="17"/>
      <c r="T1066" s="17"/>
      <c r="U1066" s="17"/>
      <c r="V1066" s="17"/>
      <c r="W1066" s="17"/>
      <c r="X1066" s="17"/>
      <c r="Y1066" s="17"/>
      <c r="Z1066" s="17"/>
      <c r="AA1066" s="17"/>
    </row>
    <row r="1067" spans="2:31" x14ac:dyDescent="0.3">
      <c r="B1067" s="8">
        <f>'Resumen-Mensual'!$W$22</f>
        <v>45004</v>
      </c>
    </row>
    <row r="1068" spans="2:31" x14ac:dyDescent="0.3">
      <c r="B1068" s="8"/>
    </row>
    <row r="1069" spans="2:31" x14ac:dyDescent="0.3">
      <c r="B1069" s="9" t="s">
        <v>81</v>
      </c>
      <c r="C1069" s="10"/>
      <c r="D1069" s="10"/>
      <c r="E1069" s="11">
        <v>1</v>
      </c>
      <c r="F1069" s="11">
        <v>2</v>
      </c>
      <c r="G1069" s="11">
        <v>3</v>
      </c>
      <c r="H1069" s="11">
        <v>4</v>
      </c>
      <c r="I1069" s="11">
        <v>5</v>
      </c>
      <c r="J1069" s="11">
        <v>6</v>
      </c>
      <c r="K1069" s="11">
        <v>7</v>
      </c>
      <c r="L1069" s="11">
        <v>8</v>
      </c>
      <c r="M1069" s="11">
        <v>9</v>
      </c>
      <c r="N1069" s="11">
        <v>10</v>
      </c>
      <c r="O1069" s="11">
        <v>11</v>
      </c>
      <c r="P1069" s="11">
        <v>12</v>
      </c>
      <c r="Q1069" s="11">
        <v>13</v>
      </c>
      <c r="R1069" s="11">
        <v>14</v>
      </c>
      <c r="S1069" s="11">
        <v>15</v>
      </c>
      <c r="T1069" s="11">
        <v>16</v>
      </c>
      <c r="U1069" s="11">
        <v>17</v>
      </c>
      <c r="V1069" s="11">
        <v>18</v>
      </c>
      <c r="W1069" s="11">
        <v>19</v>
      </c>
      <c r="X1069" s="11">
        <v>20</v>
      </c>
      <c r="Y1069" s="11">
        <v>21</v>
      </c>
      <c r="Z1069" s="11">
        <v>22</v>
      </c>
      <c r="AA1069" s="11">
        <v>23</v>
      </c>
      <c r="AB1069" s="11">
        <v>24</v>
      </c>
      <c r="AC1069" s="61" t="s">
        <v>2</v>
      </c>
      <c r="AD1069" s="61"/>
      <c r="AE1069" s="61"/>
    </row>
    <row r="1070" spans="2:31" x14ac:dyDescent="0.3">
      <c r="B1070" s="57" t="s">
        <v>37</v>
      </c>
      <c r="C1070" s="57"/>
      <c r="D1070" s="57"/>
      <c r="E1070" s="225">
        <v>0</v>
      </c>
      <c r="F1070" s="226">
        <v>0</v>
      </c>
      <c r="G1070" s="225">
        <v>0</v>
      </c>
      <c r="H1070" s="226">
        <v>0</v>
      </c>
      <c r="I1070" s="225">
        <v>0</v>
      </c>
      <c r="J1070" s="226">
        <v>0</v>
      </c>
      <c r="K1070" s="225">
        <v>0</v>
      </c>
      <c r="L1070" s="226">
        <v>0</v>
      </c>
      <c r="M1070" s="225">
        <v>0.13416666666666666</v>
      </c>
      <c r="N1070" s="226">
        <v>2.346833333333334</v>
      </c>
      <c r="O1070" s="225">
        <v>0.5508333333333334</v>
      </c>
      <c r="P1070" s="226">
        <v>1.5106666666666666</v>
      </c>
      <c r="Q1070" s="225">
        <v>0.70683333333333354</v>
      </c>
      <c r="R1070" s="226">
        <v>0.39916666666666673</v>
      </c>
      <c r="S1070" s="225">
        <v>0.38516666666666677</v>
      </c>
      <c r="T1070" s="226">
        <v>0.23349999999999979</v>
      </c>
      <c r="U1070" s="225">
        <v>0.3061666666666662</v>
      </c>
      <c r="V1070" s="226">
        <v>0.25916666666666671</v>
      </c>
      <c r="W1070" s="225">
        <v>0.1623333333333333</v>
      </c>
      <c r="X1070" s="226">
        <v>0</v>
      </c>
      <c r="Y1070" s="225">
        <v>0</v>
      </c>
      <c r="Z1070" s="226">
        <v>0</v>
      </c>
      <c r="AA1070" s="225">
        <v>0</v>
      </c>
      <c r="AB1070" s="226">
        <v>0</v>
      </c>
      <c r="AC1070" s="58">
        <f t="shared" ref="AC1070:AC1102" si="405">SUM(E1070:AB1070)</f>
        <v>6.9948333333333332</v>
      </c>
      <c r="AD1070" s="58"/>
      <c r="AE1070" s="58"/>
    </row>
    <row r="1071" spans="2:31" x14ac:dyDescent="0.3">
      <c r="B1071" s="57" t="s">
        <v>38</v>
      </c>
      <c r="C1071" s="57"/>
      <c r="D1071" s="57"/>
      <c r="E1071" s="225">
        <v>0</v>
      </c>
      <c r="F1071" s="226">
        <v>0</v>
      </c>
      <c r="G1071" s="225">
        <v>0</v>
      </c>
      <c r="H1071" s="226">
        <v>0</v>
      </c>
      <c r="I1071" s="225">
        <v>0</v>
      </c>
      <c r="J1071" s="226">
        <v>0</v>
      </c>
      <c r="K1071" s="225">
        <v>0</v>
      </c>
      <c r="L1071" s="226">
        <v>0</v>
      </c>
      <c r="M1071" s="225">
        <v>0.24633333333333329</v>
      </c>
      <c r="N1071" s="226">
        <v>4.4000000000000021</v>
      </c>
      <c r="O1071" s="225">
        <v>4.6864999999999997</v>
      </c>
      <c r="P1071" s="226">
        <v>3.9063333333333334</v>
      </c>
      <c r="Q1071" s="225">
        <v>1.6123333333333327</v>
      </c>
      <c r="R1071" s="226">
        <v>0.44566666666666688</v>
      </c>
      <c r="S1071" s="225">
        <v>1.2751666666666666</v>
      </c>
      <c r="T1071" s="226">
        <v>1.3053333333333337</v>
      </c>
      <c r="U1071" s="225">
        <v>1.0615000000000003</v>
      </c>
      <c r="V1071" s="226">
        <v>0.88216666666666665</v>
      </c>
      <c r="W1071" s="225">
        <v>1.2130000000000001</v>
      </c>
      <c r="X1071" s="226">
        <v>0</v>
      </c>
      <c r="Y1071" s="225">
        <v>0</v>
      </c>
      <c r="Z1071" s="226">
        <v>0</v>
      </c>
      <c r="AA1071" s="225">
        <v>0</v>
      </c>
      <c r="AB1071" s="226">
        <v>0</v>
      </c>
      <c r="AC1071" s="58">
        <f t="shared" si="405"/>
        <v>21.034333333333336</v>
      </c>
      <c r="AD1071" s="58"/>
      <c r="AE1071" s="58"/>
    </row>
    <row r="1072" spans="2:31" x14ac:dyDescent="0.3">
      <c r="B1072" s="57" t="s">
        <v>39</v>
      </c>
      <c r="C1072" s="57"/>
      <c r="D1072" s="57"/>
      <c r="E1072" s="225">
        <v>0</v>
      </c>
      <c r="F1072" s="226">
        <v>0</v>
      </c>
      <c r="G1072" s="225">
        <v>0</v>
      </c>
      <c r="H1072" s="226">
        <v>0</v>
      </c>
      <c r="I1072" s="225">
        <v>0</v>
      </c>
      <c r="J1072" s="226">
        <v>0</v>
      </c>
      <c r="K1072" s="225">
        <v>0</v>
      </c>
      <c r="L1072" s="226">
        <v>0</v>
      </c>
      <c r="M1072" s="225">
        <v>0.49333333333333329</v>
      </c>
      <c r="N1072" s="226">
        <v>6.0061666666666707</v>
      </c>
      <c r="O1072" s="225">
        <v>7.2681666666666676</v>
      </c>
      <c r="P1072" s="226">
        <v>5.8975000000000017</v>
      </c>
      <c r="Q1072" s="225">
        <v>5.3783333333333285</v>
      </c>
      <c r="R1072" s="226">
        <v>2.8695000000000008</v>
      </c>
      <c r="S1072" s="225">
        <v>0.51149999999999918</v>
      </c>
      <c r="T1072" s="226">
        <v>0</v>
      </c>
      <c r="U1072" s="225">
        <v>0.48416666666666663</v>
      </c>
      <c r="V1072" s="226">
        <v>3.7093333333333329</v>
      </c>
      <c r="W1072" s="225">
        <v>1.378333333333333</v>
      </c>
      <c r="X1072" s="226">
        <v>0</v>
      </c>
      <c r="Y1072" s="225">
        <v>0</v>
      </c>
      <c r="Z1072" s="226">
        <v>0</v>
      </c>
      <c r="AA1072" s="225">
        <v>0</v>
      </c>
      <c r="AB1072" s="226">
        <v>0</v>
      </c>
      <c r="AC1072" s="58">
        <f t="shared" si="405"/>
        <v>33.996333333333332</v>
      </c>
      <c r="AD1072" s="58"/>
      <c r="AE1072" s="58"/>
    </row>
    <row r="1073" spans="2:31" x14ac:dyDescent="0.3">
      <c r="B1073" s="57" t="s">
        <v>40</v>
      </c>
      <c r="C1073" s="57"/>
      <c r="D1073" s="57"/>
      <c r="E1073" s="225">
        <v>0</v>
      </c>
      <c r="F1073" s="226">
        <v>0</v>
      </c>
      <c r="G1073" s="225">
        <v>0</v>
      </c>
      <c r="H1073" s="226">
        <v>0</v>
      </c>
      <c r="I1073" s="225">
        <v>0</v>
      </c>
      <c r="J1073" s="226">
        <v>0</v>
      </c>
      <c r="K1073" s="225">
        <v>0</v>
      </c>
      <c r="L1073" s="226">
        <v>0</v>
      </c>
      <c r="M1073" s="225">
        <v>0</v>
      </c>
      <c r="N1073" s="226">
        <v>0</v>
      </c>
      <c r="O1073" s="225">
        <v>0</v>
      </c>
      <c r="P1073" s="226">
        <v>0</v>
      </c>
      <c r="Q1073" s="225">
        <v>0</v>
      </c>
      <c r="R1073" s="226">
        <v>0</v>
      </c>
      <c r="S1073" s="225">
        <v>0</v>
      </c>
      <c r="T1073" s="226">
        <v>0</v>
      </c>
      <c r="U1073" s="225">
        <v>0</v>
      </c>
      <c r="V1073" s="226">
        <v>0</v>
      </c>
      <c r="W1073" s="225">
        <v>0</v>
      </c>
      <c r="X1073" s="226">
        <v>0</v>
      </c>
      <c r="Y1073" s="225">
        <v>0</v>
      </c>
      <c r="Z1073" s="226">
        <v>0</v>
      </c>
      <c r="AA1073" s="225">
        <v>0</v>
      </c>
      <c r="AB1073" s="226">
        <v>0</v>
      </c>
      <c r="AC1073" s="58">
        <f t="shared" si="405"/>
        <v>0</v>
      </c>
      <c r="AD1073" s="58"/>
      <c r="AE1073" s="58"/>
    </row>
    <row r="1074" spans="2:31" x14ac:dyDescent="0.3">
      <c r="B1074" s="57" t="s">
        <v>41</v>
      </c>
      <c r="C1074" s="57"/>
      <c r="D1074" s="57"/>
      <c r="E1074" s="225">
        <v>0</v>
      </c>
      <c r="F1074" s="226">
        <v>0</v>
      </c>
      <c r="G1074" s="225">
        <v>0</v>
      </c>
      <c r="H1074" s="226">
        <v>0</v>
      </c>
      <c r="I1074" s="225">
        <v>0</v>
      </c>
      <c r="J1074" s="226">
        <v>0</v>
      </c>
      <c r="K1074" s="225">
        <v>0</v>
      </c>
      <c r="L1074" s="226">
        <v>0</v>
      </c>
      <c r="M1074" s="225">
        <v>0.37483333333333319</v>
      </c>
      <c r="N1074" s="226">
        <v>16.630333333333333</v>
      </c>
      <c r="O1074" s="225">
        <v>16.559999999999999</v>
      </c>
      <c r="P1074" s="226">
        <v>0</v>
      </c>
      <c r="Q1074" s="225">
        <v>0</v>
      </c>
      <c r="R1074" s="226">
        <v>0</v>
      </c>
      <c r="S1074" s="225">
        <v>0</v>
      </c>
      <c r="T1074" s="226">
        <v>0</v>
      </c>
      <c r="U1074" s="225">
        <v>0</v>
      </c>
      <c r="V1074" s="226">
        <v>1.4308333333333338</v>
      </c>
      <c r="W1074" s="225">
        <v>0</v>
      </c>
      <c r="X1074" s="226">
        <v>0</v>
      </c>
      <c r="Y1074" s="225">
        <v>0</v>
      </c>
      <c r="Z1074" s="226">
        <v>0</v>
      </c>
      <c r="AA1074" s="225">
        <v>0</v>
      </c>
      <c r="AB1074" s="226">
        <v>0</v>
      </c>
      <c r="AC1074" s="58">
        <f t="shared" si="405"/>
        <v>34.996000000000002</v>
      </c>
      <c r="AD1074" s="58"/>
      <c r="AE1074" s="58"/>
    </row>
    <row r="1075" spans="2:31" x14ac:dyDescent="0.3">
      <c r="B1075" s="57" t="s">
        <v>42</v>
      </c>
      <c r="C1075" s="57"/>
      <c r="D1075" s="57"/>
      <c r="E1075" s="225">
        <v>0</v>
      </c>
      <c r="F1075" s="226">
        <v>0</v>
      </c>
      <c r="G1075" s="225">
        <v>0</v>
      </c>
      <c r="H1075" s="226">
        <v>0</v>
      </c>
      <c r="I1075" s="225">
        <v>0</v>
      </c>
      <c r="J1075" s="226">
        <v>0</v>
      </c>
      <c r="K1075" s="225">
        <v>0</v>
      </c>
      <c r="L1075" s="226">
        <v>0</v>
      </c>
      <c r="M1075" s="225">
        <v>2.6596666666666673</v>
      </c>
      <c r="N1075" s="226">
        <v>67.343666666666692</v>
      </c>
      <c r="O1075" s="225">
        <v>58.436833333333325</v>
      </c>
      <c r="P1075" s="226">
        <v>18.63516666666666</v>
      </c>
      <c r="Q1075" s="225">
        <v>0</v>
      </c>
      <c r="R1075" s="226">
        <v>0</v>
      </c>
      <c r="S1075" s="225">
        <v>0</v>
      </c>
      <c r="T1075" s="226">
        <v>0</v>
      </c>
      <c r="U1075" s="225">
        <v>11.415333333333331</v>
      </c>
      <c r="V1075" s="226">
        <v>28.476333333333351</v>
      </c>
      <c r="W1075" s="225">
        <v>11.031333333333333</v>
      </c>
      <c r="X1075" s="226">
        <v>0</v>
      </c>
      <c r="Y1075" s="225">
        <v>0</v>
      </c>
      <c r="Z1075" s="226">
        <v>0</v>
      </c>
      <c r="AA1075" s="225">
        <v>0</v>
      </c>
      <c r="AB1075" s="226">
        <v>0</v>
      </c>
      <c r="AC1075" s="58">
        <f t="shared" si="405"/>
        <v>197.99833333333336</v>
      </c>
      <c r="AD1075" s="58"/>
      <c r="AE1075" s="58"/>
    </row>
    <row r="1076" spans="2:31" x14ac:dyDescent="0.3">
      <c r="B1076" s="57" t="s">
        <v>43</v>
      </c>
      <c r="C1076" s="57"/>
      <c r="D1076" s="57"/>
      <c r="E1076" s="225">
        <v>0</v>
      </c>
      <c r="F1076" s="226">
        <v>0</v>
      </c>
      <c r="G1076" s="225">
        <v>0</v>
      </c>
      <c r="H1076" s="226">
        <v>0</v>
      </c>
      <c r="I1076" s="225">
        <v>0</v>
      </c>
      <c r="J1076" s="226">
        <v>0</v>
      </c>
      <c r="K1076" s="225">
        <v>0</v>
      </c>
      <c r="L1076" s="226">
        <v>0</v>
      </c>
      <c r="M1076" s="225">
        <v>0.31766666666666682</v>
      </c>
      <c r="N1076" s="226">
        <v>38.990833333333327</v>
      </c>
      <c r="O1076" s="225">
        <v>21.926166666666663</v>
      </c>
      <c r="P1076" s="226">
        <v>4.0069999999999988</v>
      </c>
      <c r="Q1076" s="225">
        <v>0.72016666666666684</v>
      </c>
      <c r="R1076" s="226">
        <v>0</v>
      </c>
      <c r="S1076" s="225">
        <v>6.4833333333333104E-2</v>
      </c>
      <c r="T1076" s="226">
        <v>0.25200000000000006</v>
      </c>
      <c r="U1076" s="225">
        <v>4.0766666666666636</v>
      </c>
      <c r="V1076" s="226">
        <v>19.185499999999994</v>
      </c>
      <c r="W1076" s="225">
        <v>0.41716666666666635</v>
      </c>
      <c r="X1076" s="226">
        <v>0</v>
      </c>
      <c r="Y1076" s="225">
        <v>0</v>
      </c>
      <c r="Z1076" s="226">
        <v>0</v>
      </c>
      <c r="AA1076" s="225">
        <v>0</v>
      </c>
      <c r="AB1076" s="226">
        <v>0</v>
      </c>
      <c r="AC1076" s="58">
        <f t="shared" si="405"/>
        <v>89.957999999999984</v>
      </c>
      <c r="AD1076" s="58"/>
      <c r="AE1076" s="58"/>
    </row>
    <row r="1077" spans="2:31" x14ac:dyDescent="0.3">
      <c r="B1077" s="57" t="s">
        <v>44</v>
      </c>
      <c r="C1077" s="57"/>
      <c r="D1077" s="57"/>
      <c r="E1077" s="225">
        <v>0</v>
      </c>
      <c r="F1077" s="226">
        <v>0</v>
      </c>
      <c r="G1077" s="225">
        <v>0</v>
      </c>
      <c r="H1077" s="226">
        <v>0</v>
      </c>
      <c r="I1077" s="225">
        <v>0</v>
      </c>
      <c r="J1077" s="226">
        <v>0</v>
      </c>
      <c r="K1077" s="225">
        <v>0</v>
      </c>
      <c r="L1077" s="226">
        <v>0</v>
      </c>
      <c r="M1077" s="225">
        <v>1.8161666666666669</v>
      </c>
      <c r="N1077" s="226">
        <v>41.513000000000019</v>
      </c>
      <c r="O1077" s="225">
        <v>47.123166666666648</v>
      </c>
      <c r="P1077" s="226">
        <v>3.616000000000001</v>
      </c>
      <c r="Q1077" s="225">
        <v>0.88549999999999807</v>
      </c>
      <c r="R1077" s="226">
        <v>0</v>
      </c>
      <c r="S1077" s="225">
        <v>0</v>
      </c>
      <c r="T1077" s="226">
        <v>0</v>
      </c>
      <c r="U1077" s="225">
        <v>0</v>
      </c>
      <c r="V1077" s="226">
        <v>13.183999999999997</v>
      </c>
      <c r="W1077" s="225">
        <v>9.9916666666666654</v>
      </c>
      <c r="X1077" s="226">
        <v>0</v>
      </c>
      <c r="Y1077" s="225">
        <v>0</v>
      </c>
      <c r="Z1077" s="226">
        <v>0</v>
      </c>
      <c r="AA1077" s="225">
        <v>0</v>
      </c>
      <c r="AB1077" s="226">
        <v>0</v>
      </c>
      <c r="AC1077" s="58">
        <f t="shared" si="405"/>
        <v>118.12949999999999</v>
      </c>
      <c r="AD1077" s="58"/>
      <c r="AE1077" s="58"/>
    </row>
    <row r="1078" spans="2:31" x14ac:dyDescent="0.3">
      <c r="B1078" s="57" t="s">
        <v>45</v>
      </c>
      <c r="C1078" s="57"/>
      <c r="D1078" s="57"/>
      <c r="E1078" s="225">
        <v>0</v>
      </c>
      <c r="F1078" s="226">
        <v>0</v>
      </c>
      <c r="G1078" s="225">
        <v>0</v>
      </c>
      <c r="H1078" s="226">
        <v>0</v>
      </c>
      <c r="I1078" s="225">
        <v>0</v>
      </c>
      <c r="J1078" s="226">
        <v>0</v>
      </c>
      <c r="K1078" s="225">
        <v>0</v>
      </c>
      <c r="L1078" s="226">
        <v>0</v>
      </c>
      <c r="M1078" s="225">
        <v>0</v>
      </c>
      <c r="N1078" s="226">
        <v>2.0493333333333346</v>
      </c>
      <c r="O1078" s="225">
        <v>1.6340000000000012</v>
      </c>
      <c r="P1078" s="226">
        <v>1.4856666666666623</v>
      </c>
      <c r="Q1078" s="225">
        <v>1.5299999999999998</v>
      </c>
      <c r="R1078" s="226">
        <v>0.79999999999999716</v>
      </c>
      <c r="S1078" s="225">
        <v>0.79999999999999716</v>
      </c>
      <c r="T1078" s="226">
        <v>0.65699999999999859</v>
      </c>
      <c r="U1078" s="225">
        <v>1.1138333333333326</v>
      </c>
      <c r="V1078" s="226">
        <v>1.2103333333333326</v>
      </c>
      <c r="W1078" s="225">
        <v>0</v>
      </c>
      <c r="X1078" s="226">
        <v>0</v>
      </c>
      <c r="Y1078" s="225">
        <v>0</v>
      </c>
      <c r="Z1078" s="226">
        <v>0</v>
      </c>
      <c r="AA1078" s="225">
        <v>0</v>
      </c>
      <c r="AB1078" s="226">
        <v>0</v>
      </c>
      <c r="AC1078" s="58">
        <f t="shared" si="405"/>
        <v>11.280166666666656</v>
      </c>
      <c r="AD1078" s="58"/>
      <c r="AE1078" s="58"/>
    </row>
    <row r="1079" spans="2:31" x14ac:dyDescent="0.3">
      <c r="B1079" s="57" t="s">
        <v>46</v>
      </c>
      <c r="C1079" s="57"/>
      <c r="D1079" s="57"/>
      <c r="E1079" s="225">
        <v>0</v>
      </c>
      <c r="F1079" s="226">
        <v>0</v>
      </c>
      <c r="G1079" s="225">
        <v>0</v>
      </c>
      <c r="H1079" s="226">
        <v>0</v>
      </c>
      <c r="I1079" s="225">
        <v>0</v>
      </c>
      <c r="J1079" s="226">
        <v>0</v>
      </c>
      <c r="K1079" s="225">
        <v>0</v>
      </c>
      <c r="L1079" s="226">
        <v>0</v>
      </c>
      <c r="M1079" s="225">
        <v>0</v>
      </c>
      <c r="N1079" s="226">
        <v>8.1209999999999969</v>
      </c>
      <c r="O1079" s="225">
        <v>2.3166666666666669</v>
      </c>
      <c r="P1079" s="226">
        <v>0.14066666666666522</v>
      </c>
      <c r="Q1079" s="225">
        <v>0</v>
      </c>
      <c r="R1079" s="226">
        <v>1.9743333333333317</v>
      </c>
      <c r="S1079" s="225">
        <v>5.2068333333333348</v>
      </c>
      <c r="T1079" s="226">
        <v>3.6028333333333338</v>
      </c>
      <c r="U1079" s="225">
        <v>0.57683333333332976</v>
      </c>
      <c r="V1079" s="226">
        <v>0</v>
      </c>
      <c r="W1079" s="225">
        <v>0</v>
      </c>
      <c r="X1079" s="226">
        <v>0</v>
      </c>
      <c r="Y1079" s="225">
        <v>0</v>
      </c>
      <c r="Z1079" s="226">
        <v>0</v>
      </c>
      <c r="AA1079" s="225">
        <v>0</v>
      </c>
      <c r="AB1079" s="226">
        <v>0</v>
      </c>
      <c r="AC1079" s="58">
        <f t="shared" si="405"/>
        <v>21.939166666666658</v>
      </c>
      <c r="AD1079" s="58"/>
      <c r="AE1079" s="58"/>
    </row>
    <row r="1080" spans="2:31" x14ac:dyDescent="0.3">
      <c r="B1080" s="57" t="s">
        <v>47</v>
      </c>
      <c r="C1080" s="57"/>
      <c r="D1080" s="57"/>
      <c r="E1080" s="225">
        <v>0</v>
      </c>
      <c r="F1080" s="226">
        <v>0</v>
      </c>
      <c r="G1080" s="225">
        <v>0</v>
      </c>
      <c r="H1080" s="226">
        <v>0</v>
      </c>
      <c r="I1080" s="225">
        <v>0</v>
      </c>
      <c r="J1080" s="226">
        <v>0</v>
      </c>
      <c r="K1080" s="225">
        <v>0</v>
      </c>
      <c r="L1080" s="226">
        <v>0</v>
      </c>
      <c r="M1080" s="225">
        <v>0</v>
      </c>
      <c r="N1080" s="226">
        <v>6.7166666666666153E-2</v>
      </c>
      <c r="O1080" s="225">
        <v>0</v>
      </c>
      <c r="P1080" s="226">
        <v>0</v>
      </c>
      <c r="Q1080" s="225">
        <v>0</v>
      </c>
      <c r="R1080" s="226">
        <v>0</v>
      </c>
      <c r="S1080" s="225">
        <v>0</v>
      </c>
      <c r="T1080" s="226">
        <v>0</v>
      </c>
      <c r="U1080" s="225">
        <v>0</v>
      </c>
      <c r="V1080" s="226">
        <v>0</v>
      </c>
      <c r="W1080" s="225">
        <v>0</v>
      </c>
      <c r="X1080" s="226">
        <v>0</v>
      </c>
      <c r="Y1080" s="225">
        <v>0</v>
      </c>
      <c r="Z1080" s="226">
        <v>0</v>
      </c>
      <c r="AA1080" s="225">
        <v>0</v>
      </c>
      <c r="AB1080" s="226">
        <v>0</v>
      </c>
      <c r="AC1080" s="58">
        <f t="shared" si="405"/>
        <v>6.7166666666666153E-2</v>
      </c>
      <c r="AD1080" s="58"/>
      <c r="AE1080" s="58"/>
    </row>
    <row r="1081" spans="2:31" x14ac:dyDescent="0.3">
      <c r="B1081" s="57" t="s">
        <v>48</v>
      </c>
      <c r="C1081" s="57"/>
      <c r="D1081" s="57"/>
      <c r="E1081" s="225">
        <v>0</v>
      </c>
      <c r="F1081" s="226">
        <v>0</v>
      </c>
      <c r="G1081" s="225">
        <v>0</v>
      </c>
      <c r="H1081" s="226">
        <v>0</v>
      </c>
      <c r="I1081" s="225">
        <v>0</v>
      </c>
      <c r="J1081" s="226">
        <v>0</v>
      </c>
      <c r="K1081" s="225">
        <v>0</v>
      </c>
      <c r="L1081" s="226">
        <v>0</v>
      </c>
      <c r="M1081" s="225">
        <v>0</v>
      </c>
      <c r="N1081" s="226">
        <v>0</v>
      </c>
      <c r="O1081" s="225">
        <v>0</v>
      </c>
      <c r="P1081" s="226">
        <v>0</v>
      </c>
      <c r="Q1081" s="225">
        <v>0</v>
      </c>
      <c r="R1081" s="226">
        <v>0</v>
      </c>
      <c r="S1081" s="225">
        <v>0</v>
      </c>
      <c r="T1081" s="226">
        <v>0</v>
      </c>
      <c r="U1081" s="225">
        <v>0</v>
      </c>
      <c r="V1081" s="226">
        <v>0</v>
      </c>
      <c r="W1081" s="225">
        <v>0</v>
      </c>
      <c r="X1081" s="226">
        <v>0</v>
      </c>
      <c r="Y1081" s="225">
        <v>0</v>
      </c>
      <c r="Z1081" s="226">
        <v>0</v>
      </c>
      <c r="AA1081" s="225">
        <v>0</v>
      </c>
      <c r="AB1081" s="226">
        <v>0</v>
      </c>
      <c r="AC1081" s="58">
        <f t="shared" si="405"/>
        <v>0</v>
      </c>
      <c r="AD1081" s="58"/>
      <c r="AE1081" s="58"/>
    </row>
    <row r="1082" spans="2:31" x14ac:dyDescent="0.3">
      <c r="B1082" s="57" t="s">
        <v>49</v>
      </c>
      <c r="C1082" s="57"/>
      <c r="D1082" s="57"/>
      <c r="E1082" s="225">
        <v>0</v>
      </c>
      <c r="F1082" s="226">
        <v>0</v>
      </c>
      <c r="G1082" s="225">
        <v>0</v>
      </c>
      <c r="H1082" s="226">
        <v>0</v>
      </c>
      <c r="I1082" s="225">
        <v>0</v>
      </c>
      <c r="J1082" s="226">
        <v>0</v>
      </c>
      <c r="K1082" s="225">
        <v>0</v>
      </c>
      <c r="L1082" s="226">
        <v>0</v>
      </c>
      <c r="M1082" s="225">
        <v>0</v>
      </c>
      <c r="N1082" s="226">
        <v>4.8128333333333355</v>
      </c>
      <c r="O1082" s="225">
        <v>18.116333333333333</v>
      </c>
      <c r="P1082" s="226">
        <v>6.6470000000000029</v>
      </c>
      <c r="Q1082" s="225">
        <v>2.2199999999999989</v>
      </c>
      <c r="R1082" s="226">
        <v>3.7705000000000122</v>
      </c>
      <c r="S1082" s="225">
        <v>3.3963333333333425</v>
      </c>
      <c r="T1082" s="226">
        <v>11.054166666666655</v>
      </c>
      <c r="U1082" s="225">
        <v>23.104499999999991</v>
      </c>
      <c r="V1082" s="226">
        <v>25.890499999999989</v>
      </c>
      <c r="W1082" s="225">
        <v>0.97600000000000031</v>
      </c>
      <c r="X1082" s="226">
        <v>0</v>
      </c>
      <c r="Y1082" s="225">
        <v>0</v>
      </c>
      <c r="Z1082" s="226">
        <v>0</v>
      </c>
      <c r="AA1082" s="225">
        <v>0</v>
      </c>
      <c r="AB1082" s="226">
        <v>0</v>
      </c>
      <c r="AC1082" s="58">
        <f t="shared" si="405"/>
        <v>99.988166666666658</v>
      </c>
      <c r="AD1082" s="58"/>
      <c r="AE1082" s="58"/>
    </row>
    <row r="1083" spans="2:31" x14ac:dyDescent="0.3">
      <c r="B1083" s="57" t="s">
        <v>50</v>
      </c>
      <c r="C1083" s="57"/>
      <c r="D1083" s="57"/>
      <c r="E1083" s="225">
        <v>0</v>
      </c>
      <c r="F1083" s="226">
        <v>0</v>
      </c>
      <c r="G1083" s="225">
        <v>0</v>
      </c>
      <c r="H1083" s="226">
        <v>0</v>
      </c>
      <c r="I1083" s="225">
        <v>0</v>
      </c>
      <c r="J1083" s="226">
        <v>0</v>
      </c>
      <c r="K1083" s="225">
        <v>0</v>
      </c>
      <c r="L1083" s="226">
        <v>0</v>
      </c>
      <c r="M1083" s="225">
        <v>0</v>
      </c>
      <c r="N1083" s="226">
        <v>3.7001666666666675</v>
      </c>
      <c r="O1083" s="225">
        <v>0.94100000000000095</v>
      </c>
      <c r="P1083" s="226">
        <v>0</v>
      </c>
      <c r="Q1083" s="225">
        <v>0</v>
      </c>
      <c r="R1083" s="226">
        <v>0</v>
      </c>
      <c r="S1083" s="225">
        <v>0.47000000000000125</v>
      </c>
      <c r="T1083" s="226">
        <v>1.2980000000000034</v>
      </c>
      <c r="U1083" s="225">
        <v>5.208333333333333</v>
      </c>
      <c r="V1083" s="226">
        <v>5.1800000000000006</v>
      </c>
      <c r="W1083" s="225">
        <v>0.8011666666666668</v>
      </c>
      <c r="X1083" s="226">
        <v>0</v>
      </c>
      <c r="Y1083" s="225">
        <v>0</v>
      </c>
      <c r="Z1083" s="226">
        <v>0</v>
      </c>
      <c r="AA1083" s="225">
        <v>0</v>
      </c>
      <c r="AB1083" s="226">
        <v>0</v>
      </c>
      <c r="AC1083" s="58">
        <f t="shared" si="405"/>
        <v>17.598666666666674</v>
      </c>
      <c r="AD1083" s="58"/>
      <c r="AE1083" s="58"/>
    </row>
    <row r="1084" spans="2:31" x14ac:dyDescent="0.3">
      <c r="B1084" s="57" t="s">
        <v>107</v>
      </c>
      <c r="C1084" s="57"/>
      <c r="D1084" s="57"/>
      <c r="E1084" s="225">
        <v>0</v>
      </c>
      <c r="F1084" s="226">
        <v>0</v>
      </c>
      <c r="G1084" s="225">
        <v>0</v>
      </c>
      <c r="H1084" s="226">
        <v>0</v>
      </c>
      <c r="I1084" s="225">
        <v>0</v>
      </c>
      <c r="J1084" s="226">
        <v>0</v>
      </c>
      <c r="K1084" s="225">
        <v>0</v>
      </c>
      <c r="L1084" s="226">
        <v>0</v>
      </c>
      <c r="M1084" s="225">
        <v>0</v>
      </c>
      <c r="N1084" s="226">
        <v>12.222166666666677</v>
      </c>
      <c r="O1084" s="225">
        <v>1.345999999999999</v>
      </c>
      <c r="P1084" s="226">
        <v>0</v>
      </c>
      <c r="Q1084" s="225">
        <v>0</v>
      </c>
      <c r="R1084" s="226">
        <v>0</v>
      </c>
      <c r="S1084" s="225">
        <v>0</v>
      </c>
      <c r="T1084" s="226">
        <v>0</v>
      </c>
      <c r="U1084" s="225">
        <v>4.1699999999999973</v>
      </c>
      <c r="V1084" s="226">
        <v>19.407166666666665</v>
      </c>
      <c r="W1084" s="225">
        <v>9.1649999999999991</v>
      </c>
      <c r="X1084" s="226">
        <v>0</v>
      </c>
      <c r="Y1084" s="225">
        <v>0</v>
      </c>
      <c r="Z1084" s="226">
        <v>0</v>
      </c>
      <c r="AA1084" s="225">
        <v>0</v>
      </c>
      <c r="AB1084" s="226">
        <v>0</v>
      </c>
      <c r="AC1084" s="58">
        <f t="shared" si="405"/>
        <v>46.31033333333334</v>
      </c>
      <c r="AD1084" s="58"/>
      <c r="AE1084" s="58"/>
    </row>
    <row r="1085" spans="2:31" x14ac:dyDescent="0.3">
      <c r="B1085" s="57" t="s">
        <v>51</v>
      </c>
      <c r="C1085" s="57"/>
      <c r="D1085" s="57"/>
      <c r="E1085" s="225">
        <v>0</v>
      </c>
      <c r="F1085" s="226">
        <v>0</v>
      </c>
      <c r="G1085" s="225">
        <v>0</v>
      </c>
      <c r="H1085" s="226">
        <v>0</v>
      </c>
      <c r="I1085" s="225">
        <v>0</v>
      </c>
      <c r="J1085" s="226">
        <v>0</v>
      </c>
      <c r="K1085" s="225">
        <v>0</v>
      </c>
      <c r="L1085" s="226">
        <v>0</v>
      </c>
      <c r="M1085" s="225">
        <v>0</v>
      </c>
      <c r="N1085" s="226">
        <v>42.083999999999996</v>
      </c>
      <c r="O1085" s="225">
        <v>74.603500000000025</v>
      </c>
      <c r="P1085" s="226">
        <v>78.257000000000019</v>
      </c>
      <c r="Q1085" s="225">
        <v>61.130666666666663</v>
      </c>
      <c r="R1085" s="226">
        <v>62.080666666666666</v>
      </c>
      <c r="S1085" s="225">
        <v>66.677166666666679</v>
      </c>
      <c r="T1085" s="226">
        <v>68.255166666666653</v>
      </c>
      <c r="U1085" s="225">
        <v>91.467666666666702</v>
      </c>
      <c r="V1085" s="226">
        <v>55.220666666666666</v>
      </c>
      <c r="W1085" s="225">
        <v>8.585333333333331</v>
      </c>
      <c r="X1085" s="226">
        <v>0</v>
      </c>
      <c r="Y1085" s="225">
        <v>0</v>
      </c>
      <c r="Z1085" s="226">
        <v>0</v>
      </c>
      <c r="AA1085" s="225">
        <v>0</v>
      </c>
      <c r="AB1085" s="226">
        <v>0</v>
      </c>
      <c r="AC1085" s="58">
        <f t="shared" si="405"/>
        <v>608.36183333333349</v>
      </c>
      <c r="AD1085" s="58"/>
      <c r="AE1085" s="58"/>
    </row>
    <row r="1086" spans="2:31" x14ac:dyDescent="0.3">
      <c r="B1086" s="57" t="s">
        <v>52</v>
      </c>
      <c r="C1086" s="57"/>
      <c r="D1086" s="57"/>
      <c r="E1086" s="225">
        <v>0</v>
      </c>
      <c r="F1086" s="226">
        <v>0</v>
      </c>
      <c r="G1086" s="225">
        <v>0</v>
      </c>
      <c r="H1086" s="226">
        <v>0</v>
      </c>
      <c r="I1086" s="225">
        <v>0</v>
      </c>
      <c r="J1086" s="226">
        <v>0</v>
      </c>
      <c r="K1086" s="225">
        <v>0</v>
      </c>
      <c r="L1086" s="226">
        <v>0</v>
      </c>
      <c r="M1086" s="225">
        <v>0</v>
      </c>
      <c r="N1086" s="226">
        <v>6.4125000000000005</v>
      </c>
      <c r="O1086" s="225">
        <v>2.9999999999998769E-3</v>
      </c>
      <c r="P1086" s="226">
        <v>0</v>
      </c>
      <c r="Q1086" s="225">
        <v>0</v>
      </c>
      <c r="R1086" s="226">
        <v>0</v>
      </c>
      <c r="S1086" s="225">
        <v>7.8371666666666648</v>
      </c>
      <c r="T1086" s="226">
        <v>0</v>
      </c>
      <c r="U1086" s="225">
        <v>0</v>
      </c>
      <c r="V1086" s="226">
        <v>0</v>
      </c>
      <c r="W1086" s="225">
        <v>0</v>
      </c>
      <c r="X1086" s="226">
        <v>0</v>
      </c>
      <c r="Y1086" s="225">
        <v>0</v>
      </c>
      <c r="Z1086" s="226">
        <v>0</v>
      </c>
      <c r="AA1086" s="225">
        <v>0</v>
      </c>
      <c r="AB1086" s="226">
        <v>0</v>
      </c>
      <c r="AC1086" s="58">
        <f t="shared" si="405"/>
        <v>14.252666666666666</v>
      </c>
      <c r="AD1086" s="58"/>
      <c r="AE1086" s="58"/>
    </row>
    <row r="1087" spans="2:31" x14ac:dyDescent="0.3">
      <c r="B1087" s="57" t="s">
        <v>53</v>
      </c>
      <c r="C1087" s="57"/>
      <c r="D1087" s="57"/>
      <c r="E1087" s="225">
        <v>0</v>
      </c>
      <c r="F1087" s="226">
        <v>0</v>
      </c>
      <c r="G1087" s="225">
        <v>0</v>
      </c>
      <c r="H1087" s="226">
        <v>0</v>
      </c>
      <c r="I1087" s="225">
        <v>0</v>
      </c>
      <c r="J1087" s="226">
        <v>0</v>
      </c>
      <c r="K1087" s="225">
        <v>0</v>
      </c>
      <c r="L1087" s="226">
        <v>0</v>
      </c>
      <c r="M1087" s="225">
        <v>0</v>
      </c>
      <c r="N1087" s="226">
        <v>5.1263333333333332</v>
      </c>
      <c r="O1087" s="225">
        <v>0</v>
      </c>
      <c r="P1087" s="226">
        <v>0</v>
      </c>
      <c r="Q1087" s="225">
        <v>0</v>
      </c>
      <c r="R1087" s="226">
        <v>0</v>
      </c>
      <c r="S1087" s="225">
        <v>0</v>
      </c>
      <c r="T1087" s="226">
        <v>0</v>
      </c>
      <c r="U1087" s="225">
        <v>0</v>
      </c>
      <c r="V1087" s="226">
        <v>0.6676666666666653</v>
      </c>
      <c r="W1087" s="225">
        <v>0</v>
      </c>
      <c r="X1087" s="226">
        <v>0</v>
      </c>
      <c r="Y1087" s="225">
        <v>0</v>
      </c>
      <c r="Z1087" s="226">
        <v>0</v>
      </c>
      <c r="AA1087" s="225">
        <v>0</v>
      </c>
      <c r="AB1087" s="226">
        <v>0</v>
      </c>
      <c r="AC1087" s="58">
        <f t="shared" si="405"/>
        <v>5.7939999999999987</v>
      </c>
      <c r="AD1087" s="58"/>
      <c r="AE1087" s="58"/>
    </row>
    <row r="1088" spans="2:31" x14ac:dyDescent="0.3">
      <c r="B1088" s="57" t="s">
        <v>54</v>
      </c>
      <c r="C1088" s="57"/>
      <c r="D1088" s="57"/>
      <c r="E1088" s="225">
        <v>0</v>
      </c>
      <c r="F1088" s="226">
        <v>0</v>
      </c>
      <c r="G1088" s="225">
        <v>0</v>
      </c>
      <c r="H1088" s="226">
        <v>0</v>
      </c>
      <c r="I1088" s="225">
        <v>0</v>
      </c>
      <c r="J1088" s="226">
        <v>0</v>
      </c>
      <c r="K1088" s="225">
        <v>0</v>
      </c>
      <c r="L1088" s="226">
        <v>0</v>
      </c>
      <c r="M1088" s="225">
        <v>0</v>
      </c>
      <c r="N1088" s="226">
        <v>64</v>
      </c>
      <c r="O1088" s="225">
        <v>73.099999999999966</v>
      </c>
      <c r="P1088" s="226">
        <v>74.199999999999918</v>
      </c>
      <c r="Q1088" s="225">
        <v>74.5</v>
      </c>
      <c r="R1088" s="226">
        <v>74.599999999999966</v>
      </c>
      <c r="S1088" s="225">
        <v>72.400000000000034</v>
      </c>
      <c r="T1088" s="226">
        <v>56.699999999999946</v>
      </c>
      <c r="U1088" s="225">
        <v>52.699999999999953</v>
      </c>
      <c r="V1088" s="226">
        <v>60.599999999999937</v>
      </c>
      <c r="W1088" s="225">
        <v>0</v>
      </c>
      <c r="X1088" s="226">
        <v>0</v>
      </c>
      <c r="Y1088" s="225">
        <v>0</v>
      </c>
      <c r="Z1088" s="226">
        <v>0</v>
      </c>
      <c r="AA1088" s="225">
        <v>0</v>
      </c>
      <c r="AB1088" s="226">
        <v>0</v>
      </c>
      <c r="AC1088" s="58">
        <f t="shared" si="405"/>
        <v>602.79999999999973</v>
      </c>
      <c r="AD1088" s="58"/>
      <c r="AE1088" s="58"/>
    </row>
    <row r="1089" spans="2:31" x14ac:dyDescent="0.3">
      <c r="B1089" s="57" t="s">
        <v>55</v>
      </c>
      <c r="C1089" s="57"/>
      <c r="D1089" s="57"/>
      <c r="E1089" s="225">
        <v>0</v>
      </c>
      <c r="F1089" s="226">
        <v>0</v>
      </c>
      <c r="G1089" s="225">
        <v>0</v>
      </c>
      <c r="H1089" s="226">
        <v>0</v>
      </c>
      <c r="I1089" s="225">
        <v>0</v>
      </c>
      <c r="J1089" s="226">
        <v>0</v>
      </c>
      <c r="K1089" s="225">
        <v>0</v>
      </c>
      <c r="L1089" s="226">
        <v>0</v>
      </c>
      <c r="M1089" s="225">
        <v>0</v>
      </c>
      <c r="N1089" s="226">
        <v>12.243833333333344</v>
      </c>
      <c r="O1089" s="225">
        <v>3.2065000000000028</v>
      </c>
      <c r="P1089" s="226">
        <v>0</v>
      </c>
      <c r="Q1089" s="225">
        <v>0</v>
      </c>
      <c r="R1089" s="226">
        <v>0</v>
      </c>
      <c r="S1089" s="225">
        <v>1.3689999999999971</v>
      </c>
      <c r="T1089" s="226">
        <v>4.4989999999999952</v>
      </c>
      <c r="U1089" s="225">
        <v>14.659999999999977</v>
      </c>
      <c r="V1089" s="226">
        <v>13.460000000000003</v>
      </c>
      <c r="W1089" s="225">
        <v>7.1666666666667803E-3</v>
      </c>
      <c r="X1089" s="226">
        <v>0</v>
      </c>
      <c r="Y1089" s="225">
        <v>0</v>
      </c>
      <c r="Z1089" s="226">
        <v>0</v>
      </c>
      <c r="AA1089" s="225">
        <v>0</v>
      </c>
      <c r="AB1089" s="226">
        <v>0</v>
      </c>
      <c r="AC1089" s="58">
        <f t="shared" si="405"/>
        <v>49.445499999999988</v>
      </c>
      <c r="AD1089" s="58"/>
      <c r="AE1089" s="58"/>
    </row>
    <row r="1090" spans="2:31" x14ac:dyDescent="0.3">
      <c r="B1090" s="57" t="s">
        <v>56</v>
      </c>
      <c r="C1090" s="57"/>
      <c r="D1090" s="57"/>
      <c r="E1090" s="225">
        <v>0</v>
      </c>
      <c r="F1090" s="226">
        <v>0</v>
      </c>
      <c r="G1090" s="225">
        <v>0</v>
      </c>
      <c r="H1090" s="226">
        <v>0</v>
      </c>
      <c r="I1090" s="225">
        <v>0</v>
      </c>
      <c r="J1090" s="226">
        <v>0</v>
      </c>
      <c r="K1090" s="225">
        <v>0</v>
      </c>
      <c r="L1090" s="226">
        <v>0</v>
      </c>
      <c r="M1090" s="225">
        <v>0</v>
      </c>
      <c r="N1090" s="226">
        <v>9.9174999999999986</v>
      </c>
      <c r="O1090" s="225">
        <v>2.3551666666666677</v>
      </c>
      <c r="P1090" s="226">
        <v>1.9481666666666642</v>
      </c>
      <c r="Q1090" s="225">
        <v>1.675333333333332</v>
      </c>
      <c r="R1090" s="226">
        <v>1.6763333333333301</v>
      </c>
      <c r="S1090" s="225">
        <v>2.2768333333333342</v>
      </c>
      <c r="T1090" s="226">
        <v>3.7741666666666669</v>
      </c>
      <c r="U1090" s="225">
        <v>8.076333333333336</v>
      </c>
      <c r="V1090" s="226">
        <v>6.7111666666666672</v>
      </c>
      <c r="W1090" s="225">
        <v>0.63249999999999962</v>
      </c>
      <c r="X1090" s="226">
        <v>0</v>
      </c>
      <c r="Y1090" s="225">
        <v>0</v>
      </c>
      <c r="Z1090" s="226">
        <v>0</v>
      </c>
      <c r="AA1090" s="225">
        <v>0</v>
      </c>
      <c r="AB1090" s="226">
        <v>0</v>
      </c>
      <c r="AC1090" s="58">
        <f t="shared" si="405"/>
        <v>39.043500000000002</v>
      </c>
      <c r="AD1090" s="58"/>
      <c r="AE1090" s="58"/>
    </row>
    <row r="1091" spans="2:31" x14ac:dyDescent="0.3">
      <c r="B1091" s="57" t="s">
        <v>89</v>
      </c>
      <c r="C1091" s="57"/>
      <c r="D1091" s="57"/>
      <c r="E1091" s="225">
        <v>0</v>
      </c>
      <c r="F1091" s="226">
        <v>0</v>
      </c>
      <c r="G1091" s="225">
        <v>0</v>
      </c>
      <c r="H1091" s="226">
        <v>0</v>
      </c>
      <c r="I1091" s="225">
        <v>0</v>
      </c>
      <c r="J1091" s="226">
        <v>0</v>
      </c>
      <c r="K1091" s="225">
        <v>0</v>
      </c>
      <c r="L1091" s="226">
        <v>0</v>
      </c>
      <c r="M1091" s="225">
        <v>0</v>
      </c>
      <c r="N1091" s="226">
        <v>1.3341666666666669</v>
      </c>
      <c r="O1091" s="225">
        <v>0</v>
      </c>
      <c r="P1091" s="226">
        <v>0</v>
      </c>
      <c r="Q1091" s="225">
        <v>0</v>
      </c>
      <c r="R1091" s="226">
        <v>0</v>
      </c>
      <c r="S1091" s="225">
        <v>0</v>
      </c>
      <c r="T1091" s="226">
        <v>0</v>
      </c>
      <c r="U1091" s="225">
        <v>0</v>
      </c>
      <c r="V1091" s="226">
        <v>0</v>
      </c>
      <c r="W1091" s="225">
        <v>0</v>
      </c>
      <c r="X1091" s="226">
        <v>0</v>
      </c>
      <c r="Y1091" s="225">
        <v>0</v>
      </c>
      <c r="Z1091" s="226">
        <v>0</v>
      </c>
      <c r="AA1091" s="225">
        <v>0</v>
      </c>
      <c r="AB1091" s="226">
        <v>0</v>
      </c>
      <c r="AC1091" s="58">
        <f t="shared" si="405"/>
        <v>1.3341666666666669</v>
      </c>
      <c r="AD1091" s="58"/>
      <c r="AE1091" s="58"/>
    </row>
    <row r="1092" spans="2:31" x14ac:dyDescent="0.3">
      <c r="B1092" s="57" t="s">
        <v>57</v>
      </c>
      <c r="C1092" s="57"/>
      <c r="D1092" s="57"/>
      <c r="E1092" s="225">
        <v>0</v>
      </c>
      <c r="F1092" s="226">
        <v>0</v>
      </c>
      <c r="G1092" s="225">
        <v>0</v>
      </c>
      <c r="H1092" s="226">
        <v>0</v>
      </c>
      <c r="I1092" s="225">
        <v>0</v>
      </c>
      <c r="J1092" s="226">
        <v>0</v>
      </c>
      <c r="K1092" s="225">
        <v>0</v>
      </c>
      <c r="L1092" s="226">
        <v>0</v>
      </c>
      <c r="M1092" s="225">
        <v>0</v>
      </c>
      <c r="N1092" s="226">
        <v>0.22966666666666671</v>
      </c>
      <c r="O1092" s="225">
        <v>0</v>
      </c>
      <c r="P1092" s="226">
        <v>0</v>
      </c>
      <c r="Q1092" s="225">
        <v>0</v>
      </c>
      <c r="R1092" s="226">
        <v>0</v>
      </c>
      <c r="S1092" s="225">
        <v>0</v>
      </c>
      <c r="T1092" s="226">
        <v>0</v>
      </c>
      <c r="U1092" s="225">
        <v>0</v>
      </c>
      <c r="V1092" s="226">
        <v>0</v>
      </c>
      <c r="W1092" s="225">
        <v>0</v>
      </c>
      <c r="X1092" s="226">
        <v>0</v>
      </c>
      <c r="Y1092" s="225">
        <v>0</v>
      </c>
      <c r="Z1092" s="226">
        <v>0</v>
      </c>
      <c r="AA1092" s="225">
        <v>0</v>
      </c>
      <c r="AB1092" s="226">
        <v>0</v>
      </c>
      <c r="AC1092" s="58">
        <f t="shared" si="405"/>
        <v>0.22966666666666671</v>
      </c>
      <c r="AD1092" s="58"/>
      <c r="AE1092" s="58"/>
    </row>
    <row r="1093" spans="2:31" x14ac:dyDescent="0.3">
      <c r="B1093" s="57" t="s">
        <v>58</v>
      </c>
      <c r="C1093" s="57"/>
      <c r="D1093" s="57"/>
      <c r="E1093" s="225">
        <v>0</v>
      </c>
      <c r="F1093" s="226">
        <v>0</v>
      </c>
      <c r="G1093" s="225">
        <v>0</v>
      </c>
      <c r="H1093" s="226">
        <v>0</v>
      </c>
      <c r="I1093" s="225">
        <v>0</v>
      </c>
      <c r="J1093" s="226">
        <v>0</v>
      </c>
      <c r="K1093" s="225">
        <v>0</v>
      </c>
      <c r="L1093" s="226">
        <v>0</v>
      </c>
      <c r="M1093" s="225">
        <v>0</v>
      </c>
      <c r="N1093" s="226">
        <v>0</v>
      </c>
      <c r="O1093" s="225">
        <v>0</v>
      </c>
      <c r="P1093" s="226">
        <v>7.1628333333333334</v>
      </c>
      <c r="Q1093" s="225">
        <v>5.3838333333333344</v>
      </c>
      <c r="R1093" s="226">
        <v>3.3138333333333367</v>
      </c>
      <c r="S1093" s="225">
        <v>5.1273333333333309</v>
      </c>
      <c r="T1093" s="226">
        <v>0.6701666666666678</v>
      </c>
      <c r="U1093" s="225">
        <v>0</v>
      </c>
      <c r="V1093" s="226">
        <v>0</v>
      </c>
      <c r="W1093" s="225">
        <v>0</v>
      </c>
      <c r="X1093" s="226">
        <v>0</v>
      </c>
      <c r="Y1093" s="225">
        <v>0</v>
      </c>
      <c r="Z1093" s="226">
        <v>0</v>
      </c>
      <c r="AA1093" s="225">
        <v>0</v>
      </c>
      <c r="AB1093" s="226">
        <v>0</v>
      </c>
      <c r="AC1093" s="58">
        <f t="shared" si="405"/>
        <v>21.658000000000001</v>
      </c>
      <c r="AD1093" s="58"/>
      <c r="AE1093" s="58"/>
    </row>
    <row r="1094" spans="2:31" x14ac:dyDescent="0.3">
      <c r="B1094" s="57" t="s">
        <v>90</v>
      </c>
      <c r="C1094" s="57"/>
      <c r="D1094" s="57"/>
      <c r="E1094" s="225">
        <v>0</v>
      </c>
      <c r="F1094" s="226">
        <v>0</v>
      </c>
      <c r="G1094" s="225">
        <v>0</v>
      </c>
      <c r="H1094" s="226">
        <v>0</v>
      </c>
      <c r="I1094" s="225">
        <v>0</v>
      </c>
      <c r="J1094" s="226">
        <v>0</v>
      </c>
      <c r="K1094" s="225">
        <v>0</v>
      </c>
      <c r="L1094" s="226">
        <v>0</v>
      </c>
      <c r="M1094" s="225">
        <v>0</v>
      </c>
      <c r="N1094" s="226">
        <v>4.9605000000000006</v>
      </c>
      <c r="O1094" s="225">
        <v>0</v>
      </c>
      <c r="P1094" s="226">
        <v>0</v>
      </c>
      <c r="Q1094" s="225">
        <v>0</v>
      </c>
      <c r="R1094" s="226">
        <v>0</v>
      </c>
      <c r="S1094" s="225">
        <v>0</v>
      </c>
      <c r="T1094" s="226">
        <v>0</v>
      </c>
      <c r="U1094" s="225">
        <v>0</v>
      </c>
      <c r="V1094" s="226">
        <v>0</v>
      </c>
      <c r="W1094" s="225">
        <v>0</v>
      </c>
      <c r="X1094" s="226">
        <v>0</v>
      </c>
      <c r="Y1094" s="225">
        <v>0</v>
      </c>
      <c r="Z1094" s="226">
        <v>0</v>
      </c>
      <c r="AA1094" s="225">
        <v>0</v>
      </c>
      <c r="AB1094" s="226">
        <v>0</v>
      </c>
      <c r="AC1094" s="58">
        <f t="shared" si="405"/>
        <v>4.9605000000000006</v>
      </c>
      <c r="AD1094" s="58"/>
      <c r="AE1094" s="58"/>
    </row>
    <row r="1095" spans="2:31" x14ac:dyDescent="0.3">
      <c r="B1095" s="57" t="s">
        <v>59</v>
      </c>
      <c r="C1095" s="57"/>
      <c r="D1095" s="57"/>
      <c r="E1095" s="225">
        <v>0</v>
      </c>
      <c r="F1095" s="226">
        <v>0</v>
      </c>
      <c r="G1095" s="225">
        <v>0</v>
      </c>
      <c r="H1095" s="226">
        <v>0</v>
      </c>
      <c r="I1095" s="225">
        <v>0</v>
      </c>
      <c r="J1095" s="226">
        <v>0</v>
      </c>
      <c r="K1095" s="225">
        <v>0</v>
      </c>
      <c r="L1095" s="226">
        <v>0</v>
      </c>
      <c r="M1095" s="225">
        <v>0</v>
      </c>
      <c r="N1095" s="226">
        <v>0</v>
      </c>
      <c r="O1095" s="225">
        <v>0</v>
      </c>
      <c r="P1095" s="226">
        <v>0</v>
      </c>
      <c r="Q1095" s="225">
        <v>0</v>
      </c>
      <c r="R1095" s="226">
        <v>9.121000000000004</v>
      </c>
      <c r="S1095" s="225">
        <v>0</v>
      </c>
      <c r="T1095" s="226">
        <v>0</v>
      </c>
      <c r="U1095" s="225">
        <v>0</v>
      </c>
      <c r="V1095" s="226">
        <v>1.4713333333333389</v>
      </c>
      <c r="W1095" s="225">
        <v>0.3688333333333329</v>
      </c>
      <c r="X1095" s="226">
        <v>0</v>
      </c>
      <c r="Y1095" s="225">
        <v>0</v>
      </c>
      <c r="Z1095" s="226">
        <v>0</v>
      </c>
      <c r="AA1095" s="225">
        <v>0</v>
      </c>
      <c r="AB1095" s="226">
        <v>0</v>
      </c>
      <c r="AC1095" s="58">
        <f t="shared" si="405"/>
        <v>10.961166666666676</v>
      </c>
      <c r="AD1095" s="58"/>
      <c r="AE1095" s="58"/>
    </row>
    <row r="1096" spans="2:31" x14ac:dyDescent="0.3">
      <c r="B1096" s="57" t="s">
        <v>60</v>
      </c>
      <c r="C1096" s="57"/>
      <c r="D1096" s="57"/>
      <c r="E1096" s="225">
        <v>0</v>
      </c>
      <c r="F1096" s="226">
        <v>0</v>
      </c>
      <c r="G1096" s="225">
        <v>0</v>
      </c>
      <c r="H1096" s="226">
        <v>0</v>
      </c>
      <c r="I1096" s="225">
        <v>0</v>
      </c>
      <c r="J1096" s="226">
        <v>0</v>
      </c>
      <c r="K1096" s="225">
        <v>0</v>
      </c>
      <c r="L1096" s="226">
        <v>0</v>
      </c>
      <c r="M1096" s="225">
        <v>0.98666666666666658</v>
      </c>
      <c r="N1096" s="226">
        <v>0</v>
      </c>
      <c r="O1096" s="225">
        <v>0</v>
      </c>
      <c r="P1096" s="226">
        <v>0</v>
      </c>
      <c r="Q1096" s="225">
        <v>0</v>
      </c>
      <c r="R1096" s="226">
        <v>0</v>
      </c>
      <c r="S1096" s="225">
        <v>0</v>
      </c>
      <c r="T1096" s="226">
        <v>0</v>
      </c>
      <c r="U1096" s="225">
        <v>0</v>
      </c>
      <c r="V1096" s="226">
        <v>0</v>
      </c>
      <c r="W1096" s="225">
        <v>0</v>
      </c>
      <c r="X1096" s="226">
        <v>0</v>
      </c>
      <c r="Y1096" s="225">
        <v>0</v>
      </c>
      <c r="Z1096" s="226">
        <v>0</v>
      </c>
      <c r="AA1096" s="225">
        <v>0</v>
      </c>
      <c r="AB1096" s="226">
        <v>0</v>
      </c>
      <c r="AC1096" s="58">
        <f t="shared" si="405"/>
        <v>0.98666666666666658</v>
      </c>
      <c r="AD1096" s="58"/>
      <c r="AE1096" s="58"/>
    </row>
    <row r="1097" spans="2:31" x14ac:dyDescent="0.3">
      <c r="B1097" s="57" t="s">
        <v>61</v>
      </c>
      <c r="C1097" s="57"/>
      <c r="D1097" s="57"/>
      <c r="E1097" s="225">
        <v>0</v>
      </c>
      <c r="F1097" s="226">
        <v>0</v>
      </c>
      <c r="G1097" s="225">
        <v>0</v>
      </c>
      <c r="H1097" s="226">
        <v>0</v>
      </c>
      <c r="I1097" s="225">
        <v>0</v>
      </c>
      <c r="J1097" s="226">
        <v>0</v>
      </c>
      <c r="K1097" s="225">
        <v>0</v>
      </c>
      <c r="L1097" s="226">
        <v>0</v>
      </c>
      <c r="M1097" s="225">
        <v>0</v>
      </c>
      <c r="N1097" s="226">
        <v>0</v>
      </c>
      <c r="O1097" s="225">
        <v>0</v>
      </c>
      <c r="P1097" s="226">
        <v>0</v>
      </c>
      <c r="Q1097" s="225">
        <v>0</v>
      </c>
      <c r="R1097" s="226">
        <v>0</v>
      </c>
      <c r="S1097" s="225">
        <v>0</v>
      </c>
      <c r="T1097" s="226">
        <v>0</v>
      </c>
      <c r="U1097" s="225">
        <v>0</v>
      </c>
      <c r="V1097" s="226">
        <v>0</v>
      </c>
      <c r="W1097" s="225">
        <v>9.7166666666666762E-2</v>
      </c>
      <c r="X1097" s="226">
        <v>0</v>
      </c>
      <c r="Y1097" s="225">
        <v>0</v>
      </c>
      <c r="Z1097" s="226">
        <v>0</v>
      </c>
      <c r="AA1097" s="225">
        <v>0</v>
      </c>
      <c r="AB1097" s="226">
        <v>0</v>
      </c>
      <c r="AC1097" s="58">
        <f t="shared" si="405"/>
        <v>9.7166666666666762E-2</v>
      </c>
      <c r="AD1097" s="58"/>
      <c r="AE1097" s="58"/>
    </row>
    <row r="1098" spans="2:31" x14ac:dyDescent="0.3">
      <c r="B1098" s="57" t="s">
        <v>62</v>
      </c>
      <c r="C1098" s="57"/>
      <c r="D1098" s="57"/>
      <c r="E1098" s="225">
        <v>0</v>
      </c>
      <c r="F1098" s="226">
        <v>0</v>
      </c>
      <c r="G1098" s="225">
        <v>0</v>
      </c>
      <c r="H1098" s="226">
        <v>0</v>
      </c>
      <c r="I1098" s="225">
        <v>0</v>
      </c>
      <c r="J1098" s="226">
        <v>0</v>
      </c>
      <c r="K1098" s="225">
        <v>0</v>
      </c>
      <c r="L1098" s="226">
        <v>0</v>
      </c>
      <c r="M1098" s="225">
        <v>1.2141666666666668</v>
      </c>
      <c r="N1098" s="226">
        <v>15.369333333333339</v>
      </c>
      <c r="O1098" s="225">
        <v>0</v>
      </c>
      <c r="P1098" s="226">
        <v>0</v>
      </c>
      <c r="Q1098" s="225">
        <v>5.2499999999999027E-2</v>
      </c>
      <c r="R1098" s="226">
        <v>2.0500000000000185E-2</v>
      </c>
      <c r="S1098" s="225">
        <v>0.81499999999999984</v>
      </c>
      <c r="T1098" s="226">
        <v>1.034333333333332</v>
      </c>
      <c r="U1098" s="225">
        <v>0.15483333333333177</v>
      </c>
      <c r="V1098" s="226">
        <v>0.11766666666666659</v>
      </c>
      <c r="W1098" s="225">
        <v>0</v>
      </c>
      <c r="X1098" s="226">
        <v>0</v>
      </c>
      <c r="Y1098" s="225">
        <v>0</v>
      </c>
      <c r="Z1098" s="226">
        <v>0</v>
      </c>
      <c r="AA1098" s="225">
        <v>0</v>
      </c>
      <c r="AB1098" s="226">
        <v>0</v>
      </c>
      <c r="AC1098" s="58">
        <f t="shared" si="405"/>
        <v>18.778333333333336</v>
      </c>
      <c r="AD1098" s="58"/>
      <c r="AE1098" s="58"/>
    </row>
    <row r="1099" spans="2:31" x14ac:dyDescent="0.3">
      <c r="B1099" s="57" t="s">
        <v>63</v>
      </c>
      <c r="C1099" s="57"/>
      <c r="D1099" s="57"/>
      <c r="E1099" s="225">
        <v>0</v>
      </c>
      <c r="F1099" s="226">
        <v>0</v>
      </c>
      <c r="G1099" s="225">
        <v>0</v>
      </c>
      <c r="H1099" s="226">
        <v>0</v>
      </c>
      <c r="I1099" s="225">
        <v>0</v>
      </c>
      <c r="J1099" s="226">
        <v>0</v>
      </c>
      <c r="K1099" s="225">
        <v>0</v>
      </c>
      <c r="L1099" s="226">
        <v>0</v>
      </c>
      <c r="M1099" s="225">
        <v>0</v>
      </c>
      <c r="N1099" s="226">
        <v>11.258666666666667</v>
      </c>
      <c r="O1099" s="225">
        <v>0.71466666666666323</v>
      </c>
      <c r="P1099" s="226">
        <v>0</v>
      </c>
      <c r="Q1099" s="225">
        <v>0</v>
      </c>
      <c r="R1099" s="226">
        <v>0</v>
      </c>
      <c r="S1099" s="225">
        <v>0</v>
      </c>
      <c r="T1099" s="226">
        <v>0.1796666666666667</v>
      </c>
      <c r="U1099" s="225">
        <v>16.969666666666651</v>
      </c>
      <c r="V1099" s="226">
        <v>15.363499999999995</v>
      </c>
      <c r="W1099" s="225">
        <v>0</v>
      </c>
      <c r="X1099" s="226">
        <v>0</v>
      </c>
      <c r="Y1099" s="225">
        <v>0</v>
      </c>
      <c r="Z1099" s="226">
        <v>0</v>
      </c>
      <c r="AA1099" s="225">
        <v>0</v>
      </c>
      <c r="AB1099" s="226">
        <v>0</v>
      </c>
      <c r="AC1099" s="58">
        <f t="shared" si="405"/>
        <v>44.486166666666641</v>
      </c>
      <c r="AD1099" s="58"/>
      <c r="AE1099" s="58"/>
    </row>
    <row r="1100" spans="2:31" x14ac:dyDescent="0.3">
      <c r="B1100" s="57" t="s">
        <v>64</v>
      </c>
      <c r="C1100" s="57"/>
      <c r="D1100" s="57"/>
      <c r="E1100" s="225">
        <v>0</v>
      </c>
      <c r="F1100" s="226">
        <v>0</v>
      </c>
      <c r="G1100" s="225">
        <v>0</v>
      </c>
      <c r="H1100" s="226">
        <v>0</v>
      </c>
      <c r="I1100" s="225">
        <v>0</v>
      </c>
      <c r="J1100" s="226">
        <v>0</v>
      </c>
      <c r="K1100" s="225">
        <v>0</v>
      </c>
      <c r="L1100" s="226">
        <v>0</v>
      </c>
      <c r="M1100" s="225">
        <v>0.30549999999999999</v>
      </c>
      <c r="N1100" s="226">
        <v>20.821666666666662</v>
      </c>
      <c r="O1100" s="225">
        <v>0</v>
      </c>
      <c r="P1100" s="226">
        <v>0</v>
      </c>
      <c r="Q1100" s="225">
        <v>4.3038333333333325</v>
      </c>
      <c r="R1100" s="226">
        <v>3.9433333333333365</v>
      </c>
      <c r="S1100" s="225">
        <v>3.6388333333333347</v>
      </c>
      <c r="T1100" s="226">
        <v>4.0538333333333352</v>
      </c>
      <c r="U1100" s="225">
        <v>3.9625000000000066</v>
      </c>
      <c r="V1100" s="226">
        <v>0.61383333333333023</v>
      </c>
      <c r="W1100" s="225">
        <v>0</v>
      </c>
      <c r="X1100" s="226">
        <v>0</v>
      </c>
      <c r="Y1100" s="225">
        <v>0</v>
      </c>
      <c r="Z1100" s="226">
        <v>0</v>
      </c>
      <c r="AA1100" s="225">
        <v>0</v>
      </c>
      <c r="AB1100" s="226">
        <v>0</v>
      </c>
      <c r="AC1100" s="58">
        <f t="shared" si="405"/>
        <v>41.643333333333338</v>
      </c>
      <c r="AD1100" s="58"/>
      <c r="AE1100" s="58"/>
    </row>
    <row r="1101" spans="2:31" x14ac:dyDescent="0.3">
      <c r="B1101" s="57" t="s">
        <v>106</v>
      </c>
      <c r="C1101" s="57"/>
      <c r="D1101" s="57"/>
      <c r="E1101" s="225">
        <v>0</v>
      </c>
      <c r="F1101" s="226">
        <v>0</v>
      </c>
      <c r="G1101" s="225">
        <v>0</v>
      </c>
      <c r="H1101" s="226">
        <v>0</v>
      </c>
      <c r="I1101" s="225">
        <v>0</v>
      </c>
      <c r="J1101" s="226">
        <v>0</v>
      </c>
      <c r="K1101" s="225">
        <v>0</v>
      </c>
      <c r="L1101" s="226">
        <v>0</v>
      </c>
      <c r="M1101" s="225">
        <v>0</v>
      </c>
      <c r="N1101" s="226">
        <v>15.759333333333325</v>
      </c>
      <c r="O1101" s="225">
        <v>0</v>
      </c>
      <c r="P1101" s="226">
        <v>0</v>
      </c>
      <c r="Q1101" s="225">
        <v>0</v>
      </c>
      <c r="R1101" s="226">
        <v>0</v>
      </c>
      <c r="S1101" s="225">
        <v>0</v>
      </c>
      <c r="T1101" s="226">
        <v>0</v>
      </c>
      <c r="U1101" s="225">
        <v>0</v>
      </c>
      <c r="V1101" s="226">
        <v>0</v>
      </c>
      <c r="W1101" s="225">
        <v>4.7166666666666517E-2</v>
      </c>
      <c r="X1101" s="226">
        <v>0</v>
      </c>
      <c r="Y1101" s="225">
        <v>0</v>
      </c>
      <c r="Z1101" s="226">
        <v>0</v>
      </c>
      <c r="AA1101" s="225">
        <v>0</v>
      </c>
      <c r="AB1101" s="226">
        <v>0</v>
      </c>
      <c r="AC1101" s="58">
        <f t="shared" si="405"/>
        <v>15.806499999999991</v>
      </c>
      <c r="AD1101" s="58"/>
      <c r="AE1101" s="58"/>
    </row>
    <row r="1102" spans="2:31" x14ac:dyDescent="0.3">
      <c r="B1102" s="57" t="s">
        <v>65</v>
      </c>
      <c r="C1102" s="57"/>
      <c r="D1102" s="57"/>
      <c r="E1102" s="225">
        <v>0</v>
      </c>
      <c r="F1102" s="226">
        <v>0</v>
      </c>
      <c r="G1102" s="225">
        <v>0</v>
      </c>
      <c r="H1102" s="226">
        <v>0</v>
      </c>
      <c r="I1102" s="225">
        <v>0</v>
      </c>
      <c r="J1102" s="226">
        <v>0</v>
      </c>
      <c r="K1102" s="225">
        <v>0</v>
      </c>
      <c r="L1102" s="226">
        <v>0</v>
      </c>
      <c r="M1102" s="225">
        <v>0.11333333333333333</v>
      </c>
      <c r="N1102" s="226">
        <v>0.38966666666666666</v>
      </c>
      <c r="O1102" s="225">
        <v>0</v>
      </c>
      <c r="P1102" s="226">
        <v>0</v>
      </c>
      <c r="Q1102" s="225">
        <v>0.19999999999999929</v>
      </c>
      <c r="R1102" s="226">
        <v>0.27033333333333409</v>
      </c>
      <c r="S1102" s="225">
        <v>0.48299999999999998</v>
      </c>
      <c r="T1102" s="226">
        <v>0.9583333333333327</v>
      </c>
      <c r="U1102" s="225">
        <v>0.64649999999999896</v>
      </c>
      <c r="V1102" s="226">
        <v>0.31916666666666738</v>
      </c>
      <c r="W1102" s="225">
        <v>0</v>
      </c>
      <c r="X1102" s="226">
        <v>0</v>
      </c>
      <c r="Y1102" s="225">
        <v>0</v>
      </c>
      <c r="Z1102" s="226">
        <v>0</v>
      </c>
      <c r="AA1102" s="225">
        <v>0</v>
      </c>
      <c r="AB1102" s="226">
        <v>0</v>
      </c>
      <c r="AC1102" s="58">
        <f t="shared" si="405"/>
        <v>3.3803333333333323</v>
      </c>
      <c r="AD1102" s="58"/>
      <c r="AE1102" s="58"/>
    </row>
    <row r="1103" spans="2:31" x14ac:dyDescent="0.3">
      <c r="B1103" s="57" t="s">
        <v>66</v>
      </c>
      <c r="C1103" s="57"/>
      <c r="D1103" s="57"/>
      <c r="E1103" s="225">
        <v>0</v>
      </c>
      <c r="F1103" s="226">
        <v>0</v>
      </c>
      <c r="G1103" s="225">
        <v>0</v>
      </c>
      <c r="H1103" s="226">
        <v>0</v>
      </c>
      <c r="I1103" s="225">
        <v>0</v>
      </c>
      <c r="J1103" s="226">
        <v>0</v>
      </c>
      <c r="K1103" s="225">
        <v>0</v>
      </c>
      <c r="L1103" s="226">
        <v>0</v>
      </c>
      <c r="M1103" s="225">
        <v>0</v>
      </c>
      <c r="N1103" s="226">
        <v>2.3061666666666669</v>
      </c>
      <c r="O1103" s="225">
        <v>0</v>
      </c>
      <c r="P1103" s="226">
        <v>0</v>
      </c>
      <c r="Q1103" s="225">
        <v>10.067</v>
      </c>
      <c r="R1103" s="226">
        <v>10.070833333333335</v>
      </c>
      <c r="S1103" s="225">
        <v>9.7181666666666704</v>
      </c>
      <c r="T1103" s="226">
        <v>9.5325000000000006</v>
      </c>
      <c r="U1103" s="225">
        <v>10.180166666666667</v>
      </c>
      <c r="V1103" s="226">
        <v>10.750833333333333</v>
      </c>
      <c r="W1103" s="225">
        <v>0.42433333333333262</v>
      </c>
      <c r="X1103" s="226">
        <v>0</v>
      </c>
      <c r="Y1103" s="225">
        <v>0</v>
      </c>
      <c r="Z1103" s="226">
        <v>0</v>
      </c>
      <c r="AA1103" s="225">
        <v>0</v>
      </c>
      <c r="AB1103" s="226">
        <v>0</v>
      </c>
      <c r="AC1103" s="58">
        <f>SUM(E1103:AB1103)</f>
        <v>63.05</v>
      </c>
      <c r="AD1103" s="58"/>
      <c r="AE1103" s="58"/>
    </row>
    <row r="1104" spans="2:31" x14ac:dyDescent="0.3">
      <c r="B1104" s="57" t="s">
        <v>67</v>
      </c>
      <c r="C1104" s="57"/>
      <c r="D1104" s="57"/>
      <c r="E1104" s="225">
        <v>0</v>
      </c>
      <c r="F1104" s="226">
        <v>0</v>
      </c>
      <c r="G1104" s="225">
        <v>0</v>
      </c>
      <c r="H1104" s="226">
        <v>0</v>
      </c>
      <c r="I1104" s="225">
        <v>0</v>
      </c>
      <c r="J1104" s="226">
        <v>0</v>
      </c>
      <c r="K1104" s="225">
        <v>0</v>
      </c>
      <c r="L1104" s="226">
        <v>0</v>
      </c>
      <c r="M1104" s="225">
        <v>0</v>
      </c>
      <c r="N1104" s="226">
        <v>5.5166666666666586E-2</v>
      </c>
      <c r="O1104" s="225">
        <v>0</v>
      </c>
      <c r="P1104" s="226">
        <v>0</v>
      </c>
      <c r="Q1104" s="225">
        <v>0.92933333333333401</v>
      </c>
      <c r="R1104" s="226">
        <v>1.010333333333334</v>
      </c>
      <c r="S1104" s="225">
        <v>0</v>
      </c>
      <c r="T1104" s="226">
        <v>4.6666666666666853E-3</v>
      </c>
      <c r="U1104" s="225">
        <v>2.8578333333333314</v>
      </c>
      <c r="V1104" s="226">
        <v>0.65799999999999981</v>
      </c>
      <c r="W1104" s="225">
        <v>0</v>
      </c>
      <c r="X1104" s="226">
        <v>0</v>
      </c>
      <c r="Y1104" s="225">
        <v>0</v>
      </c>
      <c r="Z1104" s="226">
        <v>0</v>
      </c>
      <c r="AA1104" s="225">
        <v>0</v>
      </c>
      <c r="AB1104" s="226">
        <v>0</v>
      </c>
      <c r="AC1104" s="58">
        <f t="shared" ref="AC1104:AC1117" si="406">SUM(E1104:AB1104)</f>
        <v>5.5153333333333325</v>
      </c>
      <c r="AD1104" s="58"/>
      <c r="AE1104" s="58"/>
    </row>
    <row r="1105" spans="2:31" x14ac:dyDescent="0.3">
      <c r="B1105" s="57" t="s">
        <v>68</v>
      </c>
      <c r="C1105" s="57"/>
      <c r="D1105" s="57"/>
      <c r="E1105" s="225">
        <v>0</v>
      </c>
      <c r="F1105" s="226">
        <v>0</v>
      </c>
      <c r="G1105" s="225">
        <v>0</v>
      </c>
      <c r="H1105" s="226">
        <v>0</v>
      </c>
      <c r="I1105" s="225">
        <v>0</v>
      </c>
      <c r="J1105" s="226">
        <v>0</v>
      </c>
      <c r="K1105" s="225">
        <v>0</v>
      </c>
      <c r="L1105" s="226">
        <v>0</v>
      </c>
      <c r="M1105" s="225">
        <v>0</v>
      </c>
      <c r="N1105" s="226">
        <v>2.8106666666666658</v>
      </c>
      <c r="O1105" s="225">
        <v>0</v>
      </c>
      <c r="P1105" s="226">
        <v>0</v>
      </c>
      <c r="Q1105" s="225">
        <v>0</v>
      </c>
      <c r="R1105" s="226">
        <v>0.39066666666668176</v>
      </c>
      <c r="S1105" s="225">
        <v>7.9130000000000242</v>
      </c>
      <c r="T1105" s="226">
        <v>8.390166666666671</v>
      </c>
      <c r="U1105" s="225">
        <v>3.1424999999999783</v>
      </c>
      <c r="V1105" s="226">
        <v>0.25949999999999801</v>
      </c>
      <c r="W1105" s="225">
        <v>0</v>
      </c>
      <c r="X1105" s="226">
        <v>0</v>
      </c>
      <c r="Y1105" s="225">
        <v>0</v>
      </c>
      <c r="Z1105" s="226">
        <v>0</v>
      </c>
      <c r="AA1105" s="225">
        <v>0</v>
      </c>
      <c r="AB1105" s="226">
        <v>0</v>
      </c>
      <c r="AC1105" s="58">
        <f t="shared" si="406"/>
        <v>22.906500000000019</v>
      </c>
      <c r="AD1105" s="58"/>
      <c r="AE1105" s="58"/>
    </row>
    <row r="1106" spans="2:31" x14ac:dyDescent="0.3">
      <c r="B1106" s="57" t="s">
        <v>69</v>
      </c>
      <c r="C1106" s="57"/>
      <c r="D1106" s="57"/>
      <c r="E1106" s="225">
        <v>0</v>
      </c>
      <c r="F1106" s="226">
        <v>0</v>
      </c>
      <c r="G1106" s="225">
        <v>0</v>
      </c>
      <c r="H1106" s="226">
        <v>0</v>
      </c>
      <c r="I1106" s="225">
        <v>0</v>
      </c>
      <c r="J1106" s="226">
        <v>0</v>
      </c>
      <c r="K1106" s="225">
        <v>0</v>
      </c>
      <c r="L1106" s="226">
        <v>0</v>
      </c>
      <c r="M1106" s="225">
        <v>0</v>
      </c>
      <c r="N1106" s="226">
        <v>7.5591666666666661</v>
      </c>
      <c r="O1106" s="225">
        <v>2.0733333333333275</v>
      </c>
      <c r="P1106" s="226">
        <v>5.8000000000000078</v>
      </c>
      <c r="Q1106" s="225">
        <v>8.2046666666666681</v>
      </c>
      <c r="R1106" s="226">
        <v>8.188666666666661</v>
      </c>
      <c r="S1106" s="225">
        <v>9.8330000000000055</v>
      </c>
      <c r="T1106" s="226">
        <v>11.098666666666666</v>
      </c>
      <c r="U1106" s="225">
        <v>8.1405000000000012</v>
      </c>
      <c r="V1106" s="226">
        <v>0.85933333333333317</v>
      </c>
      <c r="W1106" s="225">
        <v>0</v>
      </c>
      <c r="X1106" s="226">
        <v>0</v>
      </c>
      <c r="Y1106" s="225">
        <v>0</v>
      </c>
      <c r="Z1106" s="226">
        <v>0</v>
      </c>
      <c r="AA1106" s="225">
        <v>0</v>
      </c>
      <c r="AB1106" s="226">
        <v>0</v>
      </c>
      <c r="AC1106" s="58">
        <f t="shared" si="406"/>
        <v>61.757333333333335</v>
      </c>
      <c r="AD1106" s="58"/>
      <c r="AE1106" s="58"/>
    </row>
    <row r="1107" spans="2:31" x14ac:dyDescent="0.3">
      <c r="B1107" s="57" t="s">
        <v>70</v>
      </c>
      <c r="C1107" s="57"/>
      <c r="D1107" s="57"/>
      <c r="E1107" s="225">
        <v>0</v>
      </c>
      <c r="F1107" s="226">
        <v>0</v>
      </c>
      <c r="G1107" s="225">
        <v>0</v>
      </c>
      <c r="H1107" s="226">
        <v>0</v>
      </c>
      <c r="I1107" s="225">
        <v>0</v>
      </c>
      <c r="J1107" s="226">
        <v>0</v>
      </c>
      <c r="K1107" s="225">
        <v>0</v>
      </c>
      <c r="L1107" s="226">
        <v>0</v>
      </c>
      <c r="M1107" s="225">
        <v>0</v>
      </c>
      <c r="N1107" s="226">
        <v>4.6058333333333312</v>
      </c>
      <c r="O1107" s="225">
        <v>8.3003333333333291</v>
      </c>
      <c r="P1107" s="226">
        <v>12.745500000000002</v>
      </c>
      <c r="Q1107" s="225">
        <v>1.8613333333333324</v>
      </c>
      <c r="R1107" s="226">
        <v>0</v>
      </c>
      <c r="S1107" s="225">
        <v>0.15616666666666698</v>
      </c>
      <c r="T1107" s="226">
        <v>0</v>
      </c>
      <c r="U1107" s="225">
        <v>0</v>
      </c>
      <c r="V1107" s="226">
        <v>0</v>
      </c>
      <c r="W1107" s="225">
        <v>0</v>
      </c>
      <c r="X1107" s="226">
        <v>0</v>
      </c>
      <c r="Y1107" s="225">
        <v>0</v>
      </c>
      <c r="Z1107" s="226">
        <v>0</v>
      </c>
      <c r="AA1107" s="225">
        <v>0</v>
      </c>
      <c r="AB1107" s="226">
        <v>0</v>
      </c>
      <c r="AC1107" s="58">
        <f t="shared" si="406"/>
        <v>27.669166666666662</v>
      </c>
      <c r="AD1107" s="58"/>
      <c r="AE1107" s="58"/>
    </row>
    <row r="1108" spans="2:31" x14ac:dyDescent="0.3">
      <c r="B1108" s="57" t="s">
        <v>71</v>
      </c>
      <c r="C1108" s="57"/>
      <c r="D1108" s="57"/>
      <c r="E1108" s="225">
        <v>0</v>
      </c>
      <c r="F1108" s="226">
        <v>0</v>
      </c>
      <c r="G1108" s="225">
        <v>0</v>
      </c>
      <c r="H1108" s="226">
        <v>0</v>
      </c>
      <c r="I1108" s="225">
        <v>0</v>
      </c>
      <c r="J1108" s="226">
        <v>0</v>
      </c>
      <c r="K1108" s="225">
        <v>0</v>
      </c>
      <c r="L1108" s="226">
        <v>0</v>
      </c>
      <c r="M1108" s="225">
        <v>0</v>
      </c>
      <c r="N1108" s="226">
        <v>8.7306666666666626</v>
      </c>
      <c r="O1108" s="225">
        <v>1.0856666666666674</v>
      </c>
      <c r="P1108" s="226">
        <v>0</v>
      </c>
      <c r="Q1108" s="225">
        <v>0</v>
      </c>
      <c r="R1108" s="226">
        <v>0</v>
      </c>
      <c r="S1108" s="225">
        <v>0</v>
      </c>
      <c r="T1108" s="226">
        <v>7.0666666666666822E-2</v>
      </c>
      <c r="U1108" s="225">
        <v>8.4206666666666585</v>
      </c>
      <c r="V1108" s="226">
        <v>5.3218333333333385</v>
      </c>
      <c r="W1108" s="225">
        <v>0</v>
      </c>
      <c r="X1108" s="226">
        <v>0</v>
      </c>
      <c r="Y1108" s="225">
        <v>0</v>
      </c>
      <c r="Z1108" s="226">
        <v>0</v>
      </c>
      <c r="AA1108" s="225">
        <v>0</v>
      </c>
      <c r="AB1108" s="226">
        <v>0</v>
      </c>
      <c r="AC1108" s="58">
        <f t="shared" si="406"/>
        <v>23.629499999999993</v>
      </c>
      <c r="AD1108" s="58"/>
      <c r="AE1108" s="58"/>
    </row>
    <row r="1109" spans="2:31" x14ac:dyDescent="0.3">
      <c r="B1109" s="57" t="s">
        <v>72</v>
      </c>
      <c r="C1109" s="57"/>
      <c r="D1109" s="57"/>
      <c r="E1109" s="225">
        <v>0</v>
      </c>
      <c r="F1109" s="226">
        <v>0</v>
      </c>
      <c r="G1109" s="225">
        <v>0</v>
      </c>
      <c r="H1109" s="226">
        <v>0</v>
      </c>
      <c r="I1109" s="225">
        <v>0</v>
      </c>
      <c r="J1109" s="226">
        <v>0</v>
      </c>
      <c r="K1109" s="225">
        <v>0</v>
      </c>
      <c r="L1109" s="226">
        <v>0</v>
      </c>
      <c r="M1109" s="225">
        <v>1.2133333333333334</v>
      </c>
      <c r="N1109" s="226">
        <v>48.199999999999967</v>
      </c>
      <c r="O1109" s="225">
        <v>48.199999999999967</v>
      </c>
      <c r="P1109" s="226">
        <v>48.199999999999967</v>
      </c>
      <c r="Q1109" s="225">
        <v>48.199999999999967</v>
      </c>
      <c r="R1109" s="226">
        <v>48.199999999999967</v>
      </c>
      <c r="S1109" s="225">
        <v>48.199999999999967</v>
      </c>
      <c r="T1109" s="226">
        <v>48.199999999999967</v>
      </c>
      <c r="U1109" s="225">
        <v>48.199999999999967</v>
      </c>
      <c r="V1109" s="226">
        <v>47.300000000000033</v>
      </c>
      <c r="W1109" s="225">
        <v>10.488333333333335</v>
      </c>
      <c r="X1109" s="226">
        <v>0</v>
      </c>
      <c r="Y1109" s="225">
        <v>0</v>
      </c>
      <c r="Z1109" s="226">
        <v>0</v>
      </c>
      <c r="AA1109" s="225">
        <v>0</v>
      </c>
      <c r="AB1109" s="226">
        <v>0</v>
      </c>
      <c r="AC1109" s="58">
        <f t="shared" si="406"/>
        <v>444.60166666666646</v>
      </c>
      <c r="AD1109" s="58"/>
      <c r="AE1109" s="58"/>
    </row>
    <row r="1110" spans="2:31" x14ac:dyDescent="0.3">
      <c r="B1110" s="57" t="s">
        <v>73</v>
      </c>
      <c r="C1110" s="57"/>
      <c r="D1110" s="57"/>
      <c r="E1110" s="225">
        <v>0</v>
      </c>
      <c r="F1110" s="226">
        <v>0</v>
      </c>
      <c r="G1110" s="225">
        <v>0</v>
      </c>
      <c r="H1110" s="226">
        <v>0</v>
      </c>
      <c r="I1110" s="225">
        <v>0</v>
      </c>
      <c r="J1110" s="226">
        <v>0</v>
      </c>
      <c r="K1110" s="225">
        <v>0</v>
      </c>
      <c r="L1110" s="226">
        <v>0</v>
      </c>
      <c r="M1110" s="225">
        <v>2.8166666666666628E-2</v>
      </c>
      <c r="N1110" s="226">
        <v>16.036000000000001</v>
      </c>
      <c r="O1110" s="225">
        <v>9.8411666666666608</v>
      </c>
      <c r="P1110" s="226">
        <v>13.241166666666681</v>
      </c>
      <c r="Q1110" s="225">
        <v>1.3765000000000105</v>
      </c>
      <c r="R1110" s="226">
        <v>2.0473333333333392</v>
      </c>
      <c r="S1110" s="225">
        <v>4.0041666666666611</v>
      </c>
      <c r="T1110" s="226">
        <v>6.5633333333333379</v>
      </c>
      <c r="U1110" s="225">
        <v>5.790833333333322</v>
      </c>
      <c r="V1110" s="226">
        <v>0.43049999999999905</v>
      </c>
      <c r="W1110" s="225">
        <v>0</v>
      </c>
      <c r="X1110" s="226">
        <v>0</v>
      </c>
      <c r="Y1110" s="225">
        <v>0</v>
      </c>
      <c r="Z1110" s="226">
        <v>0</v>
      </c>
      <c r="AA1110" s="225">
        <v>0</v>
      </c>
      <c r="AB1110" s="226">
        <v>0</v>
      </c>
      <c r="AC1110" s="58">
        <f t="shared" si="406"/>
        <v>59.359166666666688</v>
      </c>
      <c r="AD1110" s="58"/>
      <c r="AE1110" s="58"/>
    </row>
    <row r="1111" spans="2:31" x14ac:dyDescent="0.3">
      <c r="B1111" s="57" t="s">
        <v>74</v>
      </c>
      <c r="C1111" s="57"/>
      <c r="D1111" s="57"/>
      <c r="E1111" s="225">
        <v>0</v>
      </c>
      <c r="F1111" s="226">
        <v>0</v>
      </c>
      <c r="G1111" s="225">
        <v>0</v>
      </c>
      <c r="H1111" s="226">
        <v>0</v>
      </c>
      <c r="I1111" s="225">
        <v>0</v>
      </c>
      <c r="J1111" s="226">
        <v>0</v>
      </c>
      <c r="K1111" s="225">
        <v>0</v>
      </c>
      <c r="L1111" s="226">
        <v>0</v>
      </c>
      <c r="M1111" s="225">
        <v>0</v>
      </c>
      <c r="N1111" s="226">
        <v>1.9321666666666664</v>
      </c>
      <c r="O1111" s="225">
        <v>5.296333333333334</v>
      </c>
      <c r="P1111" s="226">
        <v>6.2468333333333339</v>
      </c>
      <c r="Q1111" s="225">
        <v>10.651166666666661</v>
      </c>
      <c r="R1111" s="226">
        <v>13.928333333333329</v>
      </c>
      <c r="S1111" s="225">
        <v>14.675833333333344</v>
      </c>
      <c r="T1111" s="226">
        <v>8.3734999999999964</v>
      </c>
      <c r="U1111" s="225">
        <v>3.3091666666666648</v>
      </c>
      <c r="V1111" s="226">
        <v>3.1774999999999998</v>
      </c>
      <c r="W1111" s="225">
        <v>0.26333333333333336</v>
      </c>
      <c r="X1111" s="226">
        <v>0</v>
      </c>
      <c r="Y1111" s="225">
        <v>0</v>
      </c>
      <c r="Z1111" s="226">
        <v>0</v>
      </c>
      <c r="AA1111" s="225">
        <v>0</v>
      </c>
      <c r="AB1111" s="226">
        <v>0</v>
      </c>
      <c r="AC1111" s="58">
        <f t="shared" si="406"/>
        <v>67.854166666666671</v>
      </c>
      <c r="AD1111" s="58"/>
      <c r="AE1111" s="58"/>
    </row>
    <row r="1112" spans="2:31" x14ac:dyDescent="0.3">
      <c r="B1112" s="57" t="s">
        <v>75</v>
      </c>
      <c r="C1112" s="57"/>
      <c r="D1112" s="57"/>
      <c r="E1112" s="225">
        <v>0</v>
      </c>
      <c r="F1112" s="226">
        <v>0</v>
      </c>
      <c r="G1112" s="225">
        <v>0</v>
      </c>
      <c r="H1112" s="226">
        <v>0</v>
      </c>
      <c r="I1112" s="225">
        <v>0</v>
      </c>
      <c r="J1112" s="226">
        <v>0</v>
      </c>
      <c r="K1112" s="225">
        <v>0</v>
      </c>
      <c r="L1112" s="226">
        <v>0</v>
      </c>
      <c r="M1112" s="225">
        <v>0</v>
      </c>
      <c r="N1112" s="226">
        <v>6.2008333333333336</v>
      </c>
      <c r="O1112" s="225">
        <v>3.9358333333333353</v>
      </c>
      <c r="P1112" s="226">
        <v>1.0896666666666661</v>
      </c>
      <c r="Q1112" s="225">
        <v>8.5833333333333428E-2</v>
      </c>
      <c r="R1112" s="226">
        <v>0</v>
      </c>
      <c r="S1112" s="225">
        <v>5.0000000000001898E-4</v>
      </c>
      <c r="T1112" s="226">
        <v>0.25699999999999934</v>
      </c>
      <c r="U1112" s="225">
        <v>1.6028333333333322</v>
      </c>
      <c r="V1112" s="226">
        <v>3.8703333333333307</v>
      </c>
      <c r="W1112" s="225">
        <v>0</v>
      </c>
      <c r="X1112" s="226">
        <v>0</v>
      </c>
      <c r="Y1112" s="225">
        <v>0</v>
      </c>
      <c r="Z1112" s="226">
        <v>0</v>
      </c>
      <c r="AA1112" s="225">
        <v>0</v>
      </c>
      <c r="AB1112" s="226">
        <v>0</v>
      </c>
      <c r="AC1112" s="58">
        <f t="shared" si="406"/>
        <v>17.042833333333331</v>
      </c>
      <c r="AD1112" s="58"/>
      <c r="AE1112" s="58"/>
    </row>
    <row r="1113" spans="2:31" x14ac:dyDescent="0.3">
      <c r="B1113" s="57" t="s">
        <v>76</v>
      </c>
      <c r="C1113" s="57"/>
      <c r="D1113" s="57"/>
      <c r="E1113" s="225">
        <v>0</v>
      </c>
      <c r="F1113" s="226">
        <v>0</v>
      </c>
      <c r="G1113" s="225">
        <v>0</v>
      </c>
      <c r="H1113" s="226">
        <v>0</v>
      </c>
      <c r="I1113" s="225">
        <v>0</v>
      </c>
      <c r="J1113" s="226">
        <v>0</v>
      </c>
      <c r="K1113" s="225">
        <v>0</v>
      </c>
      <c r="L1113" s="226">
        <v>0</v>
      </c>
      <c r="M1113" s="225">
        <v>0</v>
      </c>
      <c r="N1113" s="226">
        <v>5.3590000000000035</v>
      </c>
      <c r="O1113" s="225">
        <v>11.815666666666651</v>
      </c>
      <c r="P1113" s="226">
        <v>15.487666666666678</v>
      </c>
      <c r="Q1113" s="225">
        <v>2.1426666666666678</v>
      </c>
      <c r="R1113" s="226">
        <v>0</v>
      </c>
      <c r="S1113" s="225">
        <v>0.8775000000000025</v>
      </c>
      <c r="T1113" s="226">
        <v>3.4375000000000018</v>
      </c>
      <c r="U1113" s="225">
        <v>3.4939999999999989</v>
      </c>
      <c r="V1113" s="226">
        <v>0.29633333333333262</v>
      </c>
      <c r="W1113" s="225">
        <v>0</v>
      </c>
      <c r="X1113" s="226">
        <v>0</v>
      </c>
      <c r="Y1113" s="225">
        <v>0</v>
      </c>
      <c r="Z1113" s="226">
        <v>0</v>
      </c>
      <c r="AA1113" s="225">
        <v>0</v>
      </c>
      <c r="AB1113" s="226">
        <v>0</v>
      </c>
      <c r="AC1113" s="58">
        <f t="shared" si="406"/>
        <v>42.910333333333334</v>
      </c>
      <c r="AD1113" s="58"/>
      <c r="AE1113" s="58"/>
    </row>
    <row r="1114" spans="2:31" x14ac:dyDescent="0.3">
      <c r="B1114" s="57" t="s">
        <v>77</v>
      </c>
      <c r="C1114" s="57"/>
      <c r="D1114" s="57"/>
      <c r="E1114" s="225">
        <v>0</v>
      </c>
      <c r="F1114" s="226">
        <v>0</v>
      </c>
      <c r="G1114" s="225">
        <v>0</v>
      </c>
      <c r="H1114" s="226">
        <v>0</v>
      </c>
      <c r="I1114" s="225">
        <v>0</v>
      </c>
      <c r="J1114" s="226">
        <v>0</v>
      </c>
      <c r="K1114" s="225">
        <v>0</v>
      </c>
      <c r="L1114" s="226">
        <v>0</v>
      </c>
      <c r="M1114" s="225">
        <v>0</v>
      </c>
      <c r="N1114" s="226">
        <v>0.69583333333333308</v>
      </c>
      <c r="O1114" s="225">
        <v>0</v>
      </c>
      <c r="P1114" s="226">
        <v>0</v>
      </c>
      <c r="Q1114" s="225">
        <v>0</v>
      </c>
      <c r="R1114" s="226">
        <v>0</v>
      </c>
      <c r="S1114" s="225">
        <v>0</v>
      </c>
      <c r="T1114" s="226">
        <v>0.24666666666666687</v>
      </c>
      <c r="U1114" s="225">
        <v>1.1503333333333354</v>
      </c>
      <c r="V1114" s="226">
        <v>0</v>
      </c>
      <c r="W1114" s="225">
        <v>0</v>
      </c>
      <c r="X1114" s="226">
        <v>0</v>
      </c>
      <c r="Y1114" s="225">
        <v>0</v>
      </c>
      <c r="Z1114" s="226">
        <v>0</v>
      </c>
      <c r="AA1114" s="225">
        <v>0</v>
      </c>
      <c r="AB1114" s="226">
        <v>0</v>
      </c>
      <c r="AC1114" s="58">
        <f t="shared" si="406"/>
        <v>2.0928333333333353</v>
      </c>
      <c r="AD1114" s="58"/>
      <c r="AE1114" s="58"/>
    </row>
    <row r="1115" spans="2:31" x14ac:dyDescent="0.3">
      <c r="B1115" s="57" t="s">
        <v>78</v>
      </c>
      <c r="C1115" s="57"/>
      <c r="D1115" s="57"/>
      <c r="E1115" s="225">
        <v>0</v>
      </c>
      <c r="F1115" s="226">
        <v>0</v>
      </c>
      <c r="G1115" s="225">
        <v>0</v>
      </c>
      <c r="H1115" s="226">
        <v>0</v>
      </c>
      <c r="I1115" s="225">
        <v>0</v>
      </c>
      <c r="J1115" s="226">
        <v>0</v>
      </c>
      <c r="K1115" s="225">
        <v>0</v>
      </c>
      <c r="L1115" s="226">
        <v>0</v>
      </c>
      <c r="M1115" s="225">
        <v>0</v>
      </c>
      <c r="N1115" s="226">
        <v>0</v>
      </c>
      <c r="O1115" s="225">
        <v>0</v>
      </c>
      <c r="P1115" s="226">
        <v>0</v>
      </c>
      <c r="Q1115" s="225">
        <v>0</v>
      </c>
      <c r="R1115" s="226">
        <v>0</v>
      </c>
      <c r="S1115" s="225">
        <v>0</v>
      </c>
      <c r="T1115" s="226">
        <v>0</v>
      </c>
      <c r="U1115" s="225">
        <v>0</v>
      </c>
      <c r="V1115" s="226">
        <v>0</v>
      </c>
      <c r="W1115" s="225">
        <v>0</v>
      </c>
      <c r="X1115" s="226">
        <v>0</v>
      </c>
      <c r="Y1115" s="225">
        <v>0</v>
      </c>
      <c r="Z1115" s="226">
        <v>0</v>
      </c>
      <c r="AA1115" s="225">
        <v>0</v>
      </c>
      <c r="AB1115" s="226">
        <v>0</v>
      </c>
      <c r="AC1115" s="58">
        <f t="shared" si="406"/>
        <v>0</v>
      </c>
      <c r="AD1115" s="58"/>
      <c r="AE1115" s="58"/>
    </row>
    <row r="1116" spans="2:31" x14ac:dyDescent="0.3">
      <c r="B1116" s="57" t="s">
        <v>79</v>
      </c>
      <c r="C1116" s="57"/>
      <c r="D1116" s="57"/>
      <c r="E1116" s="225">
        <v>0</v>
      </c>
      <c r="F1116" s="226">
        <v>0</v>
      </c>
      <c r="G1116" s="225">
        <v>0</v>
      </c>
      <c r="H1116" s="226">
        <v>0</v>
      </c>
      <c r="I1116" s="225">
        <v>0</v>
      </c>
      <c r="J1116" s="226">
        <v>0</v>
      </c>
      <c r="K1116" s="225">
        <v>0</v>
      </c>
      <c r="L1116" s="226">
        <v>0</v>
      </c>
      <c r="M1116" s="225">
        <v>0</v>
      </c>
      <c r="N1116" s="226">
        <v>2.1781666666666673</v>
      </c>
      <c r="O1116" s="225">
        <v>25.623666666666683</v>
      </c>
      <c r="P1116" s="226">
        <v>36.267999999999986</v>
      </c>
      <c r="Q1116" s="225">
        <v>29.222999999999999</v>
      </c>
      <c r="R1116" s="226">
        <v>0</v>
      </c>
      <c r="S1116" s="225">
        <v>0</v>
      </c>
      <c r="T1116" s="226">
        <v>0</v>
      </c>
      <c r="U1116" s="225">
        <v>0</v>
      </c>
      <c r="V1116" s="226">
        <v>0.6938333333333333</v>
      </c>
      <c r="W1116" s="225">
        <v>0</v>
      </c>
      <c r="X1116" s="226">
        <v>0</v>
      </c>
      <c r="Y1116" s="225">
        <v>0</v>
      </c>
      <c r="Z1116" s="226">
        <v>0</v>
      </c>
      <c r="AA1116" s="225">
        <v>0</v>
      </c>
      <c r="AB1116" s="226">
        <v>0</v>
      </c>
      <c r="AC1116" s="58">
        <f t="shared" si="406"/>
        <v>93.986666666666665</v>
      </c>
      <c r="AD1116" s="58"/>
      <c r="AE1116" s="58"/>
    </row>
    <row r="1117" spans="2:31" x14ac:dyDescent="0.3">
      <c r="B1117" s="57" t="s">
        <v>80</v>
      </c>
      <c r="C1117" s="57"/>
      <c r="D1117" s="57"/>
      <c r="E1117" s="225">
        <v>0</v>
      </c>
      <c r="F1117" s="226">
        <v>0</v>
      </c>
      <c r="G1117" s="225">
        <v>0</v>
      </c>
      <c r="H1117" s="226">
        <v>0</v>
      </c>
      <c r="I1117" s="225">
        <v>0</v>
      </c>
      <c r="J1117" s="226">
        <v>0</v>
      </c>
      <c r="K1117" s="225">
        <v>0</v>
      </c>
      <c r="L1117" s="226">
        <v>0</v>
      </c>
      <c r="M1117" s="225">
        <v>0</v>
      </c>
      <c r="N1117" s="226">
        <v>3.6540000000000012</v>
      </c>
      <c r="O1117" s="225">
        <v>12.848000000000006</v>
      </c>
      <c r="P1117" s="226">
        <v>2.7544999999999997</v>
      </c>
      <c r="Q1117" s="225">
        <v>3.1258333333333357</v>
      </c>
      <c r="R1117" s="226">
        <v>14.934999999999985</v>
      </c>
      <c r="S1117" s="225">
        <v>14.736833333333355</v>
      </c>
      <c r="T1117" s="226">
        <v>13.639499999999996</v>
      </c>
      <c r="U1117" s="225">
        <v>11.982500000000009</v>
      </c>
      <c r="V1117" s="226">
        <v>6.6005000000000029</v>
      </c>
      <c r="W1117" s="225">
        <v>0</v>
      </c>
      <c r="X1117" s="226">
        <v>0</v>
      </c>
      <c r="Y1117" s="225">
        <v>0</v>
      </c>
      <c r="Z1117" s="226">
        <v>0</v>
      </c>
      <c r="AA1117" s="225">
        <v>0</v>
      </c>
      <c r="AB1117" s="226">
        <v>0</v>
      </c>
      <c r="AC1117" s="58">
        <f t="shared" si="406"/>
        <v>84.276666666666685</v>
      </c>
      <c r="AD1117" s="58"/>
      <c r="AE1117" s="58"/>
    </row>
    <row r="1118" spans="2:31" x14ac:dyDescent="0.3">
      <c r="B1118" s="57" t="s">
        <v>88</v>
      </c>
      <c r="C1118" s="57"/>
      <c r="D1118" s="57"/>
      <c r="E1118" s="225">
        <v>0</v>
      </c>
      <c r="F1118" s="226">
        <v>0</v>
      </c>
      <c r="G1118" s="225">
        <v>0</v>
      </c>
      <c r="H1118" s="226">
        <v>0</v>
      </c>
      <c r="I1118" s="225">
        <v>0</v>
      </c>
      <c r="J1118" s="226">
        <v>0</v>
      </c>
      <c r="K1118" s="225">
        <v>0</v>
      </c>
      <c r="L1118" s="226">
        <v>0</v>
      </c>
      <c r="M1118" s="225">
        <v>0</v>
      </c>
      <c r="N1118" s="226">
        <v>1.0639999999999992</v>
      </c>
      <c r="O1118" s="225">
        <v>0.32816666666666594</v>
      </c>
      <c r="P1118" s="226">
        <v>0.19416666666666627</v>
      </c>
      <c r="Q1118" s="225">
        <v>0</v>
      </c>
      <c r="R1118" s="226">
        <v>0</v>
      </c>
      <c r="S1118" s="225">
        <v>0</v>
      </c>
      <c r="T1118" s="226">
        <v>0</v>
      </c>
      <c r="U1118" s="225">
        <v>0</v>
      </c>
      <c r="V1118" s="226">
        <v>0</v>
      </c>
      <c r="W1118" s="225">
        <v>0</v>
      </c>
      <c r="X1118" s="226">
        <v>0</v>
      </c>
      <c r="Y1118" s="225">
        <v>0</v>
      </c>
      <c r="Z1118" s="226">
        <v>0</v>
      </c>
      <c r="AA1118" s="225">
        <v>0</v>
      </c>
      <c r="AB1118" s="226">
        <v>0</v>
      </c>
      <c r="AC1118" s="58">
        <f>SUM(E1118:AB1118)</f>
        <v>1.5863333333333314</v>
      </c>
      <c r="AD1118" s="58"/>
      <c r="AE1118" s="58"/>
    </row>
    <row r="1119" spans="2:31" x14ac:dyDescent="0.3">
      <c r="B1119" s="12" t="s">
        <v>105</v>
      </c>
      <c r="C1119" s="12"/>
      <c r="D1119" s="12"/>
      <c r="E1119" s="225">
        <v>0</v>
      </c>
      <c r="F1119" s="226">
        <v>0</v>
      </c>
      <c r="G1119" s="225">
        <v>0</v>
      </c>
      <c r="H1119" s="226">
        <v>0</v>
      </c>
      <c r="I1119" s="225">
        <v>0</v>
      </c>
      <c r="J1119" s="226">
        <v>0</v>
      </c>
      <c r="K1119" s="225">
        <v>0</v>
      </c>
      <c r="L1119" s="226">
        <v>0</v>
      </c>
      <c r="M1119" s="225">
        <v>0</v>
      </c>
      <c r="N1119" s="226">
        <v>0</v>
      </c>
      <c r="O1119" s="225">
        <v>0</v>
      </c>
      <c r="P1119" s="226">
        <v>0</v>
      </c>
      <c r="Q1119" s="225">
        <v>0</v>
      </c>
      <c r="R1119" s="226">
        <v>0</v>
      </c>
      <c r="S1119" s="225">
        <v>0</v>
      </c>
      <c r="T1119" s="226">
        <v>0</v>
      </c>
      <c r="U1119" s="225">
        <v>0</v>
      </c>
      <c r="V1119" s="226">
        <v>0</v>
      </c>
      <c r="W1119" s="225">
        <v>0</v>
      </c>
      <c r="X1119" s="226">
        <v>0</v>
      </c>
      <c r="Y1119" s="225">
        <v>0</v>
      </c>
      <c r="Z1119" s="226">
        <v>0</v>
      </c>
      <c r="AA1119" s="225">
        <v>0</v>
      </c>
      <c r="AB1119" s="226">
        <v>0</v>
      </c>
      <c r="AC1119" s="58">
        <f t="shared" ref="AC1119:AC1122" si="407">SUM(E1119:AB1119)</f>
        <v>0</v>
      </c>
      <c r="AD1119" s="58"/>
      <c r="AE1119" s="58"/>
    </row>
    <row r="1120" spans="2:31" x14ac:dyDescent="0.3">
      <c r="B1120" s="4" t="s">
        <v>102</v>
      </c>
      <c r="C1120" s="12"/>
      <c r="D1120" s="12"/>
      <c r="E1120" s="225">
        <v>0</v>
      </c>
      <c r="F1120" s="226">
        <v>0</v>
      </c>
      <c r="G1120" s="225">
        <v>0</v>
      </c>
      <c r="H1120" s="226">
        <v>0</v>
      </c>
      <c r="I1120" s="225">
        <v>0</v>
      </c>
      <c r="J1120" s="226">
        <v>0</v>
      </c>
      <c r="K1120" s="225">
        <v>0</v>
      </c>
      <c r="L1120" s="226">
        <v>0</v>
      </c>
      <c r="M1120" s="225">
        <v>0</v>
      </c>
      <c r="N1120" s="226">
        <v>0</v>
      </c>
      <c r="O1120" s="225">
        <v>0</v>
      </c>
      <c r="P1120" s="226">
        <v>0</v>
      </c>
      <c r="Q1120" s="225">
        <v>0</v>
      </c>
      <c r="R1120" s="226">
        <v>0</v>
      </c>
      <c r="S1120" s="225">
        <v>0</v>
      </c>
      <c r="T1120" s="226">
        <v>0</v>
      </c>
      <c r="U1120" s="225">
        <v>0</v>
      </c>
      <c r="V1120" s="226">
        <v>0</v>
      </c>
      <c r="W1120" s="225">
        <v>0</v>
      </c>
      <c r="X1120" s="226">
        <v>0</v>
      </c>
      <c r="Y1120" s="225">
        <v>0</v>
      </c>
      <c r="Z1120" s="226">
        <v>0</v>
      </c>
      <c r="AA1120" s="225">
        <v>0</v>
      </c>
      <c r="AB1120" s="226">
        <v>0</v>
      </c>
      <c r="AC1120" s="58">
        <f t="shared" si="407"/>
        <v>0</v>
      </c>
      <c r="AD1120" s="58"/>
      <c r="AE1120" s="58"/>
    </row>
    <row r="1121" spans="2:31" x14ac:dyDescent="0.3">
      <c r="B1121" s="4" t="s">
        <v>103</v>
      </c>
      <c r="C1121" s="12"/>
      <c r="D1121" s="12"/>
      <c r="E1121" s="225">
        <v>0</v>
      </c>
      <c r="F1121" s="226">
        <v>0</v>
      </c>
      <c r="G1121" s="225">
        <v>0</v>
      </c>
      <c r="H1121" s="226">
        <v>0</v>
      </c>
      <c r="I1121" s="225">
        <v>0</v>
      </c>
      <c r="J1121" s="226">
        <v>0</v>
      </c>
      <c r="K1121" s="225">
        <v>0</v>
      </c>
      <c r="L1121" s="226">
        <v>0</v>
      </c>
      <c r="M1121" s="225">
        <v>0</v>
      </c>
      <c r="N1121" s="226">
        <v>0</v>
      </c>
      <c r="O1121" s="225">
        <v>0</v>
      </c>
      <c r="P1121" s="226">
        <v>0</v>
      </c>
      <c r="Q1121" s="225">
        <v>0</v>
      </c>
      <c r="R1121" s="226">
        <v>0</v>
      </c>
      <c r="S1121" s="225">
        <v>0</v>
      </c>
      <c r="T1121" s="226">
        <v>0</v>
      </c>
      <c r="U1121" s="225">
        <v>0</v>
      </c>
      <c r="V1121" s="226">
        <v>0</v>
      </c>
      <c r="W1121" s="225">
        <v>0</v>
      </c>
      <c r="X1121" s="226">
        <v>0</v>
      </c>
      <c r="Y1121" s="225">
        <v>0</v>
      </c>
      <c r="Z1121" s="226">
        <v>0</v>
      </c>
      <c r="AA1121" s="225">
        <v>0</v>
      </c>
      <c r="AB1121" s="226">
        <v>0</v>
      </c>
      <c r="AC1121" s="58">
        <f t="shared" si="407"/>
        <v>0</v>
      </c>
      <c r="AD1121" s="58"/>
      <c r="AE1121" s="58"/>
    </row>
    <row r="1122" spans="2:31" x14ac:dyDescent="0.3">
      <c r="B1122" s="4" t="s">
        <v>104</v>
      </c>
      <c r="C1122" s="12"/>
      <c r="D1122" s="12"/>
      <c r="E1122" s="225">
        <v>0</v>
      </c>
      <c r="F1122" s="226">
        <v>0</v>
      </c>
      <c r="G1122" s="225">
        <v>0</v>
      </c>
      <c r="H1122" s="226">
        <v>0</v>
      </c>
      <c r="I1122" s="225">
        <v>0</v>
      </c>
      <c r="J1122" s="226">
        <v>0</v>
      </c>
      <c r="K1122" s="225">
        <v>0</v>
      </c>
      <c r="L1122" s="226">
        <v>0</v>
      </c>
      <c r="M1122" s="225">
        <v>0</v>
      </c>
      <c r="N1122" s="226">
        <v>0</v>
      </c>
      <c r="O1122" s="225">
        <v>0</v>
      </c>
      <c r="P1122" s="226">
        <v>0</v>
      </c>
      <c r="Q1122" s="225">
        <v>0</v>
      </c>
      <c r="R1122" s="226">
        <v>0</v>
      </c>
      <c r="S1122" s="225">
        <v>0</v>
      </c>
      <c r="T1122" s="226">
        <v>0</v>
      </c>
      <c r="U1122" s="225">
        <v>0</v>
      </c>
      <c r="V1122" s="226">
        <v>0</v>
      </c>
      <c r="W1122" s="225">
        <v>0</v>
      </c>
      <c r="X1122" s="226">
        <v>0</v>
      </c>
      <c r="Y1122" s="225">
        <v>0</v>
      </c>
      <c r="Z1122" s="226">
        <v>0</v>
      </c>
      <c r="AA1122" s="225">
        <v>0</v>
      </c>
      <c r="AB1122" s="226">
        <v>0</v>
      </c>
      <c r="AC1122" s="58">
        <f t="shared" si="407"/>
        <v>0</v>
      </c>
      <c r="AD1122" s="58"/>
      <c r="AE1122" s="58"/>
    </row>
    <row r="1123" spans="2:31" x14ac:dyDescent="0.3">
      <c r="B1123" s="13" t="s">
        <v>2</v>
      </c>
      <c r="C1123" s="13"/>
      <c r="D1123" s="13"/>
      <c r="E1123" s="14">
        <f>SUM(E1070:E1122)</f>
        <v>0</v>
      </c>
      <c r="F1123" s="14">
        <f t="shared" ref="F1123" si="408">SUM(F1070:F1122)</f>
        <v>0</v>
      </c>
      <c r="G1123" s="14">
        <f t="shared" ref="G1123" si="409">SUM(G1070:G1122)</f>
        <v>0</v>
      </c>
      <c r="H1123" s="14">
        <f t="shared" ref="H1123" si="410">SUM(H1070:H1122)</f>
        <v>0</v>
      </c>
      <c r="I1123" s="14">
        <f t="shared" ref="I1123" si="411">SUM(I1070:I1122)</f>
        <v>0</v>
      </c>
      <c r="J1123" s="14">
        <f t="shared" ref="J1123" si="412">SUM(J1070:J1122)</f>
        <v>0</v>
      </c>
      <c r="K1123" s="14">
        <f t="shared" ref="K1123" si="413">SUM(K1070:K1122)</f>
        <v>0</v>
      </c>
      <c r="L1123" s="14">
        <f t="shared" ref="L1123" si="414">SUM(L1070:L1122)</f>
        <v>0</v>
      </c>
      <c r="M1123" s="14">
        <f t="shared" ref="M1123" si="415">SUM(M1070:M1122)</f>
        <v>9.9033333333333342</v>
      </c>
      <c r="N1123" s="14">
        <f t="shared" ref="N1123" si="416">SUM(N1070:N1122)</f>
        <v>529.49833333333345</v>
      </c>
      <c r="O1123" s="14">
        <f t="shared" ref="O1123" si="417">SUM(O1070:O1122)</f>
        <v>464.23666666666662</v>
      </c>
      <c r="P1123" s="14">
        <f t="shared" ref="P1123" si="418">SUM(P1070:P1122)</f>
        <v>349.44149999999991</v>
      </c>
      <c r="Q1123" s="14">
        <f t="shared" ref="Q1123" si="419">SUM(Q1070:Q1122)</f>
        <v>276.16666666666663</v>
      </c>
      <c r="R1123" s="14">
        <f t="shared" ref="R1123" si="420">SUM(R1070:R1122)</f>
        <v>264.05633333333327</v>
      </c>
      <c r="S1123" s="14">
        <f t="shared" ref="S1123" si="421">SUM(S1070:S1122)</f>
        <v>282.84933333333339</v>
      </c>
      <c r="T1123" s="14">
        <f t="shared" ref="T1123" si="422">SUM(T1070:T1122)</f>
        <v>268.34166666666653</v>
      </c>
      <c r="U1123" s="14">
        <f t="shared" ref="U1123" si="423">SUM(U1070:U1122)</f>
        <v>348.42616666666646</v>
      </c>
      <c r="V1123" s="14">
        <f t="shared" ref="V1123" si="424">SUM(V1070:V1122)</f>
        <v>353.57883333333331</v>
      </c>
      <c r="W1123" s="14">
        <f t="shared" ref="W1123" si="425">SUM(W1070:W1122)</f>
        <v>56.050166666666669</v>
      </c>
      <c r="X1123" s="14">
        <f t="shared" ref="X1123" si="426">SUM(X1070:X1122)</f>
        <v>0</v>
      </c>
      <c r="Y1123" s="14">
        <f t="shared" ref="Y1123" si="427">SUM(Y1070:Y1122)</f>
        <v>0</v>
      </c>
      <c r="Z1123" s="14">
        <f t="shared" ref="Z1123" si="428">SUM(Z1070:Z1122)</f>
        <v>0</v>
      </c>
      <c r="AA1123" s="14">
        <f t="shared" ref="AA1123" si="429">SUM(AA1070:AA1122)</f>
        <v>0</v>
      </c>
      <c r="AB1123" s="14">
        <f t="shared" ref="AB1123" si="430">SUM(AB1070:AB1122)</f>
        <v>0</v>
      </c>
      <c r="AC1123" s="63">
        <f>SUM(AC1070:AE1122)</f>
        <v>3202.5489999999995</v>
      </c>
      <c r="AD1123" s="63"/>
      <c r="AE1123" s="63"/>
    </row>
    <row r="1124" spans="2:31" x14ac:dyDescent="0.3">
      <c r="B1124" s="15"/>
      <c r="C1124" s="16"/>
      <c r="D1124" s="17"/>
      <c r="E1124" s="17"/>
      <c r="F1124" s="17"/>
      <c r="G1124" s="17"/>
      <c r="H1124" s="17"/>
      <c r="I1124" s="17"/>
      <c r="J1124" s="17"/>
      <c r="K1124" s="17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  <c r="V1124" s="17"/>
      <c r="W1124" s="17"/>
      <c r="X1124" s="17"/>
      <c r="Y1124" s="17"/>
      <c r="Z1124" s="17"/>
      <c r="AA1124" s="17"/>
    </row>
    <row r="1125" spans="2:31" x14ac:dyDescent="0.3">
      <c r="B1125" s="15"/>
      <c r="C1125" s="16"/>
      <c r="D1125" s="17"/>
      <c r="E1125" s="17"/>
      <c r="F1125" s="17"/>
      <c r="G1125" s="17"/>
      <c r="H1125" s="17"/>
      <c r="I1125" s="17"/>
      <c r="J1125" s="1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17"/>
      <c r="W1125" s="17"/>
      <c r="X1125" s="17"/>
      <c r="Y1125" s="17"/>
      <c r="Z1125" s="17"/>
      <c r="AA1125" s="17"/>
    </row>
    <row r="1126" spans="2:31" x14ac:dyDescent="0.3">
      <c r="B1126" s="8">
        <f>'Resumen-Mensual'!$X$22</f>
        <v>45005</v>
      </c>
    </row>
    <row r="1127" spans="2:31" x14ac:dyDescent="0.3">
      <c r="B1127" s="8"/>
    </row>
    <row r="1128" spans="2:31" x14ac:dyDescent="0.3">
      <c r="B1128" s="9" t="s">
        <v>81</v>
      </c>
      <c r="C1128" s="10"/>
      <c r="D1128" s="10"/>
      <c r="E1128" s="11">
        <v>1</v>
      </c>
      <c r="F1128" s="11">
        <v>2</v>
      </c>
      <c r="G1128" s="11">
        <v>3</v>
      </c>
      <c r="H1128" s="11">
        <v>4</v>
      </c>
      <c r="I1128" s="11">
        <v>5</v>
      </c>
      <c r="J1128" s="11">
        <v>6</v>
      </c>
      <c r="K1128" s="11">
        <v>7</v>
      </c>
      <c r="L1128" s="11">
        <v>8</v>
      </c>
      <c r="M1128" s="11">
        <v>9</v>
      </c>
      <c r="N1128" s="11">
        <v>10</v>
      </c>
      <c r="O1128" s="11">
        <v>11</v>
      </c>
      <c r="P1128" s="11">
        <v>12</v>
      </c>
      <c r="Q1128" s="11">
        <v>13</v>
      </c>
      <c r="R1128" s="11">
        <v>14</v>
      </c>
      <c r="S1128" s="11">
        <v>15</v>
      </c>
      <c r="T1128" s="11">
        <v>16</v>
      </c>
      <c r="U1128" s="11">
        <v>17</v>
      </c>
      <c r="V1128" s="11">
        <v>18</v>
      </c>
      <c r="W1128" s="11">
        <v>19</v>
      </c>
      <c r="X1128" s="11">
        <v>20</v>
      </c>
      <c r="Y1128" s="11">
        <v>21</v>
      </c>
      <c r="Z1128" s="11">
        <v>22</v>
      </c>
      <c r="AA1128" s="11">
        <v>23</v>
      </c>
      <c r="AB1128" s="11">
        <v>24</v>
      </c>
      <c r="AC1128" s="61" t="s">
        <v>2</v>
      </c>
      <c r="AD1128" s="61"/>
      <c r="AE1128" s="61"/>
    </row>
    <row r="1129" spans="2:31" x14ac:dyDescent="0.3">
      <c r="B1129" s="57" t="s">
        <v>37</v>
      </c>
      <c r="C1129" s="57"/>
      <c r="D1129" s="57"/>
      <c r="E1129" s="227">
        <v>0</v>
      </c>
      <c r="F1129" s="228">
        <v>0</v>
      </c>
      <c r="G1129" s="227">
        <v>0</v>
      </c>
      <c r="H1129" s="228">
        <v>0</v>
      </c>
      <c r="I1129" s="227">
        <v>0</v>
      </c>
      <c r="J1129" s="228">
        <v>0</v>
      </c>
      <c r="K1129" s="227">
        <v>0</v>
      </c>
      <c r="L1129" s="228">
        <v>0</v>
      </c>
      <c r="M1129" s="227">
        <v>0</v>
      </c>
      <c r="N1129" s="228">
        <v>0</v>
      </c>
      <c r="O1129" s="227">
        <v>0</v>
      </c>
      <c r="P1129" s="228">
        <v>0</v>
      </c>
      <c r="Q1129" s="227">
        <v>0</v>
      </c>
      <c r="R1129" s="228">
        <v>0.14166666666666672</v>
      </c>
      <c r="S1129" s="227">
        <v>1.4746666666666666</v>
      </c>
      <c r="T1129" s="228">
        <v>0.36066666666666658</v>
      </c>
      <c r="U1129" s="227">
        <v>0</v>
      </c>
      <c r="V1129" s="228">
        <v>0</v>
      </c>
      <c r="W1129" s="227">
        <v>0</v>
      </c>
      <c r="X1129" s="228">
        <v>0</v>
      </c>
      <c r="Y1129" s="227">
        <v>0</v>
      </c>
      <c r="Z1129" s="228">
        <v>0</v>
      </c>
      <c r="AA1129" s="227">
        <v>0</v>
      </c>
      <c r="AB1129" s="228">
        <v>0</v>
      </c>
      <c r="AC1129" s="58">
        <f t="shared" ref="AC1129:AC1161" si="431">SUM(E1129:AB1129)</f>
        <v>1.9769999999999999</v>
      </c>
      <c r="AD1129" s="58"/>
      <c r="AE1129" s="58"/>
    </row>
    <row r="1130" spans="2:31" x14ac:dyDescent="0.3">
      <c r="B1130" s="57" t="s">
        <v>38</v>
      </c>
      <c r="C1130" s="57"/>
      <c r="D1130" s="57"/>
      <c r="E1130" s="227">
        <v>0</v>
      </c>
      <c r="F1130" s="228">
        <v>0</v>
      </c>
      <c r="G1130" s="227">
        <v>0</v>
      </c>
      <c r="H1130" s="228">
        <v>0</v>
      </c>
      <c r="I1130" s="227">
        <v>0</v>
      </c>
      <c r="J1130" s="228">
        <v>0</v>
      </c>
      <c r="K1130" s="227">
        <v>0</v>
      </c>
      <c r="L1130" s="228">
        <v>0</v>
      </c>
      <c r="M1130" s="227">
        <v>0</v>
      </c>
      <c r="N1130" s="228">
        <v>0</v>
      </c>
      <c r="O1130" s="227">
        <v>0</v>
      </c>
      <c r="P1130" s="228">
        <v>0</v>
      </c>
      <c r="Q1130" s="227">
        <v>0</v>
      </c>
      <c r="R1130" s="228">
        <v>0.28816666666666674</v>
      </c>
      <c r="S1130" s="227">
        <v>2.3283333333333331</v>
      </c>
      <c r="T1130" s="228">
        <v>1.9656666666666667</v>
      </c>
      <c r="U1130" s="227">
        <v>0</v>
      </c>
      <c r="V1130" s="228">
        <v>0</v>
      </c>
      <c r="W1130" s="227">
        <v>0</v>
      </c>
      <c r="X1130" s="228">
        <v>0</v>
      </c>
      <c r="Y1130" s="227">
        <v>0</v>
      </c>
      <c r="Z1130" s="228">
        <v>0</v>
      </c>
      <c r="AA1130" s="227">
        <v>0</v>
      </c>
      <c r="AB1130" s="228">
        <v>0</v>
      </c>
      <c r="AC1130" s="58">
        <f t="shared" si="431"/>
        <v>4.5821666666666667</v>
      </c>
      <c r="AD1130" s="58"/>
      <c r="AE1130" s="58"/>
    </row>
    <row r="1131" spans="2:31" x14ac:dyDescent="0.3">
      <c r="B1131" s="57" t="s">
        <v>39</v>
      </c>
      <c r="C1131" s="57"/>
      <c r="D1131" s="57"/>
      <c r="E1131" s="227">
        <v>0</v>
      </c>
      <c r="F1131" s="228">
        <v>0</v>
      </c>
      <c r="G1131" s="227">
        <v>0</v>
      </c>
      <c r="H1131" s="228">
        <v>0</v>
      </c>
      <c r="I1131" s="227">
        <v>0</v>
      </c>
      <c r="J1131" s="228">
        <v>0</v>
      </c>
      <c r="K1131" s="227">
        <v>0</v>
      </c>
      <c r="L1131" s="228">
        <v>0</v>
      </c>
      <c r="M1131" s="227">
        <v>0</v>
      </c>
      <c r="N1131" s="228">
        <v>0</v>
      </c>
      <c r="O1131" s="227">
        <v>0</v>
      </c>
      <c r="P1131" s="228">
        <v>0</v>
      </c>
      <c r="Q1131" s="227">
        <v>0</v>
      </c>
      <c r="R1131" s="228">
        <v>1.4966666666666664</v>
      </c>
      <c r="S1131" s="227">
        <v>9.2426666666666701</v>
      </c>
      <c r="T1131" s="228">
        <v>4.1450000000000014</v>
      </c>
      <c r="U1131" s="227">
        <v>0</v>
      </c>
      <c r="V1131" s="228">
        <v>0</v>
      </c>
      <c r="W1131" s="227">
        <v>0</v>
      </c>
      <c r="X1131" s="228">
        <v>0</v>
      </c>
      <c r="Y1131" s="227">
        <v>0</v>
      </c>
      <c r="Z1131" s="228">
        <v>0</v>
      </c>
      <c r="AA1131" s="227">
        <v>0</v>
      </c>
      <c r="AB1131" s="228">
        <v>0</v>
      </c>
      <c r="AC1131" s="58">
        <f t="shared" si="431"/>
        <v>14.884333333333338</v>
      </c>
      <c r="AD1131" s="58"/>
      <c r="AE1131" s="58"/>
    </row>
    <row r="1132" spans="2:31" x14ac:dyDescent="0.3">
      <c r="B1132" s="57" t="s">
        <v>40</v>
      </c>
      <c r="C1132" s="57"/>
      <c r="D1132" s="57"/>
      <c r="E1132" s="227">
        <v>0</v>
      </c>
      <c r="F1132" s="228">
        <v>0</v>
      </c>
      <c r="G1132" s="227">
        <v>0</v>
      </c>
      <c r="H1132" s="228">
        <v>0</v>
      </c>
      <c r="I1132" s="227">
        <v>0</v>
      </c>
      <c r="J1132" s="228">
        <v>0</v>
      </c>
      <c r="K1132" s="227">
        <v>0</v>
      </c>
      <c r="L1132" s="228">
        <v>0</v>
      </c>
      <c r="M1132" s="227">
        <v>0</v>
      </c>
      <c r="N1132" s="228">
        <v>0</v>
      </c>
      <c r="O1132" s="227">
        <v>0</v>
      </c>
      <c r="P1132" s="228">
        <v>0</v>
      </c>
      <c r="Q1132" s="227">
        <v>0</v>
      </c>
      <c r="R1132" s="228">
        <v>0</v>
      </c>
      <c r="S1132" s="227">
        <v>0</v>
      </c>
      <c r="T1132" s="228">
        <v>0</v>
      </c>
      <c r="U1132" s="227">
        <v>0</v>
      </c>
      <c r="V1132" s="228">
        <v>0</v>
      </c>
      <c r="W1132" s="227">
        <v>0</v>
      </c>
      <c r="X1132" s="228">
        <v>0</v>
      </c>
      <c r="Y1132" s="227">
        <v>0</v>
      </c>
      <c r="Z1132" s="228">
        <v>0</v>
      </c>
      <c r="AA1132" s="227">
        <v>0</v>
      </c>
      <c r="AB1132" s="228">
        <v>0</v>
      </c>
      <c r="AC1132" s="58">
        <f t="shared" si="431"/>
        <v>0</v>
      </c>
      <c r="AD1132" s="58"/>
      <c r="AE1132" s="58"/>
    </row>
    <row r="1133" spans="2:31" x14ac:dyDescent="0.3">
      <c r="B1133" s="57" t="s">
        <v>41</v>
      </c>
      <c r="C1133" s="57"/>
      <c r="D1133" s="57"/>
      <c r="E1133" s="227">
        <v>0</v>
      </c>
      <c r="F1133" s="228">
        <v>0</v>
      </c>
      <c r="G1133" s="227">
        <v>0</v>
      </c>
      <c r="H1133" s="228">
        <v>0</v>
      </c>
      <c r="I1133" s="227">
        <v>0</v>
      </c>
      <c r="J1133" s="228">
        <v>0</v>
      </c>
      <c r="K1133" s="227">
        <v>0</v>
      </c>
      <c r="L1133" s="228">
        <v>0</v>
      </c>
      <c r="M1133" s="227">
        <v>0</v>
      </c>
      <c r="N1133" s="228">
        <v>0</v>
      </c>
      <c r="O1133" s="227">
        <v>0</v>
      </c>
      <c r="P1133" s="228">
        <v>0</v>
      </c>
      <c r="Q1133" s="227">
        <v>0</v>
      </c>
      <c r="R1133" s="228">
        <v>2.6893333333333325</v>
      </c>
      <c r="S1133" s="227">
        <v>10.820166666666669</v>
      </c>
      <c r="T1133" s="228">
        <v>4.4304999999999986</v>
      </c>
      <c r="U1133" s="227">
        <v>0</v>
      </c>
      <c r="V1133" s="228">
        <v>0</v>
      </c>
      <c r="W1133" s="227">
        <v>0</v>
      </c>
      <c r="X1133" s="228">
        <v>0</v>
      </c>
      <c r="Y1133" s="227">
        <v>0</v>
      </c>
      <c r="Z1133" s="228">
        <v>0</v>
      </c>
      <c r="AA1133" s="227">
        <v>0</v>
      </c>
      <c r="AB1133" s="228">
        <v>0</v>
      </c>
      <c r="AC1133" s="58">
        <f t="shared" si="431"/>
        <v>17.939999999999998</v>
      </c>
      <c r="AD1133" s="58"/>
      <c r="AE1133" s="58"/>
    </row>
    <row r="1134" spans="2:31" x14ac:dyDescent="0.3">
      <c r="B1134" s="57" t="s">
        <v>42</v>
      </c>
      <c r="C1134" s="57"/>
      <c r="D1134" s="57"/>
      <c r="E1134" s="227">
        <v>0</v>
      </c>
      <c r="F1134" s="228">
        <v>0</v>
      </c>
      <c r="G1134" s="227">
        <v>0</v>
      </c>
      <c r="H1134" s="228">
        <v>0</v>
      </c>
      <c r="I1134" s="227">
        <v>0</v>
      </c>
      <c r="J1134" s="228">
        <v>0</v>
      </c>
      <c r="K1134" s="227">
        <v>0</v>
      </c>
      <c r="L1134" s="228">
        <v>0</v>
      </c>
      <c r="M1134" s="227">
        <v>0</v>
      </c>
      <c r="N1134" s="228">
        <v>0</v>
      </c>
      <c r="O1134" s="227">
        <v>0</v>
      </c>
      <c r="P1134" s="228">
        <v>0</v>
      </c>
      <c r="Q1134" s="227">
        <v>0</v>
      </c>
      <c r="R1134" s="228">
        <v>2.6881666666666661</v>
      </c>
      <c r="S1134" s="227">
        <v>25.926833333333324</v>
      </c>
      <c r="T1134" s="228">
        <v>12.631499999999999</v>
      </c>
      <c r="U1134" s="227">
        <v>0</v>
      </c>
      <c r="V1134" s="228">
        <v>0</v>
      </c>
      <c r="W1134" s="227">
        <v>0</v>
      </c>
      <c r="X1134" s="228">
        <v>0</v>
      </c>
      <c r="Y1134" s="227">
        <v>0</v>
      </c>
      <c r="Z1134" s="228">
        <v>0</v>
      </c>
      <c r="AA1134" s="227">
        <v>0</v>
      </c>
      <c r="AB1134" s="228">
        <v>0</v>
      </c>
      <c r="AC1134" s="58">
        <f t="shared" si="431"/>
        <v>41.24649999999999</v>
      </c>
      <c r="AD1134" s="58"/>
      <c r="AE1134" s="58"/>
    </row>
    <row r="1135" spans="2:31" x14ac:dyDescent="0.3">
      <c r="B1135" s="57" t="s">
        <v>43</v>
      </c>
      <c r="C1135" s="57"/>
      <c r="D1135" s="57"/>
      <c r="E1135" s="227">
        <v>0</v>
      </c>
      <c r="F1135" s="228">
        <v>0</v>
      </c>
      <c r="G1135" s="227">
        <v>0</v>
      </c>
      <c r="H1135" s="228">
        <v>0</v>
      </c>
      <c r="I1135" s="227">
        <v>0</v>
      </c>
      <c r="J1135" s="228">
        <v>0</v>
      </c>
      <c r="K1135" s="227">
        <v>0</v>
      </c>
      <c r="L1135" s="228">
        <v>0</v>
      </c>
      <c r="M1135" s="227">
        <v>0</v>
      </c>
      <c r="N1135" s="228">
        <v>0</v>
      </c>
      <c r="O1135" s="227">
        <v>0</v>
      </c>
      <c r="P1135" s="228">
        <v>0</v>
      </c>
      <c r="Q1135" s="227">
        <v>0</v>
      </c>
      <c r="R1135" s="228">
        <v>0</v>
      </c>
      <c r="S1135" s="227">
        <v>0</v>
      </c>
      <c r="T1135" s="228">
        <v>0</v>
      </c>
      <c r="U1135" s="227">
        <v>0</v>
      </c>
      <c r="V1135" s="228">
        <v>0</v>
      </c>
      <c r="W1135" s="227">
        <v>0</v>
      </c>
      <c r="X1135" s="228">
        <v>0</v>
      </c>
      <c r="Y1135" s="227">
        <v>0</v>
      </c>
      <c r="Z1135" s="228">
        <v>0</v>
      </c>
      <c r="AA1135" s="227">
        <v>0</v>
      </c>
      <c r="AB1135" s="228">
        <v>0</v>
      </c>
      <c r="AC1135" s="58">
        <f t="shared" si="431"/>
        <v>0</v>
      </c>
      <c r="AD1135" s="58"/>
      <c r="AE1135" s="58"/>
    </row>
    <row r="1136" spans="2:31" x14ac:dyDescent="0.3">
      <c r="B1136" s="57" t="s">
        <v>44</v>
      </c>
      <c r="C1136" s="57"/>
      <c r="D1136" s="57"/>
      <c r="E1136" s="227">
        <v>0</v>
      </c>
      <c r="F1136" s="228">
        <v>0</v>
      </c>
      <c r="G1136" s="227">
        <v>0</v>
      </c>
      <c r="H1136" s="228">
        <v>0</v>
      </c>
      <c r="I1136" s="227">
        <v>0</v>
      </c>
      <c r="J1136" s="228">
        <v>0</v>
      </c>
      <c r="K1136" s="227">
        <v>0</v>
      </c>
      <c r="L1136" s="228">
        <v>0</v>
      </c>
      <c r="M1136" s="227">
        <v>0</v>
      </c>
      <c r="N1136" s="228">
        <v>0</v>
      </c>
      <c r="O1136" s="227">
        <v>0</v>
      </c>
      <c r="P1136" s="228">
        <v>0</v>
      </c>
      <c r="Q1136" s="227">
        <v>0</v>
      </c>
      <c r="R1136" s="228">
        <v>0.75666666666666671</v>
      </c>
      <c r="S1136" s="227">
        <v>11.788500000000004</v>
      </c>
      <c r="T1136" s="228">
        <v>21.411833333333334</v>
      </c>
      <c r="U1136" s="227">
        <v>0</v>
      </c>
      <c r="V1136" s="228">
        <v>0</v>
      </c>
      <c r="W1136" s="227">
        <v>0</v>
      </c>
      <c r="X1136" s="228">
        <v>0</v>
      </c>
      <c r="Y1136" s="227">
        <v>0</v>
      </c>
      <c r="Z1136" s="228">
        <v>0</v>
      </c>
      <c r="AA1136" s="227">
        <v>0</v>
      </c>
      <c r="AB1136" s="228">
        <v>0</v>
      </c>
      <c r="AC1136" s="58">
        <f t="shared" si="431"/>
        <v>33.957000000000008</v>
      </c>
      <c r="AD1136" s="58"/>
      <c r="AE1136" s="58"/>
    </row>
    <row r="1137" spans="2:31" x14ac:dyDescent="0.3">
      <c r="B1137" s="57" t="s">
        <v>45</v>
      </c>
      <c r="C1137" s="57"/>
      <c r="D1137" s="57"/>
      <c r="E1137" s="227">
        <v>0</v>
      </c>
      <c r="F1137" s="228">
        <v>0</v>
      </c>
      <c r="G1137" s="227">
        <v>0</v>
      </c>
      <c r="H1137" s="228">
        <v>0</v>
      </c>
      <c r="I1137" s="227">
        <v>0</v>
      </c>
      <c r="J1137" s="228">
        <v>0</v>
      </c>
      <c r="K1137" s="227">
        <v>0</v>
      </c>
      <c r="L1137" s="228">
        <v>0</v>
      </c>
      <c r="M1137" s="227">
        <v>0</v>
      </c>
      <c r="N1137" s="228">
        <v>0</v>
      </c>
      <c r="O1137" s="227">
        <v>0</v>
      </c>
      <c r="P1137" s="228">
        <v>0</v>
      </c>
      <c r="Q1137" s="227">
        <v>0</v>
      </c>
      <c r="R1137" s="228">
        <v>0.81983333333333319</v>
      </c>
      <c r="S1137" s="227">
        <v>4.6194999999999995</v>
      </c>
      <c r="T1137" s="228">
        <v>0.5356666666666664</v>
      </c>
      <c r="U1137" s="227">
        <v>0</v>
      </c>
      <c r="V1137" s="228">
        <v>0</v>
      </c>
      <c r="W1137" s="227">
        <v>0</v>
      </c>
      <c r="X1137" s="228">
        <v>0</v>
      </c>
      <c r="Y1137" s="227">
        <v>0</v>
      </c>
      <c r="Z1137" s="228">
        <v>0</v>
      </c>
      <c r="AA1137" s="227">
        <v>0</v>
      </c>
      <c r="AB1137" s="228">
        <v>0</v>
      </c>
      <c r="AC1137" s="58">
        <f t="shared" si="431"/>
        <v>5.9749999999999996</v>
      </c>
      <c r="AD1137" s="58"/>
      <c r="AE1137" s="58"/>
    </row>
    <row r="1138" spans="2:31" x14ac:dyDescent="0.3">
      <c r="B1138" s="57" t="s">
        <v>46</v>
      </c>
      <c r="C1138" s="57"/>
      <c r="D1138" s="57"/>
      <c r="E1138" s="227">
        <v>0</v>
      </c>
      <c r="F1138" s="228">
        <v>0</v>
      </c>
      <c r="G1138" s="227">
        <v>0</v>
      </c>
      <c r="H1138" s="228">
        <v>0</v>
      </c>
      <c r="I1138" s="227">
        <v>0</v>
      </c>
      <c r="J1138" s="228">
        <v>0</v>
      </c>
      <c r="K1138" s="227">
        <v>0</v>
      </c>
      <c r="L1138" s="228">
        <v>0</v>
      </c>
      <c r="M1138" s="227">
        <v>0</v>
      </c>
      <c r="N1138" s="228">
        <v>0</v>
      </c>
      <c r="O1138" s="227">
        <v>0</v>
      </c>
      <c r="P1138" s="228">
        <v>0</v>
      </c>
      <c r="Q1138" s="227">
        <v>0</v>
      </c>
      <c r="R1138" s="228">
        <v>0</v>
      </c>
      <c r="S1138" s="227">
        <v>8.3211666666666648</v>
      </c>
      <c r="T1138" s="228">
        <v>0</v>
      </c>
      <c r="U1138" s="227">
        <v>0</v>
      </c>
      <c r="V1138" s="228">
        <v>0</v>
      </c>
      <c r="W1138" s="227">
        <v>0</v>
      </c>
      <c r="X1138" s="228">
        <v>0</v>
      </c>
      <c r="Y1138" s="227">
        <v>0</v>
      </c>
      <c r="Z1138" s="228">
        <v>0</v>
      </c>
      <c r="AA1138" s="227">
        <v>0</v>
      </c>
      <c r="AB1138" s="228">
        <v>0</v>
      </c>
      <c r="AC1138" s="58">
        <f t="shared" si="431"/>
        <v>8.3211666666666648</v>
      </c>
      <c r="AD1138" s="58"/>
      <c r="AE1138" s="58"/>
    </row>
    <row r="1139" spans="2:31" x14ac:dyDescent="0.3">
      <c r="B1139" s="57" t="s">
        <v>47</v>
      </c>
      <c r="C1139" s="57"/>
      <c r="D1139" s="57"/>
      <c r="E1139" s="227">
        <v>0</v>
      </c>
      <c r="F1139" s="228">
        <v>0</v>
      </c>
      <c r="G1139" s="227">
        <v>0</v>
      </c>
      <c r="H1139" s="228">
        <v>0</v>
      </c>
      <c r="I1139" s="227">
        <v>0</v>
      </c>
      <c r="J1139" s="228">
        <v>0</v>
      </c>
      <c r="K1139" s="227">
        <v>0</v>
      </c>
      <c r="L1139" s="228">
        <v>0</v>
      </c>
      <c r="M1139" s="227">
        <v>0</v>
      </c>
      <c r="N1139" s="228">
        <v>0</v>
      </c>
      <c r="O1139" s="227">
        <v>0</v>
      </c>
      <c r="P1139" s="228">
        <v>0</v>
      </c>
      <c r="Q1139" s="227">
        <v>0</v>
      </c>
      <c r="R1139" s="228">
        <v>0.5023333333333333</v>
      </c>
      <c r="S1139" s="227">
        <v>0</v>
      </c>
      <c r="T1139" s="228">
        <v>0.53966666666666663</v>
      </c>
      <c r="U1139" s="227">
        <v>0</v>
      </c>
      <c r="V1139" s="228">
        <v>0</v>
      </c>
      <c r="W1139" s="227">
        <v>0</v>
      </c>
      <c r="X1139" s="228">
        <v>0</v>
      </c>
      <c r="Y1139" s="227">
        <v>0</v>
      </c>
      <c r="Z1139" s="228">
        <v>0</v>
      </c>
      <c r="AA1139" s="227">
        <v>0</v>
      </c>
      <c r="AB1139" s="228">
        <v>0</v>
      </c>
      <c r="AC1139" s="58">
        <f t="shared" si="431"/>
        <v>1.0419999999999998</v>
      </c>
      <c r="AD1139" s="58"/>
      <c r="AE1139" s="58"/>
    </row>
    <row r="1140" spans="2:31" x14ac:dyDescent="0.3">
      <c r="B1140" s="57" t="s">
        <v>48</v>
      </c>
      <c r="C1140" s="57"/>
      <c r="D1140" s="57"/>
      <c r="E1140" s="227">
        <v>0</v>
      </c>
      <c r="F1140" s="228">
        <v>0</v>
      </c>
      <c r="G1140" s="227">
        <v>0</v>
      </c>
      <c r="H1140" s="228">
        <v>0</v>
      </c>
      <c r="I1140" s="227">
        <v>0</v>
      </c>
      <c r="J1140" s="228">
        <v>0</v>
      </c>
      <c r="K1140" s="227">
        <v>0</v>
      </c>
      <c r="L1140" s="228">
        <v>0</v>
      </c>
      <c r="M1140" s="227">
        <v>0</v>
      </c>
      <c r="N1140" s="228">
        <v>0</v>
      </c>
      <c r="O1140" s="227">
        <v>0</v>
      </c>
      <c r="P1140" s="228">
        <v>0</v>
      </c>
      <c r="Q1140" s="227">
        <v>0</v>
      </c>
      <c r="R1140" s="228">
        <v>0.5368333333333335</v>
      </c>
      <c r="S1140" s="227">
        <v>0</v>
      </c>
      <c r="T1140" s="228">
        <v>0.58149999999999979</v>
      </c>
      <c r="U1140" s="227">
        <v>0</v>
      </c>
      <c r="V1140" s="228">
        <v>0</v>
      </c>
      <c r="W1140" s="227">
        <v>0</v>
      </c>
      <c r="X1140" s="228">
        <v>0</v>
      </c>
      <c r="Y1140" s="227">
        <v>0</v>
      </c>
      <c r="Z1140" s="228">
        <v>0</v>
      </c>
      <c r="AA1140" s="227">
        <v>0</v>
      </c>
      <c r="AB1140" s="228">
        <v>0</v>
      </c>
      <c r="AC1140" s="58">
        <f t="shared" si="431"/>
        <v>1.1183333333333332</v>
      </c>
      <c r="AD1140" s="58"/>
      <c r="AE1140" s="58"/>
    </row>
    <row r="1141" spans="2:31" x14ac:dyDescent="0.3">
      <c r="B1141" s="57" t="s">
        <v>49</v>
      </c>
      <c r="C1141" s="57"/>
      <c r="D1141" s="57"/>
      <c r="E1141" s="227">
        <v>0</v>
      </c>
      <c r="F1141" s="228">
        <v>0</v>
      </c>
      <c r="G1141" s="227">
        <v>0</v>
      </c>
      <c r="H1141" s="228">
        <v>0</v>
      </c>
      <c r="I1141" s="227">
        <v>0</v>
      </c>
      <c r="J1141" s="228">
        <v>0</v>
      </c>
      <c r="K1141" s="227">
        <v>0</v>
      </c>
      <c r="L1141" s="228">
        <v>0</v>
      </c>
      <c r="M1141" s="227">
        <v>0</v>
      </c>
      <c r="N1141" s="228">
        <v>0</v>
      </c>
      <c r="O1141" s="227">
        <v>0</v>
      </c>
      <c r="P1141" s="228">
        <v>0</v>
      </c>
      <c r="Q1141" s="227">
        <v>0</v>
      </c>
      <c r="R1141" s="228">
        <v>2.2169999999999992</v>
      </c>
      <c r="S1141" s="227">
        <v>22.557999999999993</v>
      </c>
      <c r="T1141" s="228">
        <v>40.198833333333333</v>
      </c>
      <c r="U1141" s="227">
        <v>0</v>
      </c>
      <c r="V1141" s="228">
        <v>0</v>
      </c>
      <c r="W1141" s="227">
        <v>0</v>
      </c>
      <c r="X1141" s="228">
        <v>0</v>
      </c>
      <c r="Y1141" s="227">
        <v>0</v>
      </c>
      <c r="Z1141" s="228">
        <v>0</v>
      </c>
      <c r="AA1141" s="227">
        <v>0</v>
      </c>
      <c r="AB1141" s="228">
        <v>0</v>
      </c>
      <c r="AC1141" s="58">
        <f t="shared" si="431"/>
        <v>64.973833333333317</v>
      </c>
      <c r="AD1141" s="58"/>
      <c r="AE1141" s="58"/>
    </row>
    <row r="1142" spans="2:31" x14ac:dyDescent="0.3">
      <c r="B1142" s="57" t="s">
        <v>50</v>
      </c>
      <c r="C1142" s="57"/>
      <c r="D1142" s="57"/>
      <c r="E1142" s="227">
        <v>0</v>
      </c>
      <c r="F1142" s="228">
        <v>0</v>
      </c>
      <c r="G1142" s="227">
        <v>0</v>
      </c>
      <c r="H1142" s="228">
        <v>0</v>
      </c>
      <c r="I1142" s="227">
        <v>0</v>
      </c>
      <c r="J1142" s="228">
        <v>0</v>
      </c>
      <c r="K1142" s="227">
        <v>0</v>
      </c>
      <c r="L1142" s="228">
        <v>0</v>
      </c>
      <c r="M1142" s="227">
        <v>0</v>
      </c>
      <c r="N1142" s="228">
        <v>0</v>
      </c>
      <c r="O1142" s="227">
        <v>0</v>
      </c>
      <c r="P1142" s="228">
        <v>0</v>
      </c>
      <c r="Q1142" s="227">
        <v>0</v>
      </c>
      <c r="R1142" s="228">
        <v>0</v>
      </c>
      <c r="S1142" s="227">
        <v>3.1293333333333333</v>
      </c>
      <c r="T1142" s="228">
        <v>9.1241666666666656</v>
      </c>
      <c r="U1142" s="227">
        <v>0</v>
      </c>
      <c r="V1142" s="228">
        <v>0</v>
      </c>
      <c r="W1142" s="227">
        <v>0</v>
      </c>
      <c r="X1142" s="228">
        <v>0</v>
      </c>
      <c r="Y1142" s="227">
        <v>0</v>
      </c>
      <c r="Z1142" s="228">
        <v>0</v>
      </c>
      <c r="AA1142" s="227">
        <v>0</v>
      </c>
      <c r="AB1142" s="228">
        <v>0</v>
      </c>
      <c r="AC1142" s="58">
        <f t="shared" si="431"/>
        <v>12.253499999999999</v>
      </c>
      <c r="AD1142" s="58"/>
      <c r="AE1142" s="58"/>
    </row>
    <row r="1143" spans="2:31" x14ac:dyDescent="0.3">
      <c r="B1143" s="57" t="s">
        <v>107</v>
      </c>
      <c r="C1143" s="57"/>
      <c r="D1143" s="57"/>
      <c r="E1143" s="227">
        <v>0</v>
      </c>
      <c r="F1143" s="228">
        <v>0</v>
      </c>
      <c r="G1143" s="227">
        <v>0</v>
      </c>
      <c r="H1143" s="228">
        <v>0</v>
      </c>
      <c r="I1143" s="227">
        <v>0</v>
      </c>
      <c r="J1143" s="228">
        <v>0</v>
      </c>
      <c r="K1143" s="227">
        <v>0</v>
      </c>
      <c r="L1143" s="228">
        <v>0</v>
      </c>
      <c r="M1143" s="227">
        <v>0</v>
      </c>
      <c r="N1143" s="228">
        <v>0</v>
      </c>
      <c r="O1143" s="227">
        <v>0</v>
      </c>
      <c r="P1143" s="228">
        <v>0</v>
      </c>
      <c r="Q1143" s="227">
        <v>0</v>
      </c>
      <c r="R1143" s="228">
        <v>0</v>
      </c>
      <c r="S1143" s="227">
        <v>4.0136666666666656</v>
      </c>
      <c r="T1143" s="228">
        <v>6.243166666666669</v>
      </c>
      <c r="U1143" s="227">
        <v>0</v>
      </c>
      <c r="V1143" s="228">
        <v>0</v>
      </c>
      <c r="W1143" s="227">
        <v>0</v>
      </c>
      <c r="X1143" s="228">
        <v>0</v>
      </c>
      <c r="Y1143" s="227">
        <v>0</v>
      </c>
      <c r="Z1143" s="228">
        <v>0</v>
      </c>
      <c r="AA1143" s="227">
        <v>0</v>
      </c>
      <c r="AB1143" s="228">
        <v>0</v>
      </c>
      <c r="AC1143" s="58">
        <f t="shared" si="431"/>
        <v>10.256833333333335</v>
      </c>
      <c r="AD1143" s="58"/>
      <c r="AE1143" s="58"/>
    </row>
    <row r="1144" spans="2:31" x14ac:dyDescent="0.3">
      <c r="B1144" s="57" t="s">
        <v>51</v>
      </c>
      <c r="C1144" s="57"/>
      <c r="D1144" s="57"/>
      <c r="E1144" s="227">
        <v>0</v>
      </c>
      <c r="F1144" s="228">
        <v>0</v>
      </c>
      <c r="G1144" s="227">
        <v>0</v>
      </c>
      <c r="H1144" s="228">
        <v>0</v>
      </c>
      <c r="I1144" s="227">
        <v>0</v>
      </c>
      <c r="J1144" s="228">
        <v>0</v>
      </c>
      <c r="K1144" s="227">
        <v>0</v>
      </c>
      <c r="L1144" s="228">
        <v>0</v>
      </c>
      <c r="M1144" s="227">
        <v>0</v>
      </c>
      <c r="N1144" s="228">
        <v>0</v>
      </c>
      <c r="O1144" s="227">
        <v>0</v>
      </c>
      <c r="P1144" s="228">
        <v>0</v>
      </c>
      <c r="Q1144" s="227">
        <v>0</v>
      </c>
      <c r="R1144" s="228">
        <v>9.1143333333333327</v>
      </c>
      <c r="S1144" s="227">
        <v>72.770166666666668</v>
      </c>
      <c r="T1144" s="228">
        <v>36.737000000000002</v>
      </c>
      <c r="U1144" s="227">
        <v>0</v>
      </c>
      <c r="V1144" s="228">
        <v>0</v>
      </c>
      <c r="W1144" s="227">
        <v>0</v>
      </c>
      <c r="X1144" s="228">
        <v>0</v>
      </c>
      <c r="Y1144" s="227">
        <v>0</v>
      </c>
      <c r="Z1144" s="228">
        <v>0</v>
      </c>
      <c r="AA1144" s="227">
        <v>0</v>
      </c>
      <c r="AB1144" s="228">
        <v>0</v>
      </c>
      <c r="AC1144" s="58">
        <f t="shared" si="431"/>
        <v>118.6215</v>
      </c>
      <c r="AD1144" s="58"/>
      <c r="AE1144" s="58"/>
    </row>
    <row r="1145" spans="2:31" x14ac:dyDescent="0.3">
      <c r="B1145" s="57" t="s">
        <v>52</v>
      </c>
      <c r="C1145" s="57"/>
      <c r="D1145" s="57"/>
      <c r="E1145" s="227">
        <v>0</v>
      </c>
      <c r="F1145" s="228">
        <v>0</v>
      </c>
      <c r="G1145" s="227">
        <v>0</v>
      </c>
      <c r="H1145" s="228">
        <v>0</v>
      </c>
      <c r="I1145" s="227">
        <v>0</v>
      </c>
      <c r="J1145" s="228">
        <v>0</v>
      </c>
      <c r="K1145" s="227">
        <v>0</v>
      </c>
      <c r="L1145" s="228">
        <v>0</v>
      </c>
      <c r="M1145" s="227">
        <v>0</v>
      </c>
      <c r="N1145" s="228">
        <v>0</v>
      </c>
      <c r="O1145" s="227">
        <v>0</v>
      </c>
      <c r="P1145" s="228">
        <v>0</v>
      </c>
      <c r="Q1145" s="227">
        <v>0.16816666666666744</v>
      </c>
      <c r="R1145" s="228">
        <v>0.4296666666666667</v>
      </c>
      <c r="S1145" s="227">
        <v>0</v>
      </c>
      <c r="T1145" s="228">
        <v>0.19200000000000017</v>
      </c>
      <c r="U1145" s="227">
        <v>0</v>
      </c>
      <c r="V1145" s="228">
        <v>0</v>
      </c>
      <c r="W1145" s="227">
        <v>0</v>
      </c>
      <c r="X1145" s="228">
        <v>0</v>
      </c>
      <c r="Y1145" s="227">
        <v>0</v>
      </c>
      <c r="Z1145" s="228">
        <v>0</v>
      </c>
      <c r="AA1145" s="227">
        <v>0</v>
      </c>
      <c r="AB1145" s="228">
        <v>0</v>
      </c>
      <c r="AC1145" s="58">
        <f t="shared" si="431"/>
        <v>0.78983333333333428</v>
      </c>
      <c r="AD1145" s="58"/>
      <c r="AE1145" s="58"/>
    </row>
    <row r="1146" spans="2:31" x14ac:dyDescent="0.3">
      <c r="B1146" s="57" t="s">
        <v>53</v>
      </c>
      <c r="C1146" s="57"/>
      <c r="D1146" s="57"/>
      <c r="E1146" s="227">
        <v>0</v>
      </c>
      <c r="F1146" s="228">
        <v>0</v>
      </c>
      <c r="G1146" s="227">
        <v>0</v>
      </c>
      <c r="H1146" s="228">
        <v>0</v>
      </c>
      <c r="I1146" s="227">
        <v>0</v>
      </c>
      <c r="J1146" s="228">
        <v>0</v>
      </c>
      <c r="K1146" s="227">
        <v>0</v>
      </c>
      <c r="L1146" s="228">
        <v>0</v>
      </c>
      <c r="M1146" s="227">
        <v>0</v>
      </c>
      <c r="N1146" s="228">
        <v>0</v>
      </c>
      <c r="O1146" s="227">
        <v>0</v>
      </c>
      <c r="P1146" s="228">
        <v>0</v>
      </c>
      <c r="Q1146" s="227">
        <v>0</v>
      </c>
      <c r="R1146" s="228">
        <v>0.92733333333333268</v>
      </c>
      <c r="S1146" s="227">
        <v>14.737833333333334</v>
      </c>
      <c r="T1146" s="228">
        <v>6.3144999999999998</v>
      </c>
      <c r="U1146" s="227">
        <v>0</v>
      </c>
      <c r="V1146" s="228">
        <v>0</v>
      </c>
      <c r="W1146" s="227">
        <v>0</v>
      </c>
      <c r="X1146" s="228">
        <v>0</v>
      </c>
      <c r="Y1146" s="227">
        <v>0</v>
      </c>
      <c r="Z1146" s="228">
        <v>0</v>
      </c>
      <c r="AA1146" s="227">
        <v>0</v>
      </c>
      <c r="AB1146" s="228">
        <v>0</v>
      </c>
      <c r="AC1146" s="58">
        <f t="shared" si="431"/>
        <v>21.979666666666667</v>
      </c>
      <c r="AD1146" s="58"/>
      <c r="AE1146" s="58"/>
    </row>
    <row r="1147" spans="2:31" x14ac:dyDescent="0.3">
      <c r="B1147" s="57" t="s">
        <v>54</v>
      </c>
      <c r="C1147" s="57"/>
      <c r="D1147" s="57"/>
      <c r="E1147" s="227">
        <v>0</v>
      </c>
      <c r="F1147" s="228">
        <v>0</v>
      </c>
      <c r="G1147" s="227">
        <v>0</v>
      </c>
      <c r="H1147" s="228">
        <v>0</v>
      </c>
      <c r="I1147" s="227">
        <v>0</v>
      </c>
      <c r="J1147" s="228">
        <v>0</v>
      </c>
      <c r="K1147" s="227">
        <v>0</v>
      </c>
      <c r="L1147" s="228">
        <v>0</v>
      </c>
      <c r="M1147" s="227">
        <v>0</v>
      </c>
      <c r="N1147" s="228">
        <v>0</v>
      </c>
      <c r="O1147" s="227">
        <v>0</v>
      </c>
      <c r="P1147" s="228">
        <v>0</v>
      </c>
      <c r="Q1147" s="227">
        <v>0</v>
      </c>
      <c r="R1147" s="228">
        <v>7.3066666666666675</v>
      </c>
      <c r="S1147" s="227">
        <v>57.400000000000063</v>
      </c>
      <c r="T1147" s="228">
        <v>23.921666666666656</v>
      </c>
      <c r="U1147" s="227">
        <v>0</v>
      </c>
      <c r="V1147" s="228">
        <v>0</v>
      </c>
      <c r="W1147" s="227">
        <v>0</v>
      </c>
      <c r="X1147" s="228">
        <v>0</v>
      </c>
      <c r="Y1147" s="227">
        <v>0</v>
      </c>
      <c r="Z1147" s="228">
        <v>0</v>
      </c>
      <c r="AA1147" s="227">
        <v>0</v>
      </c>
      <c r="AB1147" s="228">
        <v>0</v>
      </c>
      <c r="AC1147" s="58">
        <f t="shared" si="431"/>
        <v>88.628333333333387</v>
      </c>
      <c r="AD1147" s="58"/>
      <c r="AE1147" s="58"/>
    </row>
    <row r="1148" spans="2:31" x14ac:dyDescent="0.3">
      <c r="B1148" s="57" t="s">
        <v>55</v>
      </c>
      <c r="C1148" s="57"/>
      <c r="D1148" s="57"/>
      <c r="E1148" s="227">
        <v>0</v>
      </c>
      <c r="F1148" s="228">
        <v>0</v>
      </c>
      <c r="G1148" s="227">
        <v>0</v>
      </c>
      <c r="H1148" s="228">
        <v>0</v>
      </c>
      <c r="I1148" s="227">
        <v>0</v>
      </c>
      <c r="J1148" s="228">
        <v>0</v>
      </c>
      <c r="K1148" s="227">
        <v>0</v>
      </c>
      <c r="L1148" s="228">
        <v>0</v>
      </c>
      <c r="M1148" s="227">
        <v>0</v>
      </c>
      <c r="N1148" s="228">
        <v>0</v>
      </c>
      <c r="O1148" s="227">
        <v>0</v>
      </c>
      <c r="P1148" s="228">
        <v>0</v>
      </c>
      <c r="Q1148" s="227">
        <v>0</v>
      </c>
      <c r="R1148" s="228">
        <v>3.250000000000005E-2</v>
      </c>
      <c r="S1148" s="227">
        <v>19.391833333333338</v>
      </c>
      <c r="T1148" s="228">
        <v>27.333166666666667</v>
      </c>
      <c r="U1148" s="227">
        <v>0</v>
      </c>
      <c r="V1148" s="228">
        <v>0</v>
      </c>
      <c r="W1148" s="227">
        <v>0</v>
      </c>
      <c r="X1148" s="228">
        <v>0</v>
      </c>
      <c r="Y1148" s="227">
        <v>0</v>
      </c>
      <c r="Z1148" s="228">
        <v>0</v>
      </c>
      <c r="AA1148" s="227">
        <v>0</v>
      </c>
      <c r="AB1148" s="228">
        <v>0</v>
      </c>
      <c r="AC1148" s="58">
        <f t="shared" si="431"/>
        <v>46.757500000000007</v>
      </c>
      <c r="AD1148" s="58"/>
      <c r="AE1148" s="58"/>
    </row>
    <row r="1149" spans="2:31" x14ac:dyDescent="0.3">
      <c r="B1149" s="57" t="s">
        <v>56</v>
      </c>
      <c r="C1149" s="57"/>
      <c r="D1149" s="57"/>
      <c r="E1149" s="227">
        <v>0</v>
      </c>
      <c r="F1149" s="228">
        <v>0</v>
      </c>
      <c r="G1149" s="227">
        <v>0</v>
      </c>
      <c r="H1149" s="228">
        <v>0</v>
      </c>
      <c r="I1149" s="227">
        <v>0</v>
      </c>
      <c r="J1149" s="228">
        <v>0</v>
      </c>
      <c r="K1149" s="227">
        <v>0</v>
      </c>
      <c r="L1149" s="228">
        <v>0</v>
      </c>
      <c r="M1149" s="227">
        <v>0</v>
      </c>
      <c r="N1149" s="228">
        <v>0</v>
      </c>
      <c r="O1149" s="227">
        <v>0</v>
      </c>
      <c r="P1149" s="228">
        <v>0</v>
      </c>
      <c r="Q1149" s="227">
        <v>0</v>
      </c>
      <c r="R1149" s="228">
        <v>0.23633333333333345</v>
      </c>
      <c r="S1149" s="227">
        <v>2.5978333333333343</v>
      </c>
      <c r="T1149" s="228">
        <v>1.4886666666666681</v>
      </c>
      <c r="U1149" s="227">
        <v>0</v>
      </c>
      <c r="V1149" s="228">
        <v>0</v>
      </c>
      <c r="W1149" s="227">
        <v>0</v>
      </c>
      <c r="X1149" s="228">
        <v>0</v>
      </c>
      <c r="Y1149" s="227">
        <v>0</v>
      </c>
      <c r="Z1149" s="228">
        <v>0</v>
      </c>
      <c r="AA1149" s="227">
        <v>0</v>
      </c>
      <c r="AB1149" s="228">
        <v>0</v>
      </c>
      <c r="AC1149" s="58">
        <f t="shared" si="431"/>
        <v>4.3228333333333362</v>
      </c>
      <c r="AD1149" s="58"/>
      <c r="AE1149" s="58"/>
    </row>
    <row r="1150" spans="2:31" x14ac:dyDescent="0.3">
      <c r="B1150" s="57" t="s">
        <v>89</v>
      </c>
      <c r="C1150" s="57"/>
      <c r="D1150" s="57"/>
      <c r="E1150" s="227">
        <v>0</v>
      </c>
      <c r="F1150" s="228">
        <v>0</v>
      </c>
      <c r="G1150" s="227">
        <v>0</v>
      </c>
      <c r="H1150" s="228">
        <v>0</v>
      </c>
      <c r="I1150" s="227">
        <v>0</v>
      </c>
      <c r="J1150" s="228">
        <v>0</v>
      </c>
      <c r="K1150" s="227">
        <v>0</v>
      </c>
      <c r="L1150" s="228">
        <v>0</v>
      </c>
      <c r="M1150" s="227">
        <v>0</v>
      </c>
      <c r="N1150" s="228">
        <v>0</v>
      </c>
      <c r="O1150" s="227">
        <v>0</v>
      </c>
      <c r="P1150" s="228">
        <v>0</v>
      </c>
      <c r="Q1150" s="227">
        <v>0</v>
      </c>
      <c r="R1150" s="228">
        <v>0</v>
      </c>
      <c r="S1150" s="227">
        <v>0</v>
      </c>
      <c r="T1150" s="228">
        <v>0</v>
      </c>
      <c r="U1150" s="227">
        <v>0</v>
      </c>
      <c r="V1150" s="228">
        <v>0</v>
      </c>
      <c r="W1150" s="227">
        <v>0</v>
      </c>
      <c r="X1150" s="228">
        <v>0</v>
      </c>
      <c r="Y1150" s="227">
        <v>0</v>
      </c>
      <c r="Z1150" s="228">
        <v>0</v>
      </c>
      <c r="AA1150" s="227">
        <v>0</v>
      </c>
      <c r="AB1150" s="228">
        <v>0</v>
      </c>
      <c r="AC1150" s="58">
        <f t="shared" si="431"/>
        <v>0</v>
      </c>
      <c r="AD1150" s="58"/>
      <c r="AE1150" s="58"/>
    </row>
    <row r="1151" spans="2:31" x14ac:dyDescent="0.3">
      <c r="B1151" s="57" t="s">
        <v>57</v>
      </c>
      <c r="C1151" s="57"/>
      <c r="D1151" s="57"/>
      <c r="E1151" s="227">
        <v>0</v>
      </c>
      <c r="F1151" s="228">
        <v>0</v>
      </c>
      <c r="G1151" s="227">
        <v>0</v>
      </c>
      <c r="H1151" s="228">
        <v>0</v>
      </c>
      <c r="I1151" s="227">
        <v>0</v>
      </c>
      <c r="J1151" s="228">
        <v>0</v>
      </c>
      <c r="K1151" s="227">
        <v>0</v>
      </c>
      <c r="L1151" s="228">
        <v>0</v>
      </c>
      <c r="M1151" s="227">
        <v>0</v>
      </c>
      <c r="N1151" s="228">
        <v>0</v>
      </c>
      <c r="O1151" s="227">
        <v>0</v>
      </c>
      <c r="P1151" s="228">
        <v>0</v>
      </c>
      <c r="Q1151" s="227">
        <v>0</v>
      </c>
      <c r="R1151" s="228">
        <v>0</v>
      </c>
      <c r="S1151" s="227">
        <v>0</v>
      </c>
      <c r="T1151" s="228">
        <v>0</v>
      </c>
      <c r="U1151" s="227">
        <v>0</v>
      </c>
      <c r="V1151" s="228">
        <v>0</v>
      </c>
      <c r="W1151" s="227">
        <v>0</v>
      </c>
      <c r="X1151" s="228">
        <v>0</v>
      </c>
      <c r="Y1151" s="227">
        <v>0</v>
      </c>
      <c r="Z1151" s="228">
        <v>0</v>
      </c>
      <c r="AA1151" s="227">
        <v>0</v>
      </c>
      <c r="AB1151" s="228">
        <v>0</v>
      </c>
      <c r="AC1151" s="58">
        <f t="shared" si="431"/>
        <v>0</v>
      </c>
      <c r="AD1151" s="58"/>
      <c r="AE1151" s="58"/>
    </row>
    <row r="1152" spans="2:31" x14ac:dyDescent="0.3">
      <c r="B1152" s="57" t="s">
        <v>58</v>
      </c>
      <c r="C1152" s="57"/>
      <c r="D1152" s="57"/>
      <c r="E1152" s="227">
        <v>0</v>
      </c>
      <c r="F1152" s="228">
        <v>0</v>
      </c>
      <c r="G1152" s="227">
        <v>0</v>
      </c>
      <c r="H1152" s="228">
        <v>0</v>
      </c>
      <c r="I1152" s="227">
        <v>0</v>
      </c>
      <c r="J1152" s="228">
        <v>0</v>
      </c>
      <c r="K1152" s="227">
        <v>0</v>
      </c>
      <c r="L1152" s="228">
        <v>0</v>
      </c>
      <c r="M1152" s="227">
        <v>0</v>
      </c>
      <c r="N1152" s="228">
        <v>0</v>
      </c>
      <c r="O1152" s="227">
        <v>0</v>
      </c>
      <c r="P1152" s="228">
        <v>0</v>
      </c>
      <c r="Q1152" s="227">
        <v>0</v>
      </c>
      <c r="R1152" s="228">
        <v>0</v>
      </c>
      <c r="S1152" s="227">
        <v>0</v>
      </c>
      <c r="T1152" s="228">
        <v>0</v>
      </c>
      <c r="U1152" s="227">
        <v>0</v>
      </c>
      <c r="V1152" s="228">
        <v>0</v>
      </c>
      <c r="W1152" s="227">
        <v>0</v>
      </c>
      <c r="X1152" s="228">
        <v>0</v>
      </c>
      <c r="Y1152" s="227">
        <v>0</v>
      </c>
      <c r="Z1152" s="228">
        <v>0</v>
      </c>
      <c r="AA1152" s="227">
        <v>0</v>
      </c>
      <c r="AB1152" s="228">
        <v>0</v>
      </c>
      <c r="AC1152" s="58">
        <f t="shared" si="431"/>
        <v>0</v>
      </c>
      <c r="AD1152" s="58"/>
      <c r="AE1152" s="58"/>
    </row>
    <row r="1153" spans="2:31" x14ac:dyDescent="0.3">
      <c r="B1153" s="57" t="s">
        <v>90</v>
      </c>
      <c r="C1153" s="57"/>
      <c r="D1153" s="57"/>
      <c r="E1153" s="227">
        <v>0</v>
      </c>
      <c r="F1153" s="228">
        <v>0</v>
      </c>
      <c r="G1153" s="227">
        <v>0</v>
      </c>
      <c r="H1153" s="228">
        <v>0</v>
      </c>
      <c r="I1153" s="227">
        <v>0</v>
      </c>
      <c r="J1153" s="228">
        <v>0</v>
      </c>
      <c r="K1153" s="227">
        <v>0</v>
      </c>
      <c r="L1153" s="228">
        <v>0</v>
      </c>
      <c r="M1153" s="227">
        <v>0</v>
      </c>
      <c r="N1153" s="228">
        <v>0</v>
      </c>
      <c r="O1153" s="227">
        <v>0</v>
      </c>
      <c r="P1153" s="228">
        <v>0</v>
      </c>
      <c r="Q1153" s="227">
        <v>0</v>
      </c>
      <c r="R1153" s="228">
        <v>0</v>
      </c>
      <c r="S1153" s="227">
        <v>0</v>
      </c>
      <c r="T1153" s="228">
        <v>0</v>
      </c>
      <c r="U1153" s="227">
        <v>0</v>
      </c>
      <c r="V1153" s="228">
        <v>0</v>
      </c>
      <c r="W1153" s="227">
        <v>0</v>
      </c>
      <c r="X1153" s="228">
        <v>0</v>
      </c>
      <c r="Y1153" s="227">
        <v>0</v>
      </c>
      <c r="Z1153" s="228">
        <v>0</v>
      </c>
      <c r="AA1153" s="227">
        <v>0</v>
      </c>
      <c r="AB1153" s="228">
        <v>0</v>
      </c>
      <c r="AC1153" s="58">
        <f t="shared" si="431"/>
        <v>0</v>
      </c>
      <c r="AD1153" s="58"/>
      <c r="AE1153" s="58"/>
    </row>
    <row r="1154" spans="2:31" x14ac:dyDescent="0.3">
      <c r="B1154" s="57" t="s">
        <v>59</v>
      </c>
      <c r="C1154" s="57"/>
      <c r="D1154" s="57"/>
      <c r="E1154" s="227">
        <v>0</v>
      </c>
      <c r="F1154" s="228">
        <v>0</v>
      </c>
      <c r="G1154" s="227">
        <v>0</v>
      </c>
      <c r="H1154" s="228">
        <v>0</v>
      </c>
      <c r="I1154" s="227">
        <v>0</v>
      </c>
      <c r="J1154" s="228">
        <v>0</v>
      </c>
      <c r="K1154" s="227">
        <v>0</v>
      </c>
      <c r="L1154" s="228">
        <v>0</v>
      </c>
      <c r="M1154" s="227">
        <v>0</v>
      </c>
      <c r="N1154" s="228">
        <v>1.0371666666666666</v>
      </c>
      <c r="O1154" s="227">
        <v>18.659499999999994</v>
      </c>
      <c r="P1154" s="228">
        <v>11.728166666666661</v>
      </c>
      <c r="Q1154" s="227">
        <v>0</v>
      </c>
      <c r="R1154" s="228">
        <v>1.7034999999999987</v>
      </c>
      <c r="S1154" s="227">
        <v>0</v>
      </c>
      <c r="T1154" s="228">
        <v>0</v>
      </c>
      <c r="U1154" s="227">
        <v>0</v>
      </c>
      <c r="V1154" s="228">
        <v>0</v>
      </c>
      <c r="W1154" s="227">
        <v>0</v>
      </c>
      <c r="X1154" s="228">
        <v>0</v>
      </c>
      <c r="Y1154" s="227">
        <v>0</v>
      </c>
      <c r="Z1154" s="228">
        <v>0</v>
      </c>
      <c r="AA1154" s="227">
        <v>0</v>
      </c>
      <c r="AB1154" s="228">
        <v>0</v>
      </c>
      <c r="AC1154" s="58">
        <f t="shared" si="431"/>
        <v>33.128333333333323</v>
      </c>
      <c r="AD1154" s="58"/>
      <c r="AE1154" s="58"/>
    </row>
    <row r="1155" spans="2:31" x14ac:dyDescent="0.3">
      <c r="B1155" s="57" t="s">
        <v>60</v>
      </c>
      <c r="C1155" s="57"/>
      <c r="D1155" s="57"/>
      <c r="E1155" s="227">
        <v>0</v>
      </c>
      <c r="F1155" s="228">
        <v>0</v>
      </c>
      <c r="G1155" s="227">
        <v>0</v>
      </c>
      <c r="H1155" s="228">
        <v>0</v>
      </c>
      <c r="I1155" s="227">
        <v>0</v>
      </c>
      <c r="J1155" s="228">
        <v>0</v>
      </c>
      <c r="K1155" s="227">
        <v>0</v>
      </c>
      <c r="L1155" s="228">
        <v>0</v>
      </c>
      <c r="M1155" s="227">
        <v>0</v>
      </c>
      <c r="N1155" s="228">
        <v>0</v>
      </c>
      <c r="O1155" s="227">
        <v>9.4818333333333378</v>
      </c>
      <c r="P1155" s="228">
        <v>2.6108333333333325</v>
      </c>
      <c r="Q1155" s="227">
        <v>0</v>
      </c>
      <c r="R1155" s="228">
        <v>0</v>
      </c>
      <c r="S1155" s="227">
        <v>0</v>
      </c>
      <c r="T1155" s="228">
        <v>0</v>
      </c>
      <c r="U1155" s="227">
        <v>0</v>
      </c>
      <c r="V1155" s="228">
        <v>0</v>
      </c>
      <c r="W1155" s="227">
        <v>0</v>
      </c>
      <c r="X1155" s="228">
        <v>0</v>
      </c>
      <c r="Y1155" s="227">
        <v>0</v>
      </c>
      <c r="Z1155" s="228">
        <v>0</v>
      </c>
      <c r="AA1155" s="227">
        <v>0</v>
      </c>
      <c r="AB1155" s="228">
        <v>0</v>
      </c>
      <c r="AC1155" s="58">
        <f t="shared" si="431"/>
        <v>12.09266666666667</v>
      </c>
      <c r="AD1155" s="58"/>
      <c r="AE1155" s="58"/>
    </row>
    <row r="1156" spans="2:31" x14ac:dyDescent="0.3">
      <c r="B1156" s="57" t="s">
        <v>61</v>
      </c>
      <c r="C1156" s="57"/>
      <c r="D1156" s="57"/>
      <c r="E1156" s="227">
        <v>0</v>
      </c>
      <c r="F1156" s="228">
        <v>0</v>
      </c>
      <c r="G1156" s="227">
        <v>0</v>
      </c>
      <c r="H1156" s="228">
        <v>0</v>
      </c>
      <c r="I1156" s="227">
        <v>0</v>
      </c>
      <c r="J1156" s="228">
        <v>0</v>
      </c>
      <c r="K1156" s="227">
        <v>0</v>
      </c>
      <c r="L1156" s="228">
        <v>0</v>
      </c>
      <c r="M1156" s="227">
        <v>0</v>
      </c>
      <c r="N1156" s="228">
        <v>0</v>
      </c>
      <c r="O1156" s="227">
        <v>9.2186666666666675</v>
      </c>
      <c r="P1156" s="228">
        <v>3.6246666666666689</v>
      </c>
      <c r="Q1156" s="227">
        <v>0</v>
      </c>
      <c r="R1156" s="228">
        <v>0</v>
      </c>
      <c r="S1156" s="227">
        <v>0</v>
      </c>
      <c r="T1156" s="228">
        <v>0</v>
      </c>
      <c r="U1156" s="227">
        <v>0</v>
      </c>
      <c r="V1156" s="228">
        <v>0</v>
      </c>
      <c r="W1156" s="227">
        <v>0</v>
      </c>
      <c r="X1156" s="228">
        <v>0</v>
      </c>
      <c r="Y1156" s="227">
        <v>0</v>
      </c>
      <c r="Z1156" s="228">
        <v>0</v>
      </c>
      <c r="AA1156" s="227">
        <v>0</v>
      </c>
      <c r="AB1156" s="228">
        <v>0</v>
      </c>
      <c r="AC1156" s="58">
        <f t="shared" si="431"/>
        <v>12.843333333333337</v>
      </c>
      <c r="AD1156" s="58"/>
      <c r="AE1156" s="58"/>
    </row>
    <row r="1157" spans="2:31" x14ac:dyDescent="0.3">
      <c r="B1157" s="57" t="s">
        <v>62</v>
      </c>
      <c r="C1157" s="57"/>
      <c r="D1157" s="57"/>
      <c r="E1157" s="227">
        <v>0</v>
      </c>
      <c r="F1157" s="228">
        <v>0</v>
      </c>
      <c r="G1157" s="227">
        <v>0</v>
      </c>
      <c r="H1157" s="228">
        <v>0</v>
      </c>
      <c r="I1157" s="227">
        <v>0</v>
      </c>
      <c r="J1157" s="228">
        <v>0</v>
      </c>
      <c r="K1157" s="227">
        <v>0</v>
      </c>
      <c r="L1157" s="228">
        <v>0</v>
      </c>
      <c r="M1157" s="227">
        <v>0</v>
      </c>
      <c r="N1157" s="228">
        <v>0</v>
      </c>
      <c r="O1157" s="227">
        <v>0</v>
      </c>
      <c r="P1157" s="228">
        <v>0</v>
      </c>
      <c r="Q1157" s="227">
        <v>0</v>
      </c>
      <c r="R1157" s="228">
        <v>0.21999999999999981</v>
      </c>
      <c r="S1157" s="227">
        <v>0.80933333333333302</v>
      </c>
      <c r="T1157" s="228">
        <v>0</v>
      </c>
      <c r="U1157" s="227">
        <v>0</v>
      </c>
      <c r="V1157" s="228">
        <v>0</v>
      </c>
      <c r="W1157" s="227">
        <v>0</v>
      </c>
      <c r="X1157" s="228">
        <v>0</v>
      </c>
      <c r="Y1157" s="227">
        <v>0</v>
      </c>
      <c r="Z1157" s="228">
        <v>0</v>
      </c>
      <c r="AA1157" s="227">
        <v>0</v>
      </c>
      <c r="AB1157" s="228">
        <v>0</v>
      </c>
      <c r="AC1157" s="58">
        <f t="shared" si="431"/>
        <v>1.0293333333333328</v>
      </c>
      <c r="AD1157" s="58"/>
      <c r="AE1157" s="58"/>
    </row>
    <row r="1158" spans="2:31" x14ac:dyDescent="0.3">
      <c r="B1158" s="57" t="s">
        <v>63</v>
      </c>
      <c r="C1158" s="57"/>
      <c r="D1158" s="57"/>
      <c r="E1158" s="227">
        <v>0</v>
      </c>
      <c r="F1158" s="228">
        <v>0</v>
      </c>
      <c r="G1158" s="227">
        <v>0</v>
      </c>
      <c r="H1158" s="228">
        <v>0</v>
      </c>
      <c r="I1158" s="227">
        <v>0</v>
      </c>
      <c r="J1158" s="228">
        <v>0</v>
      </c>
      <c r="K1158" s="227">
        <v>0</v>
      </c>
      <c r="L1158" s="228">
        <v>0</v>
      </c>
      <c r="M1158" s="227">
        <v>0</v>
      </c>
      <c r="N1158" s="228">
        <v>0</v>
      </c>
      <c r="O1158" s="227">
        <v>0</v>
      </c>
      <c r="P1158" s="228">
        <v>0</v>
      </c>
      <c r="Q1158" s="227">
        <v>0</v>
      </c>
      <c r="R1158" s="228">
        <v>6.0500000000000873E-2</v>
      </c>
      <c r="S1158" s="227">
        <v>0</v>
      </c>
      <c r="T1158" s="228">
        <v>0</v>
      </c>
      <c r="U1158" s="227">
        <v>0</v>
      </c>
      <c r="V1158" s="228">
        <v>0</v>
      </c>
      <c r="W1158" s="227">
        <v>0</v>
      </c>
      <c r="X1158" s="228">
        <v>0</v>
      </c>
      <c r="Y1158" s="227">
        <v>0</v>
      </c>
      <c r="Z1158" s="228">
        <v>0</v>
      </c>
      <c r="AA1158" s="227">
        <v>0</v>
      </c>
      <c r="AB1158" s="228">
        <v>0</v>
      </c>
      <c r="AC1158" s="58">
        <f t="shared" si="431"/>
        <v>6.0500000000000873E-2</v>
      </c>
      <c r="AD1158" s="58"/>
      <c r="AE1158" s="58"/>
    </row>
    <row r="1159" spans="2:31" x14ac:dyDescent="0.3">
      <c r="B1159" s="57" t="s">
        <v>64</v>
      </c>
      <c r="C1159" s="57"/>
      <c r="D1159" s="57"/>
      <c r="E1159" s="227">
        <v>0</v>
      </c>
      <c r="F1159" s="228">
        <v>0</v>
      </c>
      <c r="G1159" s="227">
        <v>0</v>
      </c>
      <c r="H1159" s="228">
        <v>0</v>
      </c>
      <c r="I1159" s="227">
        <v>0</v>
      </c>
      <c r="J1159" s="228">
        <v>0</v>
      </c>
      <c r="K1159" s="227">
        <v>0</v>
      </c>
      <c r="L1159" s="228">
        <v>0</v>
      </c>
      <c r="M1159" s="227">
        <v>0</v>
      </c>
      <c r="N1159" s="228">
        <v>0</v>
      </c>
      <c r="O1159" s="227">
        <v>4.9055000000000071</v>
      </c>
      <c r="P1159" s="228">
        <v>6.8891666666666627</v>
      </c>
      <c r="Q1159" s="227">
        <v>6.9700000000000113</v>
      </c>
      <c r="R1159" s="228">
        <v>6.8700000000000045</v>
      </c>
      <c r="S1159" s="227">
        <v>6.6700000000000115</v>
      </c>
      <c r="T1159" s="228">
        <v>6.8700000000000045</v>
      </c>
      <c r="U1159" s="227">
        <v>6.67100000000001</v>
      </c>
      <c r="V1159" s="228">
        <v>2.6830000000000012</v>
      </c>
      <c r="W1159" s="227">
        <v>0</v>
      </c>
      <c r="X1159" s="228">
        <v>0</v>
      </c>
      <c r="Y1159" s="227">
        <v>0</v>
      </c>
      <c r="Z1159" s="228">
        <v>0</v>
      </c>
      <c r="AA1159" s="227">
        <v>0</v>
      </c>
      <c r="AB1159" s="228">
        <v>0</v>
      </c>
      <c r="AC1159" s="58">
        <f t="shared" si="431"/>
        <v>48.528666666666716</v>
      </c>
      <c r="AD1159" s="58"/>
      <c r="AE1159" s="58"/>
    </row>
    <row r="1160" spans="2:31" x14ac:dyDescent="0.3">
      <c r="B1160" s="57" t="s">
        <v>106</v>
      </c>
      <c r="C1160" s="57"/>
      <c r="D1160" s="57"/>
      <c r="E1160" s="227">
        <v>0</v>
      </c>
      <c r="F1160" s="228">
        <v>0</v>
      </c>
      <c r="G1160" s="227">
        <v>0</v>
      </c>
      <c r="H1160" s="228">
        <v>0</v>
      </c>
      <c r="I1160" s="227">
        <v>0</v>
      </c>
      <c r="J1160" s="228">
        <v>0</v>
      </c>
      <c r="K1160" s="227">
        <v>0</v>
      </c>
      <c r="L1160" s="228">
        <v>0</v>
      </c>
      <c r="M1160" s="227">
        <v>0</v>
      </c>
      <c r="N1160" s="228">
        <v>0</v>
      </c>
      <c r="O1160" s="227">
        <v>0</v>
      </c>
      <c r="P1160" s="228">
        <v>0</v>
      </c>
      <c r="Q1160" s="227">
        <v>0</v>
      </c>
      <c r="R1160" s="228">
        <v>0</v>
      </c>
      <c r="S1160" s="227">
        <v>0</v>
      </c>
      <c r="T1160" s="228">
        <v>0</v>
      </c>
      <c r="U1160" s="227">
        <v>0</v>
      </c>
      <c r="V1160" s="228">
        <v>0</v>
      </c>
      <c r="W1160" s="227">
        <v>0</v>
      </c>
      <c r="X1160" s="228">
        <v>0</v>
      </c>
      <c r="Y1160" s="227">
        <v>0</v>
      </c>
      <c r="Z1160" s="228">
        <v>0</v>
      </c>
      <c r="AA1160" s="227">
        <v>0</v>
      </c>
      <c r="AB1160" s="228">
        <v>0</v>
      </c>
      <c r="AC1160" s="58">
        <f t="shared" si="431"/>
        <v>0</v>
      </c>
      <c r="AD1160" s="58"/>
      <c r="AE1160" s="58"/>
    </row>
    <row r="1161" spans="2:31" x14ac:dyDescent="0.3">
      <c r="B1161" s="57" t="s">
        <v>65</v>
      </c>
      <c r="C1161" s="57"/>
      <c r="D1161" s="57"/>
      <c r="E1161" s="227">
        <v>0</v>
      </c>
      <c r="F1161" s="228">
        <v>0</v>
      </c>
      <c r="G1161" s="227">
        <v>0</v>
      </c>
      <c r="H1161" s="228">
        <v>0</v>
      </c>
      <c r="I1161" s="227">
        <v>0</v>
      </c>
      <c r="J1161" s="228">
        <v>0</v>
      </c>
      <c r="K1161" s="227">
        <v>0</v>
      </c>
      <c r="L1161" s="228">
        <v>0</v>
      </c>
      <c r="M1161" s="227">
        <v>0</v>
      </c>
      <c r="N1161" s="228">
        <v>0</v>
      </c>
      <c r="O1161" s="227">
        <v>0.68300000000000005</v>
      </c>
      <c r="P1161" s="228">
        <v>0.996</v>
      </c>
      <c r="Q1161" s="227">
        <v>0.88183333333333214</v>
      </c>
      <c r="R1161" s="228">
        <v>1.0938333333333348</v>
      </c>
      <c r="S1161" s="227">
        <v>1.1858333333333344</v>
      </c>
      <c r="T1161" s="228">
        <v>1.5458333333333352</v>
      </c>
      <c r="U1161" s="227">
        <v>1.2473333333333338</v>
      </c>
      <c r="V1161" s="228">
        <v>0.70133333333333325</v>
      </c>
      <c r="W1161" s="227">
        <v>0</v>
      </c>
      <c r="X1161" s="228">
        <v>0</v>
      </c>
      <c r="Y1161" s="227">
        <v>0</v>
      </c>
      <c r="Z1161" s="228">
        <v>0</v>
      </c>
      <c r="AA1161" s="227">
        <v>0</v>
      </c>
      <c r="AB1161" s="228">
        <v>0</v>
      </c>
      <c r="AC1161" s="58">
        <f t="shared" si="431"/>
        <v>8.3350000000000026</v>
      </c>
      <c r="AD1161" s="58"/>
      <c r="AE1161" s="58"/>
    </row>
    <row r="1162" spans="2:31" x14ac:dyDescent="0.3">
      <c r="B1162" s="57" t="s">
        <v>66</v>
      </c>
      <c r="C1162" s="57"/>
      <c r="D1162" s="57"/>
      <c r="E1162" s="227">
        <v>0</v>
      </c>
      <c r="F1162" s="228">
        <v>0</v>
      </c>
      <c r="G1162" s="227">
        <v>0</v>
      </c>
      <c r="H1162" s="228">
        <v>0</v>
      </c>
      <c r="I1162" s="227">
        <v>0</v>
      </c>
      <c r="J1162" s="228">
        <v>0</v>
      </c>
      <c r="K1162" s="227">
        <v>0</v>
      </c>
      <c r="L1162" s="228">
        <v>0</v>
      </c>
      <c r="M1162" s="227">
        <v>0</v>
      </c>
      <c r="N1162" s="228">
        <v>0</v>
      </c>
      <c r="O1162" s="227">
        <v>7.884833333333332</v>
      </c>
      <c r="P1162" s="228">
        <v>10.069999999999997</v>
      </c>
      <c r="Q1162" s="227">
        <v>9.6528333333333354</v>
      </c>
      <c r="R1162" s="228">
        <v>9.6864999999999899</v>
      </c>
      <c r="S1162" s="227">
        <v>9.4980000000000029</v>
      </c>
      <c r="T1162" s="228">
        <v>3.7779999999999974</v>
      </c>
      <c r="U1162" s="227">
        <v>0.91566666666666907</v>
      </c>
      <c r="V1162" s="228">
        <v>2.3551666666666686</v>
      </c>
      <c r="W1162" s="227">
        <v>0</v>
      </c>
      <c r="X1162" s="228">
        <v>0</v>
      </c>
      <c r="Y1162" s="227">
        <v>0</v>
      </c>
      <c r="Z1162" s="228">
        <v>0</v>
      </c>
      <c r="AA1162" s="227">
        <v>0</v>
      </c>
      <c r="AB1162" s="228">
        <v>0</v>
      </c>
      <c r="AC1162" s="58">
        <f>SUM(E1162:AB1162)</f>
        <v>53.840999999999994</v>
      </c>
      <c r="AD1162" s="58"/>
      <c r="AE1162" s="58"/>
    </row>
    <row r="1163" spans="2:31" x14ac:dyDescent="0.3">
      <c r="B1163" s="57" t="s">
        <v>67</v>
      </c>
      <c r="C1163" s="57"/>
      <c r="D1163" s="57"/>
      <c r="E1163" s="227">
        <v>0</v>
      </c>
      <c r="F1163" s="228">
        <v>0</v>
      </c>
      <c r="G1163" s="227">
        <v>0</v>
      </c>
      <c r="H1163" s="228">
        <v>0</v>
      </c>
      <c r="I1163" s="227">
        <v>0</v>
      </c>
      <c r="J1163" s="228">
        <v>0</v>
      </c>
      <c r="K1163" s="227">
        <v>0</v>
      </c>
      <c r="L1163" s="228">
        <v>0</v>
      </c>
      <c r="M1163" s="227">
        <v>0</v>
      </c>
      <c r="N1163" s="228">
        <v>0</v>
      </c>
      <c r="O1163" s="227">
        <v>1.2166666666666675</v>
      </c>
      <c r="P1163" s="228">
        <v>2.5346666666666664</v>
      </c>
      <c r="Q1163" s="227">
        <v>2.6203333333333334</v>
      </c>
      <c r="R1163" s="228">
        <v>2.5285000000000002</v>
      </c>
      <c r="S1163" s="227">
        <v>1.212</v>
      </c>
      <c r="T1163" s="228">
        <v>0.97316666666666662</v>
      </c>
      <c r="U1163" s="227">
        <v>4.32466666666667</v>
      </c>
      <c r="V1163" s="228">
        <v>2.164166666666667</v>
      </c>
      <c r="W1163" s="227">
        <v>0</v>
      </c>
      <c r="X1163" s="228">
        <v>0</v>
      </c>
      <c r="Y1163" s="227">
        <v>0</v>
      </c>
      <c r="Z1163" s="228">
        <v>0</v>
      </c>
      <c r="AA1163" s="227">
        <v>0</v>
      </c>
      <c r="AB1163" s="228">
        <v>0</v>
      </c>
      <c r="AC1163" s="58">
        <f t="shared" ref="AC1163:AC1176" si="432">SUM(E1163:AB1163)</f>
        <v>17.57416666666667</v>
      </c>
      <c r="AD1163" s="58"/>
      <c r="AE1163" s="58"/>
    </row>
    <row r="1164" spans="2:31" x14ac:dyDescent="0.3">
      <c r="B1164" s="57" t="s">
        <v>68</v>
      </c>
      <c r="C1164" s="57"/>
      <c r="D1164" s="57"/>
      <c r="E1164" s="227">
        <v>0</v>
      </c>
      <c r="F1164" s="228">
        <v>0</v>
      </c>
      <c r="G1164" s="227">
        <v>0</v>
      </c>
      <c r="H1164" s="228">
        <v>0</v>
      </c>
      <c r="I1164" s="227">
        <v>0</v>
      </c>
      <c r="J1164" s="228">
        <v>0</v>
      </c>
      <c r="K1164" s="227">
        <v>0</v>
      </c>
      <c r="L1164" s="228">
        <v>0</v>
      </c>
      <c r="M1164" s="227">
        <v>0</v>
      </c>
      <c r="N1164" s="228">
        <v>0</v>
      </c>
      <c r="O1164" s="227">
        <v>0</v>
      </c>
      <c r="P1164" s="228">
        <v>0</v>
      </c>
      <c r="Q1164" s="227">
        <v>0</v>
      </c>
      <c r="R1164" s="228">
        <v>10.481333333333334</v>
      </c>
      <c r="S1164" s="227">
        <v>17.508666666666663</v>
      </c>
      <c r="T1164" s="228">
        <v>0</v>
      </c>
      <c r="U1164" s="227">
        <v>0</v>
      </c>
      <c r="V1164" s="228">
        <v>0</v>
      </c>
      <c r="W1164" s="227">
        <v>0</v>
      </c>
      <c r="X1164" s="228">
        <v>0</v>
      </c>
      <c r="Y1164" s="227">
        <v>0</v>
      </c>
      <c r="Z1164" s="228">
        <v>0</v>
      </c>
      <c r="AA1164" s="227">
        <v>0</v>
      </c>
      <c r="AB1164" s="228">
        <v>0</v>
      </c>
      <c r="AC1164" s="58">
        <f t="shared" si="432"/>
        <v>27.989999999999995</v>
      </c>
      <c r="AD1164" s="58"/>
      <c r="AE1164" s="58"/>
    </row>
    <row r="1165" spans="2:31" x14ac:dyDescent="0.3">
      <c r="B1165" s="57" t="s">
        <v>69</v>
      </c>
      <c r="C1165" s="57"/>
      <c r="D1165" s="57"/>
      <c r="E1165" s="227">
        <v>0</v>
      </c>
      <c r="F1165" s="228">
        <v>0</v>
      </c>
      <c r="G1165" s="227">
        <v>0</v>
      </c>
      <c r="H1165" s="228">
        <v>0</v>
      </c>
      <c r="I1165" s="227">
        <v>0</v>
      </c>
      <c r="J1165" s="228">
        <v>0</v>
      </c>
      <c r="K1165" s="227">
        <v>0</v>
      </c>
      <c r="L1165" s="228">
        <v>0</v>
      </c>
      <c r="M1165" s="227">
        <v>0</v>
      </c>
      <c r="N1165" s="228">
        <v>0</v>
      </c>
      <c r="O1165" s="227">
        <v>0</v>
      </c>
      <c r="P1165" s="228">
        <v>0</v>
      </c>
      <c r="Q1165" s="227">
        <v>0</v>
      </c>
      <c r="R1165" s="228">
        <v>1.0676666666666677</v>
      </c>
      <c r="S1165" s="227">
        <v>9.4826666666666704</v>
      </c>
      <c r="T1165" s="228">
        <v>3.3321666666666632</v>
      </c>
      <c r="U1165" s="227">
        <v>0</v>
      </c>
      <c r="V1165" s="228">
        <v>0</v>
      </c>
      <c r="W1165" s="227">
        <v>0</v>
      </c>
      <c r="X1165" s="228">
        <v>0</v>
      </c>
      <c r="Y1165" s="227">
        <v>0</v>
      </c>
      <c r="Z1165" s="228">
        <v>0</v>
      </c>
      <c r="AA1165" s="227">
        <v>0</v>
      </c>
      <c r="AB1165" s="228">
        <v>0</v>
      </c>
      <c r="AC1165" s="58">
        <f t="shared" si="432"/>
        <v>13.8825</v>
      </c>
      <c r="AD1165" s="58"/>
      <c r="AE1165" s="58"/>
    </row>
    <row r="1166" spans="2:31" x14ac:dyDescent="0.3">
      <c r="B1166" s="57" t="s">
        <v>70</v>
      </c>
      <c r="C1166" s="57"/>
      <c r="D1166" s="57"/>
      <c r="E1166" s="227">
        <v>0</v>
      </c>
      <c r="F1166" s="228">
        <v>0</v>
      </c>
      <c r="G1166" s="227">
        <v>0</v>
      </c>
      <c r="H1166" s="228">
        <v>0</v>
      </c>
      <c r="I1166" s="227">
        <v>0</v>
      </c>
      <c r="J1166" s="228">
        <v>0</v>
      </c>
      <c r="K1166" s="227">
        <v>0</v>
      </c>
      <c r="L1166" s="228">
        <v>0</v>
      </c>
      <c r="M1166" s="227">
        <v>0</v>
      </c>
      <c r="N1166" s="228">
        <v>0</v>
      </c>
      <c r="O1166" s="227">
        <v>0</v>
      </c>
      <c r="P1166" s="228">
        <v>0</v>
      </c>
      <c r="Q1166" s="227">
        <v>0</v>
      </c>
      <c r="R1166" s="228">
        <v>0</v>
      </c>
      <c r="S1166" s="227">
        <v>0</v>
      </c>
      <c r="T1166" s="228">
        <v>0</v>
      </c>
      <c r="U1166" s="227">
        <v>0</v>
      </c>
      <c r="V1166" s="228">
        <v>0</v>
      </c>
      <c r="W1166" s="227">
        <v>0</v>
      </c>
      <c r="X1166" s="228">
        <v>0</v>
      </c>
      <c r="Y1166" s="227">
        <v>0</v>
      </c>
      <c r="Z1166" s="228">
        <v>0</v>
      </c>
      <c r="AA1166" s="227">
        <v>0</v>
      </c>
      <c r="AB1166" s="228">
        <v>0</v>
      </c>
      <c r="AC1166" s="58">
        <f t="shared" si="432"/>
        <v>0</v>
      </c>
      <c r="AD1166" s="58"/>
      <c r="AE1166" s="58"/>
    </row>
    <row r="1167" spans="2:31" x14ac:dyDescent="0.3">
      <c r="B1167" s="57" t="s">
        <v>71</v>
      </c>
      <c r="C1167" s="57"/>
      <c r="D1167" s="57"/>
      <c r="E1167" s="227">
        <v>0</v>
      </c>
      <c r="F1167" s="228">
        <v>0</v>
      </c>
      <c r="G1167" s="227">
        <v>0</v>
      </c>
      <c r="H1167" s="228">
        <v>0</v>
      </c>
      <c r="I1167" s="227">
        <v>0</v>
      </c>
      <c r="J1167" s="228">
        <v>0</v>
      </c>
      <c r="K1167" s="227">
        <v>0</v>
      </c>
      <c r="L1167" s="228">
        <v>0</v>
      </c>
      <c r="M1167" s="227">
        <v>0</v>
      </c>
      <c r="N1167" s="228">
        <v>0</v>
      </c>
      <c r="O1167" s="227">
        <v>0</v>
      </c>
      <c r="P1167" s="228">
        <v>0</v>
      </c>
      <c r="Q1167" s="227">
        <v>0</v>
      </c>
      <c r="R1167" s="228">
        <v>0</v>
      </c>
      <c r="S1167" s="227">
        <v>0</v>
      </c>
      <c r="T1167" s="228">
        <v>0</v>
      </c>
      <c r="U1167" s="227">
        <v>0</v>
      </c>
      <c r="V1167" s="228">
        <v>0</v>
      </c>
      <c r="W1167" s="227">
        <v>0</v>
      </c>
      <c r="X1167" s="228">
        <v>0</v>
      </c>
      <c r="Y1167" s="227">
        <v>0</v>
      </c>
      <c r="Z1167" s="228">
        <v>0</v>
      </c>
      <c r="AA1167" s="227">
        <v>0</v>
      </c>
      <c r="AB1167" s="228">
        <v>0</v>
      </c>
      <c r="AC1167" s="58">
        <f t="shared" si="432"/>
        <v>0</v>
      </c>
      <c r="AD1167" s="58"/>
      <c r="AE1167" s="58"/>
    </row>
    <row r="1168" spans="2:31" x14ac:dyDescent="0.3">
      <c r="B1168" s="57" t="s">
        <v>72</v>
      </c>
      <c r="C1168" s="57"/>
      <c r="D1168" s="57"/>
      <c r="E1168" s="227">
        <v>0</v>
      </c>
      <c r="F1168" s="228">
        <v>0</v>
      </c>
      <c r="G1168" s="227">
        <v>0</v>
      </c>
      <c r="H1168" s="228">
        <v>0</v>
      </c>
      <c r="I1168" s="227">
        <v>0</v>
      </c>
      <c r="J1168" s="228">
        <v>0</v>
      </c>
      <c r="K1168" s="227">
        <v>0</v>
      </c>
      <c r="L1168" s="228">
        <v>0</v>
      </c>
      <c r="M1168" s="227">
        <v>0</v>
      </c>
      <c r="N1168" s="228">
        <v>0</v>
      </c>
      <c r="O1168" s="227">
        <v>0</v>
      </c>
      <c r="P1168" s="228">
        <v>0</v>
      </c>
      <c r="Q1168" s="227">
        <v>0</v>
      </c>
      <c r="R1168" s="228">
        <v>0</v>
      </c>
      <c r="S1168" s="227">
        <v>0</v>
      </c>
      <c r="T1168" s="228">
        <v>0</v>
      </c>
      <c r="U1168" s="227">
        <v>0</v>
      </c>
      <c r="V1168" s="228">
        <v>0</v>
      </c>
      <c r="W1168" s="227">
        <v>0</v>
      </c>
      <c r="X1168" s="228">
        <v>0</v>
      </c>
      <c r="Y1168" s="227">
        <v>0</v>
      </c>
      <c r="Z1168" s="228">
        <v>0</v>
      </c>
      <c r="AA1168" s="227">
        <v>0</v>
      </c>
      <c r="AB1168" s="228">
        <v>0</v>
      </c>
      <c r="AC1168" s="58">
        <f t="shared" si="432"/>
        <v>0</v>
      </c>
      <c r="AD1168" s="58"/>
      <c r="AE1168" s="58"/>
    </row>
    <row r="1169" spans="2:31" x14ac:dyDescent="0.3">
      <c r="B1169" s="57" t="s">
        <v>73</v>
      </c>
      <c r="C1169" s="57"/>
      <c r="D1169" s="57"/>
      <c r="E1169" s="227">
        <v>0</v>
      </c>
      <c r="F1169" s="228">
        <v>0</v>
      </c>
      <c r="G1169" s="227">
        <v>0</v>
      </c>
      <c r="H1169" s="228">
        <v>0</v>
      </c>
      <c r="I1169" s="227">
        <v>0</v>
      </c>
      <c r="J1169" s="228">
        <v>0</v>
      </c>
      <c r="K1169" s="227">
        <v>0</v>
      </c>
      <c r="L1169" s="228">
        <v>0</v>
      </c>
      <c r="M1169" s="227">
        <v>0</v>
      </c>
      <c r="N1169" s="228">
        <v>0</v>
      </c>
      <c r="O1169" s="227">
        <v>0</v>
      </c>
      <c r="P1169" s="228">
        <v>0</v>
      </c>
      <c r="Q1169" s="227">
        <v>0</v>
      </c>
      <c r="R1169" s="228">
        <v>5.6166666666665796E-2</v>
      </c>
      <c r="S1169" s="227">
        <v>6.1226666666666762</v>
      </c>
      <c r="T1169" s="228">
        <v>2.5171666666666619</v>
      </c>
      <c r="U1169" s="227">
        <v>0</v>
      </c>
      <c r="V1169" s="228">
        <v>0</v>
      </c>
      <c r="W1169" s="227">
        <v>0</v>
      </c>
      <c r="X1169" s="228">
        <v>0</v>
      </c>
      <c r="Y1169" s="227">
        <v>0</v>
      </c>
      <c r="Z1169" s="228">
        <v>0</v>
      </c>
      <c r="AA1169" s="227">
        <v>0</v>
      </c>
      <c r="AB1169" s="228">
        <v>0</v>
      </c>
      <c r="AC1169" s="58">
        <f t="shared" si="432"/>
        <v>8.6960000000000051</v>
      </c>
      <c r="AD1169" s="58"/>
      <c r="AE1169" s="58"/>
    </row>
    <row r="1170" spans="2:31" x14ac:dyDescent="0.3">
      <c r="B1170" s="57" t="s">
        <v>74</v>
      </c>
      <c r="C1170" s="57"/>
      <c r="D1170" s="57"/>
      <c r="E1170" s="227">
        <v>0</v>
      </c>
      <c r="F1170" s="228">
        <v>0</v>
      </c>
      <c r="G1170" s="227">
        <v>0</v>
      </c>
      <c r="H1170" s="228">
        <v>0</v>
      </c>
      <c r="I1170" s="227">
        <v>0</v>
      </c>
      <c r="J1170" s="228">
        <v>0</v>
      </c>
      <c r="K1170" s="227">
        <v>0</v>
      </c>
      <c r="L1170" s="228">
        <v>0</v>
      </c>
      <c r="M1170" s="227">
        <v>0</v>
      </c>
      <c r="N1170" s="228">
        <v>0</v>
      </c>
      <c r="O1170" s="227">
        <v>0</v>
      </c>
      <c r="P1170" s="228">
        <v>0</v>
      </c>
      <c r="Q1170" s="227">
        <v>0</v>
      </c>
      <c r="R1170" s="228">
        <v>0</v>
      </c>
      <c r="S1170" s="227">
        <v>1.7496666666666651</v>
      </c>
      <c r="T1170" s="228">
        <v>0.45616666666666672</v>
      </c>
      <c r="U1170" s="227">
        <v>0</v>
      </c>
      <c r="V1170" s="228">
        <v>0</v>
      </c>
      <c r="W1170" s="227">
        <v>0</v>
      </c>
      <c r="X1170" s="228">
        <v>0</v>
      </c>
      <c r="Y1170" s="227">
        <v>0</v>
      </c>
      <c r="Z1170" s="228">
        <v>0</v>
      </c>
      <c r="AA1170" s="227">
        <v>0</v>
      </c>
      <c r="AB1170" s="228">
        <v>0</v>
      </c>
      <c r="AC1170" s="58">
        <f t="shared" si="432"/>
        <v>2.2058333333333318</v>
      </c>
      <c r="AD1170" s="58"/>
      <c r="AE1170" s="58"/>
    </row>
    <row r="1171" spans="2:31" x14ac:dyDescent="0.3">
      <c r="B1171" s="57" t="s">
        <v>75</v>
      </c>
      <c r="C1171" s="57"/>
      <c r="D1171" s="57"/>
      <c r="E1171" s="227">
        <v>0</v>
      </c>
      <c r="F1171" s="228">
        <v>0</v>
      </c>
      <c r="G1171" s="227">
        <v>0</v>
      </c>
      <c r="H1171" s="228">
        <v>0</v>
      </c>
      <c r="I1171" s="227">
        <v>0</v>
      </c>
      <c r="J1171" s="228">
        <v>0</v>
      </c>
      <c r="K1171" s="227">
        <v>0</v>
      </c>
      <c r="L1171" s="228">
        <v>0</v>
      </c>
      <c r="M1171" s="227">
        <v>0</v>
      </c>
      <c r="N1171" s="228">
        <v>0</v>
      </c>
      <c r="O1171" s="227">
        <v>0</v>
      </c>
      <c r="P1171" s="228">
        <v>0</v>
      </c>
      <c r="Q1171" s="227">
        <v>0</v>
      </c>
      <c r="R1171" s="228">
        <v>0</v>
      </c>
      <c r="S1171" s="227">
        <v>0</v>
      </c>
      <c r="T1171" s="228">
        <v>0</v>
      </c>
      <c r="U1171" s="227">
        <v>0</v>
      </c>
      <c r="V1171" s="228">
        <v>0</v>
      </c>
      <c r="W1171" s="227">
        <v>0</v>
      </c>
      <c r="X1171" s="228">
        <v>0</v>
      </c>
      <c r="Y1171" s="227">
        <v>0</v>
      </c>
      <c r="Z1171" s="228">
        <v>0</v>
      </c>
      <c r="AA1171" s="227">
        <v>0</v>
      </c>
      <c r="AB1171" s="228">
        <v>0</v>
      </c>
      <c r="AC1171" s="58">
        <f t="shared" si="432"/>
        <v>0</v>
      </c>
      <c r="AD1171" s="58"/>
      <c r="AE1171" s="58"/>
    </row>
    <row r="1172" spans="2:31" x14ac:dyDescent="0.3">
      <c r="B1172" s="57" t="s">
        <v>76</v>
      </c>
      <c r="C1172" s="57"/>
      <c r="D1172" s="57"/>
      <c r="E1172" s="227">
        <v>0</v>
      </c>
      <c r="F1172" s="228">
        <v>0</v>
      </c>
      <c r="G1172" s="227">
        <v>0</v>
      </c>
      <c r="H1172" s="228">
        <v>0</v>
      </c>
      <c r="I1172" s="227">
        <v>0</v>
      </c>
      <c r="J1172" s="228">
        <v>0</v>
      </c>
      <c r="K1172" s="227">
        <v>0</v>
      </c>
      <c r="L1172" s="228">
        <v>0</v>
      </c>
      <c r="M1172" s="227">
        <v>0</v>
      </c>
      <c r="N1172" s="228">
        <v>0</v>
      </c>
      <c r="O1172" s="227">
        <v>0</v>
      </c>
      <c r="P1172" s="228">
        <v>0</v>
      </c>
      <c r="Q1172" s="227">
        <v>0</v>
      </c>
      <c r="R1172" s="228">
        <v>0</v>
      </c>
      <c r="S1172" s="227">
        <v>0.31233333333333679</v>
      </c>
      <c r="T1172" s="228">
        <v>0</v>
      </c>
      <c r="U1172" s="227">
        <v>0</v>
      </c>
      <c r="V1172" s="228">
        <v>0</v>
      </c>
      <c r="W1172" s="227">
        <v>0</v>
      </c>
      <c r="X1172" s="228">
        <v>0</v>
      </c>
      <c r="Y1172" s="227">
        <v>0</v>
      </c>
      <c r="Z1172" s="228">
        <v>0</v>
      </c>
      <c r="AA1172" s="227">
        <v>0</v>
      </c>
      <c r="AB1172" s="228">
        <v>0</v>
      </c>
      <c r="AC1172" s="58">
        <f t="shared" si="432"/>
        <v>0.31233333333333679</v>
      </c>
      <c r="AD1172" s="58"/>
      <c r="AE1172" s="58"/>
    </row>
    <row r="1173" spans="2:31" x14ac:dyDescent="0.3">
      <c r="B1173" s="57" t="s">
        <v>77</v>
      </c>
      <c r="C1173" s="57"/>
      <c r="D1173" s="57"/>
      <c r="E1173" s="227">
        <v>0</v>
      </c>
      <c r="F1173" s="228">
        <v>0</v>
      </c>
      <c r="G1173" s="227">
        <v>0</v>
      </c>
      <c r="H1173" s="228">
        <v>0</v>
      </c>
      <c r="I1173" s="227">
        <v>0</v>
      </c>
      <c r="J1173" s="228">
        <v>0</v>
      </c>
      <c r="K1173" s="227">
        <v>0</v>
      </c>
      <c r="L1173" s="228">
        <v>0</v>
      </c>
      <c r="M1173" s="227">
        <v>0</v>
      </c>
      <c r="N1173" s="228">
        <v>0</v>
      </c>
      <c r="O1173" s="227">
        <v>0</v>
      </c>
      <c r="P1173" s="228">
        <v>0</v>
      </c>
      <c r="Q1173" s="227">
        <v>0</v>
      </c>
      <c r="R1173" s="228">
        <v>0</v>
      </c>
      <c r="S1173" s="227">
        <v>0</v>
      </c>
      <c r="T1173" s="228">
        <v>0</v>
      </c>
      <c r="U1173" s="227">
        <v>0</v>
      </c>
      <c r="V1173" s="228">
        <v>0</v>
      </c>
      <c r="W1173" s="227">
        <v>0</v>
      </c>
      <c r="X1173" s="228">
        <v>0</v>
      </c>
      <c r="Y1173" s="227">
        <v>0</v>
      </c>
      <c r="Z1173" s="228">
        <v>0</v>
      </c>
      <c r="AA1173" s="227">
        <v>0</v>
      </c>
      <c r="AB1173" s="228">
        <v>0</v>
      </c>
      <c r="AC1173" s="58">
        <f t="shared" si="432"/>
        <v>0</v>
      </c>
      <c r="AD1173" s="58"/>
      <c r="AE1173" s="58"/>
    </row>
    <row r="1174" spans="2:31" x14ac:dyDescent="0.3">
      <c r="B1174" s="57" t="s">
        <v>78</v>
      </c>
      <c r="C1174" s="57"/>
      <c r="D1174" s="57"/>
      <c r="E1174" s="227">
        <v>0</v>
      </c>
      <c r="F1174" s="228">
        <v>0</v>
      </c>
      <c r="G1174" s="227">
        <v>0</v>
      </c>
      <c r="H1174" s="228">
        <v>0</v>
      </c>
      <c r="I1174" s="227">
        <v>0</v>
      </c>
      <c r="J1174" s="228">
        <v>0</v>
      </c>
      <c r="K1174" s="227">
        <v>0</v>
      </c>
      <c r="L1174" s="228">
        <v>0</v>
      </c>
      <c r="M1174" s="227">
        <v>0</v>
      </c>
      <c r="N1174" s="228">
        <v>0</v>
      </c>
      <c r="O1174" s="227">
        <v>0</v>
      </c>
      <c r="P1174" s="228">
        <v>0</v>
      </c>
      <c r="Q1174" s="227">
        <v>0</v>
      </c>
      <c r="R1174" s="228">
        <v>0</v>
      </c>
      <c r="S1174" s="227">
        <v>0</v>
      </c>
      <c r="T1174" s="228">
        <v>0</v>
      </c>
      <c r="U1174" s="227">
        <v>0</v>
      </c>
      <c r="V1174" s="228">
        <v>0</v>
      </c>
      <c r="W1174" s="227">
        <v>0</v>
      </c>
      <c r="X1174" s="228">
        <v>0</v>
      </c>
      <c r="Y1174" s="227">
        <v>0</v>
      </c>
      <c r="Z1174" s="228">
        <v>0</v>
      </c>
      <c r="AA1174" s="227">
        <v>0</v>
      </c>
      <c r="AB1174" s="228">
        <v>0</v>
      </c>
      <c r="AC1174" s="58">
        <f t="shared" si="432"/>
        <v>0</v>
      </c>
      <c r="AD1174" s="58"/>
      <c r="AE1174" s="58"/>
    </row>
    <row r="1175" spans="2:31" x14ac:dyDescent="0.3">
      <c r="B1175" s="57" t="s">
        <v>79</v>
      </c>
      <c r="C1175" s="57"/>
      <c r="D1175" s="57"/>
      <c r="E1175" s="227">
        <v>0</v>
      </c>
      <c r="F1175" s="228">
        <v>0</v>
      </c>
      <c r="G1175" s="227">
        <v>0</v>
      </c>
      <c r="H1175" s="228">
        <v>0</v>
      </c>
      <c r="I1175" s="227">
        <v>0</v>
      </c>
      <c r="J1175" s="228">
        <v>0</v>
      </c>
      <c r="K1175" s="227">
        <v>0</v>
      </c>
      <c r="L1175" s="228">
        <v>0</v>
      </c>
      <c r="M1175" s="227">
        <v>0</v>
      </c>
      <c r="N1175" s="228">
        <v>0</v>
      </c>
      <c r="O1175" s="227">
        <v>0</v>
      </c>
      <c r="P1175" s="228">
        <v>0</v>
      </c>
      <c r="Q1175" s="227">
        <v>0</v>
      </c>
      <c r="R1175" s="228">
        <v>0</v>
      </c>
      <c r="S1175" s="227">
        <v>0</v>
      </c>
      <c r="T1175" s="228">
        <v>0</v>
      </c>
      <c r="U1175" s="227">
        <v>0</v>
      </c>
      <c r="V1175" s="228">
        <v>0</v>
      </c>
      <c r="W1175" s="227">
        <v>0</v>
      </c>
      <c r="X1175" s="228">
        <v>0</v>
      </c>
      <c r="Y1175" s="227">
        <v>0</v>
      </c>
      <c r="Z1175" s="228">
        <v>0</v>
      </c>
      <c r="AA1175" s="227">
        <v>0</v>
      </c>
      <c r="AB1175" s="228">
        <v>0</v>
      </c>
      <c r="AC1175" s="58">
        <f t="shared" si="432"/>
        <v>0</v>
      </c>
      <c r="AD1175" s="58"/>
      <c r="AE1175" s="58"/>
    </row>
    <row r="1176" spans="2:31" x14ac:dyDescent="0.3">
      <c r="B1176" s="57" t="s">
        <v>80</v>
      </c>
      <c r="C1176" s="57"/>
      <c r="D1176" s="57"/>
      <c r="E1176" s="227">
        <v>0</v>
      </c>
      <c r="F1176" s="228">
        <v>0</v>
      </c>
      <c r="G1176" s="227">
        <v>0</v>
      </c>
      <c r="H1176" s="228">
        <v>0</v>
      </c>
      <c r="I1176" s="227">
        <v>0</v>
      </c>
      <c r="J1176" s="228">
        <v>0</v>
      </c>
      <c r="K1176" s="227">
        <v>0</v>
      </c>
      <c r="L1176" s="228">
        <v>0</v>
      </c>
      <c r="M1176" s="227">
        <v>0</v>
      </c>
      <c r="N1176" s="228">
        <v>0</v>
      </c>
      <c r="O1176" s="227">
        <v>0</v>
      </c>
      <c r="P1176" s="228">
        <v>0</v>
      </c>
      <c r="Q1176" s="227">
        <v>0</v>
      </c>
      <c r="R1176" s="228">
        <v>0</v>
      </c>
      <c r="S1176" s="227">
        <v>0</v>
      </c>
      <c r="T1176" s="228">
        <v>0</v>
      </c>
      <c r="U1176" s="227">
        <v>0</v>
      </c>
      <c r="V1176" s="228">
        <v>0</v>
      </c>
      <c r="W1176" s="227">
        <v>0</v>
      </c>
      <c r="X1176" s="228">
        <v>0</v>
      </c>
      <c r="Y1176" s="227">
        <v>0</v>
      </c>
      <c r="Z1176" s="228">
        <v>0</v>
      </c>
      <c r="AA1176" s="227">
        <v>0</v>
      </c>
      <c r="AB1176" s="228">
        <v>0</v>
      </c>
      <c r="AC1176" s="58">
        <f t="shared" si="432"/>
        <v>0</v>
      </c>
      <c r="AD1176" s="58"/>
      <c r="AE1176" s="58"/>
    </row>
    <row r="1177" spans="2:31" x14ac:dyDescent="0.3">
      <c r="B1177" s="57" t="s">
        <v>88</v>
      </c>
      <c r="C1177" s="57"/>
      <c r="D1177" s="57"/>
      <c r="E1177" s="227">
        <v>0</v>
      </c>
      <c r="F1177" s="228">
        <v>0</v>
      </c>
      <c r="G1177" s="227">
        <v>0</v>
      </c>
      <c r="H1177" s="228">
        <v>0</v>
      </c>
      <c r="I1177" s="227">
        <v>0</v>
      </c>
      <c r="J1177" s="228">
        <v>0</v>
      </c>
      <c r="K1177" s="227">
        <v>0</v>
      </c>
      <c r="L1177" s="228">
        <v>0</v>
      </c>
      <c r="M1177" s="227">
        <v>0</v>
      </c>
      <c r="N1177" s="228">
        <v>0</v>
      </c>
      <c r="O1177" s="227">
        <v>0</v>
      </c>
      <c r="P1177" s="228">
        <v>0</v>
      </c>
      <c r="Q1177" s="227">
        <v>0</v>
      </c>
      <c r="R1177" s="228">
        <v>0.21666666666666673</v>
      </c>
      <c r="S1177" s="227">
        <v>0.52016666666666689</v>
      </c>
      <c r="T1177" s="228">
        <v>2.1500000000000002E-2</v>
      </c>
      <c r="U1177" s="227">
        <v>0</v>
      </c>
      <c r="V1177" s="228">
        <v>0</v>
      </c>
      <c r="W1177" s="227">
        <v>0</v>
      </c>
      <c r="X1177" s="228">
        <v>0</v>
      </c>
      <c r="Y1177" s="227">
        <v>0</v>
      </c>
      <c r="Z1177" s="228">
        <v>0</v>
      </c>
      <c r="AA1177" s="227">
        <v>0</v>
      </c>
      <c r="AB1177" s="228">
        <v>0</v>
      </c>
      <c r="AC1177" s="58">
        <f>SUM(E1177:AB1177)</f>
        <v>0.75833333333333364</v>
      </c>
      <c r="AD1177" s="58"/>
      <c r="AE1177" s="58"/>
    </row>
    <row r="1178" spans="2:31" x14ac:dyDescent="0.3">
      <c r="B1178" s="12" t="s">
        <v>105</v>
      </c>
      <c r="C1178" s="12"/>
      <c r="D1178" s="12"/>
      <c r="E1178" s="227">
        <v>0</v>
      </c>
      <c r="F1178" s="228">
        <v>0</v>
      </c>
      <c r="G1178" s="227">
        <v>0</v>
      </c>
      <c r="H1178" s="228">
        <v>0</v>
      </c>
      <c r="I1178" s="227">
        <v>0</v>
      </c>
      <c r="J1178" s="228">
        <v>0</v>
      </c>
      <c r="K1178" s="227">
        <v>0</v>
      </c>
      <c r="L1178" s="228">
        <v>0</v>
      </c>
      <c r="M1178" s="227">
        <v>0</v>
      </c>
      <c r="N1178" s="228">
        <v>0</v>
      </c>
      <c r="O1178" s="227">
        <v>4.6526666666666676</v>
      </c>
      <c r="P1178" s="228">
        <v>2.7145000000000019</v>
      </c>
      <c r="Q1178" s="227">
        <v>0</v>
      </c>
      <c r="R1178" s="228">
        <v>0.32783333333333381</v>
      </c>
      <c r="S1178" s="227">
        <v>5.1973333333333356</v>
      </c>
      <c r="T1178" s="228">
        <v>2.9895</v>
      </c>
      <c r="U1178" s="227">
        <v>0</v>
      </c>
      <c r="V1178" s="228">
        <v>0</v>
      </c>
      <c r="W1178" s="227">
        <v>0</v>
      </c>
      <c r="X1178" s="228">
        <v>0</v>
      </c>
      <c r="Y1178" s="227">
        <v>0</v>
      </c>
      <c r="Z1178" s="228">
        <v>0</v>
      </c>
      <c r="AA1178" s="227">
        <v>0</v>
      </c>
      <c r="AB1178" s="228">
        <v>0</v>
      </c>
      <c r="AC1178" s="58">
        <f t="shared" ref="AC1178:AC1181" si="433">SUM(E1178:AB1178)</f>
        <v>15.881833333333338</v>
      </c>
      <c r="AD1178" s="58"/>
      <c r="AE1178" s="58"/>
    </row>
    <row r="1179" spans="2:31" x14ac:dyDescent="0.3">
      <c r="B1179" s="4" t="s">
        <v>102</v>
      </c>
      <c r="C1179" s="12"/>
      <c r="D1179" s="12"/>
      <c r="E1179" s="227">
        <v>0</v>
      </c>
      <c r="F1179" s="228">
        <v>0</v>
      </c>
      <c r="G1179" s="227">
        <v>0</v>
      </c>
      <c r="H1179" s="228">
        <v>0</v>
      </c>
      <c r="I1179" s="227">
        <v>0</v>
      </c>
      <c r="J1179" s="228">
        <v>0</v>
      </c>
      <c r="K1179" s="227">
        <v>0</v>
      </c>
      <c r="L1179" s="228">
        <v>0</v>
      </c>
      <c r="M1179" s="227">
        <v>0</v>
      </c>
      <c r="N1179" s="228">
        <v>0</v>
      </c>
      <c r="O1179" s="227">
        <v>0</v>
      </c>
      <c r="P1179" s="228">
        <v>0</v>
      </c>
      <c r="Q1179" s="227">
        <v>0</v>
      </c>
      <c r="R1179" s="228">
        <v>5.0000000000001898E-4</v>
      </c>
      <c r="S1179" s="227">
        <v>3.5333333333333411E-2</v>
      </c>
      <c r="T1179" s="228">
        <v>0</v>
      </c>
      <c r="U1179" s="227">
        <v>0</v>
      </c>
      <c r="V1179" s="228">
        <v>0</v>
      </c>
      <c r="W1179" s="227">
        <v>0</v>
      </c>
      <c r="X1179" s="228">
        <v>0</v>
      </c>
      <c r="Y1179" s="227">
        <v>0</v>
      </c>
      <c r="Z1179" s="228">
        <v>0</v>
      </c>
      <c r="AA1179" s="227">
        <v>0</v>
      </c>
      <c r="AB1179" s="228">
        <v>0</v>
      </c>
      <c r="AC1179" s="58">
        <f t="shared" si="433"/>
        <v>3.5833333333333432E-2</v>
      </c>
      <c r="AD1179" s="58"/>
      <c r="AE1179" s="58"/>
    </row>
    <row r="1180" spans="2:31" x14ac:dyDescent="0.3">
      <c r="B1180" s="4" t="s">
        <v>103</v>
      </c>
      <c r="C1180" s="12"/>
      <c r="D1180" s="12"/>
      <c r="E1180" s="227">
        <v>0</v>
      </c>
      <c r="F1180" s="228">
        <v>0</v>
      </c>
      <c r="G1180" s="227">
        <v>0</v>
      </c>
      <c r="H1180" s="228">
        <v>0</v>
      </c>
      <c r="I1180" s="227">
        <v>0</v>
      </c>
      <c r="J1180" s="228">
        <v>0</v>
      </c>
      <c r="K1180" s="227">
        <v>0</v>
      </c>
      <c r="L1180" s="228">
        <v>0</v>
      </c>
      <c r="M1180" s="227">
        <v>0</v>
      </c>
      <c r="N1180" s="228">
        <v>0</v>
      </c>
      <c r="O1180" s="227">
        <v>0</v>
      </c>
      <c r="P1180" s="228">
        <v>0</v>
      </c>
      <c r="Q1180" s="227">
        <v>0</v>
      </c>
      <c r="R1180" s="228">
        <v>0</v>
      </c>
      <c r="S1180" s="227">
        <v>0</v>
      </c>
      <c r="T1180" s="228">
        <v>0</v>
      </c>
      <c r="U1180" s="227">
        <v>0</v>
      </c>
      <c r="V1180" s="228">
        <v>0</v>
      </c>
      <c r="W1180" s="227">
        <v>0</v>
      </c>
      <c r="X1180" s="228">
        <v>0</v>
      </c>
      <c r="Y1180" s="227">
        <v>0</v>
      </c>
      <c r="Z1180" s="228">
        <v>0</v>
      </c>
      <c r="AA1180" s="227">
        <v>0</v>
      </c>
      <c r="AB1180" s="228">
        <v>0</v>
      </c>
      <c r="AC1180" s="58">
        <f t="shared" si="433"/>
        <v>0</v>
      </c>
      <c r="AD1180" s="58"/>
      <c r="AE1180" s="58"/>
    </row>
    <row r="1181" spans="2:31" x14ac:dyDescent="0.3">
      <c r="B1181" s="4" t="s">
        <v>104</v>
      </c>
      <c r="C1181" s="12"/>
      <c r="D1181" s="12"/>
      <c r="E1181" s="227">
        <v>0</v>
      </c>
      <c r="F1181" s="228">
        <v>0</v>
      </c>
      <c r="G1181" s="227">
        <v>0</v>
      </c>
      <c r="H1181" s="228">
        <v>0</v>
      </c>
      <c r="I1181" s="227">
        <v>0</v>
      </c>
      <c r="J1181" s="228">
        <v>0</v>
      </c>
      <c r="K1181" s="227">
        <v>0</v>
      </c>
      <c r="L1181" s="228">
        <v>0</v>
      </c>
      <c r="M1181" s="227">
        <v>0</v>
      </c>
      <c r="N1181" s="228">
        <v>0</v>
      </c>
      <c r="O1181" s="227">
        <v>0</v>
      </c>
      <c r="P1181" s="228">
        <v>0</v>
      </c>
      <c r="Q1181" s="227">
        <v>0</v>
      </c>
      <c r="R1181" s="228">
        <v>0</v>
      </c>
      <c r="S1181" s="227">
        <v>0</v>
      </c>
      <c r="T1181" s="228">
        <v>0</v>
      </c>
      <c r="U1181" s="227">
        <v>0</v>
      </c>
      <c r="V1181" s="228">
        <v>0</v>
      </c>
      <c r="W1181" s="227">
        <v>0</v>
      </c>
      <c r="X1181" s="228">
        <v>0</v>
      </c>
      <c r="Y1181" s="227">
        <v>0</v>
      </c>
      <c r="Z1181" s="228">
        <v>0</v>
      </c>
      <c r="AA1181" s="227">
        <v>0</v>
      </c>
      <c r="AB1181" s="228">
        <v>0</v>
      </c>
      <c r="AC1181" s="58">
        <f t="shared" si="433"/>
        <v>0</v>
      </c>
      <c r="AD1181" s="58"/>
      <c r="AE1181" s="58"/>
    </row>
    <row r="1182" spans="2:31" x14ac:dyDescent="0.3">
      <c r="B1182" s="13" t="s">
        <v>2</v>
      </c>
      <c r="C1182" s="13"/>
      <c r="D1182" s="13"/>
      <c r="E1182" s="14">
        <f>SUM(E1129:E1181)</f>
        <v>0</v>
      </c>
      <c r="F1182" s="14">
        <f t="shared" ref="F1182" si="434">SUM(F1129:F1181)</f>
        <v>0</v>
      </c>
      <c r="G1182" s="14">
        <f t="shared" ref="G1182" si="435">SUM(G1129:G1181)</f>
        <v>0</v>
      </c>
      <c r="H1182" s="14">
        <f t="shared" ref="H1182" si="436">SUM(H1129:H1181)</f>
        <v>0</v>
      </c>
      <c r="I1182" s="14">
        <f t="shared" ref="I1182" si="437">SUM(I1129:I1181)</f>
        <v>0</v>
      </c>
      <c r="J1182" s="14">
        <f t="shared" ref="J1182" si="438">SUM(J1129:J1181)</f>
        <v>0</v>
      </c>
      <c r="K1182" s="14">
        <f t="shared" ref="K1182" si="439">SUM(K1129:K1181)</f>
        <v>0</v>
      </c>
      <c r="L1182" s="14">
        <f t="shared" ref="L1182" si="440">SUM(L1129:L1181)</f>
        <v>0</v>
      </c>
      <c r="M1182" s="14">
        <f t="shared" ref="M1182" si="441">SUM(M1129:M1181)</f>
        <v>0</v>
      </c>
      <c r="N1182" s="14">
        <f t="shared" ref="N1182" si="442">SUM(N1129:N1181)</f>
        <v>1.0371666666666666</v>
      </c>
      <c r="O1182" s="14">
        <f t="shared" ref="O1182" si="443">SUM(O1129:O1181)</f>
        <v>56.702666666666673</v>
      </c>
      <c r="P1182" s="14">
        <f t="shared" ref="P1182" si="444">SUM(P1129:P1181)</f>
        <v>41.167999999999985</v>
      </c>
      <c r="Q1182" s="14">
        <f t="shared" ref="Q1182" si="445">SUM(Q1129:Q1181)</f>
        <v>20.293166666666679</v>
      </c>
      <c r="R1182" s="14">
        <f t="shared" ref="R1182" si="446">SUM(R1129:R1181)</f>
        <v>64.496499999999983</v>
      </c>
      <c r="S1182" s="14">
        <f t="shared" ref="S1182" si="447">SUM(S1129:S1181)</f>
        <v>331.42450000000008</v>
      </c>
      <c r="T1182" s="14">
        <f t="shared" ref="T1182" si="448">SUM(T1129:T1181)</f>
        <v>220.63866666666667</v>
      </c>
      <c r="U1182" s="14">
        <f t="shared" ref="U1182" si="449">SUM(U1129:U1181)</f>
        <v>13.158666666666683</v>
      </c>
      <c r="V1182" s="14">
        <f t="shared" ref="V1182" si="450">SUM(V1129:V1181)</f>
        <v>7.9036666666666697</v>
      </c>
      <c r="W1182" s="14">
        <f t="shared" ref="W1182" si="451">SUM(W1129:W1181)</f>
        <v>0</v>
      </c>
      <c r="X1182" s="14">
        <f t="shared" ref="X1182" si="452">SUM(X1129:X1181)</f>
        <v>0</v>
      </c>
      <c r="Y1182" s="14">
        <f t="shared" ref="Y1182" si="453">SUM(Y1129:Y1181)</f>
        <v>0</v>
      </c>
      <c r="Z1182" s="14">
        <f t="shared" ref="Z1182" si="454">SUM(Z1129:Z1181)</f>
        <v>0</v>
      </c>
      <c r="AA1182" s="14">
        <f t="shared" ref="AA1182" si="455">SUM(AA1129:AA1181)</f>
        <v>0</v>
      </c>
      <c r="AB1182" s="14">
        <f t="shared" ref="AB1182" si="456">SUM(AB1129:AB1181)</f>
        <v>0</v>
      </c>
      <c r="AC1182" s="63">
        <f>SUM(AC1129:AE1181)</f>
        <v>756.82300000000021</v>
      </c>
      <c r="AD1182" s="63"/>
      <c r="AE1182" s="63"/>
    </row>
    <row r="1183" spans="2:31" x14ac:dyDescent="0.3">
      <c r="B1183" s="15"/>
      <c r="C1183" s="16"/>
      <c r="D1183" s="17"/>
      <c r="E1183" s="17"/>
      <c r="F1183" s="17"/>
      <c r="G1183" s="17"/>
      <c r="H1183" s="17"/>
      <c r="I1183" s="17"/>
      <c r="J1183" s="17"/>
      <c r="K1183" s="17"/>
      <c r="L1183" s="17"/>
      <c r="M1183" s="17"/>
      <c r="N1183" s="17"/>
      <c r="O1183" s="17"/>
      <c r="P1183" s="17"/>
      <c r="Q1183" s="17"/>
      <c r="R1183" s="17"/>
      <c r="S1183" s="17"/>
      <c r="T1183" s="17"/>
      <c r="U1183" s="17"/>
      <c r="V1183" s="17"/>
      <c r="W1183" s="17"/>
      <c r="X1183" s="17"/>
      <c r="Y1183" s="17"/>
      <c r="Z1183" s="17"/>
      <c r="AA1183" s="17"/>
    </row>
    <row r="1184" spans="2:31" x14ac:dyDescent="0.3">
      <c r="B1184" s="15"/>
      <c r="C1184" s="16"/>
      <c r="D1184" s="17"/>
      <c r="E1184" s="17"/>
      <c r="F1184" s="17"/>
      <c r="G1184" s="17"/>
      <c r="H1184" s="17"/>
      <c r="I1184" s="17"/>
      <c r="J1184" s="17"/>
      <c r="K1184" s="17"/>
      <c r="L1184" s="17"/>
      <c r="M1184" s="17"/>
      <c r="N1184" s="17"/>
      <c r="O1184" s="17"/>
      <c r="P1184" s="17"/>
      <c r="Q1184" s="17"/>
      <c r="R1184" s="17"/>
      <c r="S1184" s="17"/>
      <c r="T1184" s="17"/>
      <c r="U1184" s="17"/>
      <c r="V1184" s="17"/>
      <c r="W1184" s="17"/>
      <c r="X1184" s="17"/>
      <c r="Y1184" s="17"/>
      <c r="Z1184" s="17"/>
      <c r="AA1184" s="17"/>
    </row>
    <row r="1185" spans="2:31" x14ac:dyDescent="0.3">
      <c r="B1185" s="8">
        <f>'Resumen-Mensual'!$Y$22</f>
        <v>45006</v>
      </c>
    </row>
    <row r="1186" spans="2:31" x14ac:dyDescent="0.3">
      <c r="B1186" s="8"/>
    </row>
    <row r="1187" spans="2:31" x14ac:dyDescent="0.3">
      <c r="B1187" s="9" t="s">
        <v>81</v>
      </c>
      <c r="C1187" s="10"/>
      <c r="D1187" s="10"/>
      <c r="E1187" s="11">
        <v>1</v>
      </c>
      <c r="F1187" s="11">
        <v>2</v>
      </c>
      <c r="G1187" s="11">
        <v>3</v>
      </c>
      <c r="H1187" s="11">
        <v>4</v>
      </c>
      <c r="I1187" s="11">
        <v>5</v>
      </c>
      <c r="J1187" s="11">
        <v>6</v>
      </c>
      <c r="K1187" s="11">
        <v>7</v>
      </c>
      <c r="L1187" s="11">
        <v>8</v>
      </c>
      <c r="M1187" s="11">
        <v>9</v>
      </c>
      <c r="N1187" s="11">
        <v>10</v>
      </c>
      <c r="O1187" s="11">
        <v>11</v>
      </c>
      <c r="P1187" s="11">
        <v>12</v>
      </c>
      <c r="Q1187" s="11">
        <v>13</v>
      </c>
      <c r="R1187" s="11">
        <v>14</v>
      </c>
      <c r="S1187" s="11">
        <v>15</v>
      </c>
      <c r="T1187" s="11">
        <v>16</v>
      </c>
      <c r="U1187" s="11">
        <v>17</v>
      </c>
      <c r="V1187" s="11">
        <v>18</v>
      </c>
      <c r="W1187" s="11">
        <v>19</v>
      </c>
      <c r="X1187" s="11">
        <v>20</v>
      </c>
      <c r="Y1187" s="11">
        <v>21</v>
      </c>
      <c r="Z1187" s="11">
        <v>22</v>
      </c>
      <c r="AA1187" s="11">
        <v>23</v>
      </c>
      <c r="AB1187" s="11">
        <v>24</v>
      </c>
      <c r="AC1187" s="61" t="s">
        <v>2</v>
      </c>
      <c r="AD1187" s="61"/>
      <c r="AE1187" s="61"/>
    </row>
    <row r="1188" spans="2:31" x14ac:dyDescent="0.3">
      <c r="B1188" s="57" t="s">
        <v>37</v>
      </c>
      <c r="C1188" s="57"/>
      <c r="D1188" s="57"/>
      <c r="E1188" s="229">
        <v>0</v>
      </c>
      <c r="F1188" s="230">
        <v>0</v>
      </c>
      <c r="G1188" s="229">
        <v>0</v>
      </c>
      <c r="H1188" s="230">
        <v>0</v>
      </c>
      <c r="I1188" s="229">
        <v>0</v>
      </c>
      <c r="J1188" s="230">
        <v>0</v>
      </c>
      <c r="K1188" s="229">
        <v>0</v>
      </c>
      <c r="L1188" s="230">
        <v>0</v>
      </c>
      <c r="M1188" s="229">
        <v>0</v>
      </c>
      <c r="N1188" s="230">
        <v>0</v>
      </c>
      <c r="O1188" s="229">
        <v>0</v>
      </c>
      <c r="P1188" s="230">
        <v>0</v>
      </c>
      <c r="Q1188" s="229">
        <v>0</v>
      </c>
      <c r="R1188" s="230">
        <v>0</v>
      </c>
      <c r="S1188" s="229">
        <v>0.853833333333334</v>
      </c>
      <c r="T1188" s="230">
        <v>0.70483333333333331</v>
      </c>
      <c r="U1188" s="229">
        <v>1.6499999999999973E-2</v>
      </c>
      <c r="V1188" s="230">
        <v>0</v>
      </c>
      <c r="W1188" s="229">
        <v>0</v>
      </c>
      <c r="X1188" s="230">
        <v>0</v>
      </c>
      <c r="Y1188" s="229">
        <v>0</v>
      </c>
      <c r="Z1188" s="230">
        <v>0</v>
      </c>
      <c r="AA1188" s="229">
        <v>0</v>
      </c>
      <c r="AB1188" s="230">
        <v>0</v>
      </c>
      <c r="AC1188" s="58">
        <f t="shared" ref="AC1188:AC1220" si="457">SUM(E1188:AB1188)</f>
        <v>1.5751666666666673</v>
      </c>
      <c r="AD1188" s="58"/>
      <c r="AE1188" s="58"/>
    </row>
    <row r="1189" spans="2:31" x14ac:dyDescent="0.3">
      <c r="B1189" s="57" t="s">
        <v>38</v>
      </c>
      <c r="C1189" s="57"/>
      <c r="D1189" s="57"/>
      <c r="E1189" s="229">
        <v>0</v>
      </c>
      <c r="F1189" s="230">
        <v>0</v>
      </c>
      <c r="G1189" s="229">
        <v>0</v>
      </c>
      <c r="H1189" s="230">
        <v>0</v>
      </c>
      <c r="I1189" s="229">
        <v>0</v>
      </c>
      <c r="J1189" s="230">
        <v>0</v>
      </c>
      <c r="K1189" s="229">
        <v>0</v>
      </c>
      <c r="L1189" s="230">
        <v>0</v>
      </c>
      <c r="M1189" s="229">
        <v>0</v>
      </c>
      <c r="N1189" s="230">
        <v>0</v>
      </c>
      <c r="O1189" s="229">
        <v>0</v>
      </c>
      <c r="P1189" s="230">
        <v>0</v>
      </c>
      <c r="Q1189" s="229">
        <v>0</v>
      </c>
      <c r="R1189" s="230">
        <v>0</v>
      </c>
      <c r="S1189" s="229">
        <v>0.45316666666666744</v>
      </c>
      <c r="T1189" s="230">
        <v>0</v>
      </c>
      <c r="U1189" s="229">
        <v>0</v>
      </c>
      <c r="V1189" s="230">
        <v>0</v>
      </c>
      <c r="W1189" s="229">
        <v>0</v>
      </c>
      <c r="X1189" s="230">
        <v>0</v>
      </c>
      <c r="Y1189" s="229">
        <v>0</v>
      </c>
      <c r="Z1189" s="230">
        <v>0</v>
      </c>
      <c r="AA1189" s="229">
        <v>0</v>
      </c>
      <c r="AB1189" s="230">
        <v>0</v>
      </c>
      <c r="AC1189" s="58">
        <f t="shared" si="457"/>
        <v>0.45316666666666744</v>
      </c>
      <c r="AD1189" s="58"/>
      <c r="AE1189" s="58"/>
    </row>
    <row r="1190" spans="2:31" x14ac:dyDescent="0.3">
      <c r="B1190" s="57" t="s">
        <v>39</v>
      </c>
      <c r="C1190" s="57"/>
      <c r="D1190" s="57"/>
      <c r="E1190" s="229">
        <v>0</v>
      </c>
      <c r="F1190" s="230">
        <v>0</v>
      </c>
      <c r="G1190" s="229">
        <v>0</v>
      </c>
      <c r="H1190" s="230">
        <v>0</v>
      </c>
      <c r="I1190" s="229">
        <v>0</v>
      </c>
      <c r="J1190" s="230">
        <v>0</v>
      </c>
      <c r="K1190" s="229">
        <v>0</v>
      </c>
      <c r="L1190" s="230">
        <v>0</v>
      </c>
      <c r="M1190" s="229">
        <v>0</v>
      </c>
      <c r="N1190" s="230">
        <v>0</v>
      </c>
      <c r="O1190" s="229">
        <v>0</v>
      </c>
      <c r="P1190" s="230">
        <v>0</v>
      </c>
      <c r="Q1190" s="229">
        <v>0</v>
      </c>
      <c r="R1190" s="230">
        <v>0</v>
      </c>
      <c r="S1190" s="229">
        <v>18.791666666666668</v>
      </c>
      <c r="T1190" s="230">
        <v>17</v>
      </c>
      <c r="U1190" s="229">
        <v>2.4933333333333327</v>
      </c>
      <c r="V1190" s="230">
        <v>0</v>
      </c>
      <c r="W1190" s="229">
        <v>0</v>
      </c>
      <c r="X1190" s="230">
        <v>0</v>
      </c>
      <c r="Y1190" s="229">
        <v>0</v>
      </c>
      <c r="Z1190" s="230">
        <v>0</v>
      </c>
      <c r="AA1190" s="229">
        <v>0</v>
      </c>
      <c r="AB1190" s="230">
        <v>0</v>
      </c>
      <c r="AC1190" s="58">
        <f t="shared" si="457"/>
        <v>38.285000000000004</v>
      </c>
      <c r="AD1190" s="58"/>
      <c r="AE1190" s="58"/>
    </row>
    <row r="1191" spans="2:31" x14ac:dyDescent="0.3">
      <c r="B1191" s="57" t="s">
        <v>40</v>
      </c>
      <c r="C1191" s="57"/>
      <c r="D1191" s="57"/>
      <c r="E1191" s="229">
        <v>0</v>
      </c>
      <c r="F1191" s="230">
        <v>0</v>
      </c>
      <c r="G1191" s="229">
        <v>0</v>
      </c>
      <c r="H1191" s="230">
        <v>0</v>
      </c>
      <c r="I1191" s="229">
        <v>0</v>
      </c>
      <c r="J1191" s="230">
        <v>0</v>
      </c>
      <c r="K1191" s="229">
        <v>0</v>
      </c>
      <c r="L1191" s="230">
        <v>0</v>
      </c>
      <c r="M1191" s="229">
        <v>0</v>
      </c>
      <c r="N1191" s="230">
        <v>0</v>
      </c>
      <c r="O1191" s="229">
        <v>0</v>
      </c>
      <c r="P1191" s="230">
        <v>0</v>
      </c>
      <c r="Q1191" s="229">
        <v>0</v>
      </c>
      <c r="R1191" s="230">
        <v>0</v>
      </c>
      <c r="S1191" s="229">
        <v>0</v>
      </c>
      <c r="T1191" s="230">
        <v>0</v>
      </c>
      <c r="U1191" s="229">
        <v>0</v>
      </c>
      <c r="V1191" s="230">
        <v>0</v>
      </c>
      <c r="W1191" s="229">
        <v>0</v>
      </c>
      <c r="X1191" s="230">
        <v>0</v>
      </c>
      <c r="Y1191" s="229">
        <v>0</v>
      </c>
      <c r="Z1191" s="230">
        <v>0</v>
      </c>
      <c r="AA1191" s="229">
        <v>0</v>
      </c>
      <c r="AB1191" s="230">
        <v>0</v>
      </c>
      <c r="AC1191" s="58">
        <f t="shared" si="457"/>
        <v>0</v>
      </c>
      <c r="AD1191" s="58"/>
      <c r="AE1191" s="58"/>
    </row>
    <row r="1192" spans="2:31" x14ac:dyDescent="0.3">
      <c r="B1192" s="57" t="s">
        <v>41</v>
      </c>
      <c r="C1192" s="57"/>
      <c r="D1192" s="57"/>
      <c r="E1192" s="229">
        <v>0</v>
      </c>
      <c r="F1192" s="230">
        <v>0</v>
      </c>
      <c r="G1192" s="229">
        <v>0</v>
      </c>
      <c r="H1192" s="230">
        <v>0</v>
      </c>
      <c r="I1192" s="229">
        <v>0</v>
      </c>
      <c r="J1192" s="230">
        <v>0</v>
      </c>
      <c r="K1192" s="229">
        <v>0</v>
      </c>
      <c r="L1192" s="230">
        <v>0</v>
      </c>
      <c r="M1192" s="229">
        <v>0</v>
      </c>
      <c r="N1192" s="230">
        <v>0</v>
      </c>
      <c r="O1192" s="229">
        <v>0</v>
      </c>
      <c r="P1192" s="230">
        <v>0</v>
      </c>
      <c r="Q1192" s="229">
        <v>0</v>
      </c>
      <c r="R1192" s="230">
        <v>0</v>
      </c>
      <c r="S1192" s="229">
        <v>0</v>
      </c>
      <c r="T1192" s="230">
        <v>0</v>
      </c>
      <c r="U1192" s="229">
        <v>0</v>
      </c>
      <c r="V1192" s="230">
        <v>0</v>
      </c>
      <c r="W1192" s="229">
        <v>0</v>
      </c>
      <c r="X1192" s="230">
        <v>0</v>
      </c>
      <c r="Y1192" s="229">
        <v>0</v>
      </c>
      <c r="Z1192" s="230">
        <v>0</v>
      </c>
      <c r="AA1192" s="229">
        <v>0</v>
      </c>
      <c r="AB1192" s="230">
        <v>0</v>
      </c>
      <c r="AC1192" s="58">
        <f t="shared" si="457"/>
        <v>0</v>
      </c>
      <c r="AD1192" s="58"/>
      <c r="AE1192" s="58"/>
    </row>
    <row r="1193" spans="2:31" x14ac:dyDescent="0.3">
      <c r="B1193" s="57" t="s">
        <v>42</v>
      </c>
      <c r="C1193" s="57"/>
      <c r="D1193" s="57"/>
      <c r="E1193" s="229">
        <v>0</v>
      </c>
      <c r="F1193" s="230">
        <v>0</v>
      </c>
      <c r="G1193" s="229">
        <v>0</v>
      </c>
      <c r="H1193" s="230">
        <v>0</v>
      </c>
      <c r="I1193" s="229">
        <v>0</v>
      </c>
      <c r="J1193" s="230">
        <v>0</v>
      </c>
      <c r="K1193" s="229">
        <v>0</v>
      </c>
      <c r="L1193" s="230">
        <v>0</v>
      </c>
      <c r="M1193" s="229">
        <v>0</v>
      </c>
      <c r="N1193" s="230">
        <v>0</v>
      </c>
      <c r="O1193" s="229">
        <v>0</v>
      </c>
      <c r="P1193" s="230">
        <v>0</v>
      </c>
      <c r="Q1193" s="229">
        <v>0</v>
      </c>
      <c r="R1193" s="230">
        <v>0</v>
      </c>
      <c r="S1193" s="229">
        <v>0</v>
      </c>
      <c r="T1193" s="230">
        <v>0</v>
      </c>
      <c r="U1193" s="229">
        <v>0.60583333333333345</v>
      </c>
      <c r="V1193" s="230">
        <v>0</v>
      </c>
      <c r="W1193" s="229">
        <v>0</v>
      </c>
      <c r="X1193" s="230">
        <v>0</v>
      </c>
      <c r="Y1193" s="229">
        <v>0</v>
      </c>
      <c r="Z1193" s="230">
        <v>0</v>
      </c>
      <c r="AA1193" s="229">
        <v>0</v>
      </c>
      <c r="AB1193" s="230">
        <v>0</v>
      </c>
      <c r="AC1193" s="58">
        <f t="shared" si="457"/>
        <v>0.60583333333333345</v>
      </c>
      <c r="AD1193" s="58"/>
      <c r="AE1193" s="58"/>
    </row>
    <row r="1194" spans="2:31" x14ac:dyDescent="0.3">
      <c r="B1194" s="57" t="s">
        <v>43</v>
      </c>
      <c r="C1194" s="57"/>
      <c r="D1194" s="57"/>
      <c r="E1194" s="229">
        <v>0</v>
      </c>
      <c r="F1194" s="230">
        <v>0</v>
      </c>
      <c r="G1194" s="229">
        <v>0</v>
      </c>
      <c r="H1194" s="230">
        <v>0</v>
      </c>
      <c r="I1194" s="229">
        <v>0</v>
      </c>
      <c r="J1194" s="230">
        <v>0</v>
      </c>
      <c r="K1194" s="229">
        <v>0</v>
      </c>
      <c r="L1194" s="230">
        <v>0</v>
      </c>
      <c r="M1194" s="229">
        <v>0</v>
      </c>
      <c r="N1194" s="230">
        <v>0</v>
      </c>
      <c r="O1194" s="229">
        <v>0</v>
      </c>
      <c r="P1194" s="230">
        <v>0</v>
      </c>
      <c r="Q1194" s="229">
        <v>0</v>
      </c>
      <c r="R1194" s="230">
        <v>0</v>
      </c>
      <c r="S1194" s="229">
        <v>2.1496666666666626</v>
      </c>
      <c r="T1194" s="230">
        <v>0</v>
      </c>
      <c r="U1194" s="229">
        <v>3.499999999999896E-3</v>
      </c>
      <c r="V1194" s="230">
        <v>0</v>
      </c>
      <c r="W1194" s="229">
        <v>0</v>
      </c>
      <c r="X1194" s="230">
        <v>0</v>
      </c>
      <c r="Y1194" s="229">
        <v>0</v>
      </c>
      <c r="Z1194" s="230">
        <v>0</v>
      </c>
      <c r="AA1194" s="229">
        <v>0</v>
      </c>
      <c r="AB1194" s="230">
        <v>0</v>
      </c>
      <c r="AC1194" s="58">
        <f t="shared" si="457"/>
        <v>2.1531666666666625</v>
      </c>
      <c r="AD1194" s="58"/>
      <c r="AE1194" s="58"/>
    </row>
    <row r="1195" spans="2:31" x14ac:dyDescent="0.3">
      <c r="B1195" s="57" t="s">
        <v>44</v>
      </c>
      <c r="C1195" s="57"/>
      <c r="D1195" s="57"/>
      <c r="E1195" s="229">
        <v>0</v>
      </c>
      <c r="F1195" s="230">
        <v>0</v>
      </c>
      <c r="G1195" s="229">
        <v>0</v>
      </c>
      <c r="H1195" s="230">
        <v>0</v>
      </c>
      <c r="I1195" s="229">
        <v>0</v>
      </c>
      <c r="J1195" s="230">
        <v>0</v>
      </c>
      <c r="K1195" s="229">
        <v>0</v>
      </c>
      <c r="L1195" s="230">
        <v>0</v>
      </c>
      <c r="M1195" s="229">
        <v>0</v>
      </c>
      <c r="N1195" s="230">
        <v>0</v>
      </c>
      <c r="O1195" s="229">
        <v>0</v>
      </c>
      <c r="P1195" s="230">
        <v>0</v>
      </c>
      <c r="Q1195" s="229">
        <v>0</v>
      </c>
      <c r="R1195" s="230">
        <v>0</v>
      </c>
      <c r="S1195" s="229">
        <v>0</v>
      </c>
      <c r="T1195" s="230">
        <v>0</v>
      </c>
      <c r="U1195" s="229">
        <v>0</v>
      </c>
      <c r="V1195" s="230">
        <v>0</v>
      </c>
      <c r="W1195" s="229">
        <v>0</v>
      </c>
      <c r="X1195" s="230">
        <v>0</v>
      </c>
      <c r="Y1195" s="229">
        <v>0</v>
      </c>
      <c r="Z1195" s="230">
        <v>0</v>
      </c>
      <c r="AA1195" s="229">
        <v>0</v>
      </c>
      <c r="AB1195" s="230">
        <v>0</v>
      </c>
      <c r="AC1195" s="58">
        <f t="shared" si="457"/>
        <v>0</v>
      </c>
      <c r="AD1195" s="58"/>
      <c r="AE1195" s="58"/>
    </row>
    <row r="1196" spans="2:31" x14ac:dyDescent="0.3">
      <c r="B1196" s="57" t="s">
        <v>45</v>
      </c>
      <c r="C1196" s="57"/>
      <c r="D1196" s="57"/>
      <c r="E1196" s="229">
        <v>0</v>
      </c>
      <c r="F1196" s="230">
        <v>0</v>
      </c>
      <c r="G1196" s="229">
        <v>0</v>
      </c>
      <c r="H1196" s="230">
        <v>0</v>
      </c>
      <c r="I1196" s="229">
        <v>0</v>
      </c>
      <c r="J1196" s="230">
        <v>0</v>
      </c>
      <c r="K1196" s="229">
        <v>0</v>
      </c>
      <c r="L1196" s="230">
        <v>0</v>
      </c>
      <c r="M1196" s="229">
        <v>0</v>
      </c>
      <c r="N1196" s="230">
        <v>0</v>
      </c>
      <c r="O1196" s="229">
        <v>0</v>
      </c>
      <c r="P1196" s="230">
        <v>0</v>
      </c>
      <c r="Q1196" s="229">
        <v>0</v>
      </c>
      <c r="R1196" s="230">
        <v>1.3955000000000022</v>
      </c>
      <c r="S1196" s="229">
        <v>0</v>
      </c>
      <c r="T1196" s="230">
        <v>0.89200000000000013</v>
      </c>
      <c r="U1196" s="229">
        <v>1.6504999999999981</v>
      </c>
      <c r="V1196" s="230">
        <v>4.6666666666666676E-2</v>
      </c>
      <c r="W1196" s="229">
        <v>0</v>
      </c>
      <c r="X1196" s="230">
        <v>0</v>
      </c>
      <c r="Y1196" s="229">
        <v>0</v>
      </c>
      <c r="Z1196" s="230">
        <v>0</v>
      </c>
      <c r="AA1196" s="229">
        <v>0</v>
      </c>
      <c r="AB1196" s="230">
        <v>0</v>
      </c>
      <c r="AC1196" s="58">
        <f t="shared" si="457"/>
        <v>3.9846666666666675</v>
      </c>
      <c r="AD1196" s="58"/>
      <c r="AE1196" s="58"/>
    </row>
    <row r="1197" spans="2:31" x14ac:dyDescent="0.3">
      <c r="B1197" s="57" t="s">
        <v>46</v>
      </c>
      <c r="C1197" s="57"/>
      <c r="D1197" s="57"/>
      <c r="E1197" s="229">
        <v>0</v>
      </c>
      <c r="F1197" s="230">
        <v>0</v>
      </c>
      <c r="G1197" s="229">
        <v>0</v>
      </c>
      <c r="H1197" s="230">
        <v>0</v>
      </c>
      <c r="I1197" s="229">
        <v>0</v>
      </c>
      <c r="J1197" s="230">
        <v>0</v>
      </c>
      <c r="K1197" s="229">
        <v>0</v>
      </c>
      <c r="L1197" s="230">
        <v>0</v>
      </c>
      <c r="M1197" s="229">
        <v>0</v>
      </c>
      <c r="N1197" s="230">
        <v>0</v>
      </c>
      <c r="O1197" s="229">
        <v>0</v>
      </c>
      <c r="P1197" s="230">
        <v>0</v>
      </c>
      <c r="Q1197" s="229">
        <v>0</v>
      </c>
      <c r="R1197" s="230">
        <v>0</v>
      </c>
      <c r="S1197" s="229">
        <v>1.6988333333333292</v>
      </c>
      <c r="T1197" s="230">
        <v>0.47666666666666646</v>
      </c>
      <c r="U1197" s="229">
        <v>1.8541666666666667</v>
      </c>
      <c r="V1197" s="230">
        <v>0</v>
      </c>
      <c r="W1197" s="229">
        <v>0</v>
      </c>
      <c r="X1197" s="230">
        <v>0</v>
      </c>
      <c r="Y1197" s="229">
        <v>0</v>
      </c>
      <c r="Z1197" s="230">
        <v>0</v>
      </c>
      <c r="AA1197" s="229">
        <v>0</v>
      </c>
      <c r="AB1197" s="230">
        <v>0</v>
      </c>
      <c r="AC1197" s="58">
        <f t="shared" si="457"/>
        <v>4.0296666666666621</v>
      </c>
      <c r="AD1197" s="58"/>
      <c r="AE1197" s="58"/>
    </row>
    <row r="1198" spans="2:31" x14ac:dyDescent="0.3">
      <c r="B1198" s="57" t="s">
        <v>47</v>
      </c>
      <c r="C1198" s="57"/>
      <c r="D1198" s="57"/>
      <c r="E1198" s="229">
        <v>0</v>
      </c>
      <c r="F1198" s="230">
        <v>0</v>
      </c>
      <c r="G1198" s="229">
        <v>0</v>
      </c>
      <c r="H1198" s="230">
        <v>0</v>
      </c>
      <c r="I1198" s="229">
        <v>0</v>
      </c>
      <c r="J1198" s="230">
        <v>0</v>
      </c>
      <c r="K1198" s="229">
        <v>0</v>
      </c>
      <c r="L1198" s="230">
        <v>0</v>
      </c>
      <c r="M1198" s="229">
        <v>0</v>
      </c>
      <c r="N1198" s="230">
        <v>0</v>
      </c>
      <c r="O1198" s="229">
        <v>0</v>
      </c>
      <c r="P1198" s="230">
        <v>0</v>
      </c>
      <c r="Q1198" s="229">
        <v>0</v>
      </c>
      <c r="R1198" s="230">
        <v>0</v>
      </c>
      <c r="S1198" s="229">
        <v>0</v>
      </c>
      <c r="T1198" s="230">
        <v>0</v>
      </c>
      <c r="U1198" s="229">
        <v>0</v>
      </c>
      <c r="V1198" s="230">
        <v>0</v>
      </c>
      <c r="W1198" s="229">
        <v>0</v>
      </c>
      <c r="X1198" s="230">
        <v>0</v>
      </c>
      <c r="Y1198" s="229">
        <v>0</v>
      </c>
      <c r="Z1198" s="230">
        <v>0</v>
      </c>
      <c r="AA1198" s="229">
        <v>0</v>
      </c>
      <c r="AB1198" s="230">
        <v>0</v>
      </c>
      <c r="AC1198" s="58">
        <f t="shared" si="457"/>
        <v>0</v>
      </c>
      <c r="AD1198" s="58"/>
      <c r="AE1198" s="58"/>
    </row>
    <row r="1199" spans="2:31" x14ac:dyDescent="0.3">
      <c r="B1199" s="57" t="s">
        <v>48</v>
      </c>
      <c r="C1199" s="57"/>
      <c r="D1199" s="57"/>
      <c r="E1199" s="229">
        <v>0</v>
      </c>
      <c r="F1199" s="230">
        <v>0</v>
      </c>
      <c r="G1199" s="229">
        <v>0</v>
      </c>
      <c r="H1199" s="230">
        <v>0</v>
      </c>
      <c r="I1199" s="229">
        <v>0</v>
      </c>
      <c r="J1199" s="230">
        <v>0</v>
      </c>
      <c r="K1199" s="229">
        <v>0</v>
      </c>
      <c r="L1199" s="230">
        <v>0</v>
      </c>
      <c r="M1199" s="229">
        <v>0</v>
      </c>
      <c r="N1199" s="230">
        <v>0</v>
      </c>
      <c r="O1199" s="229">
        <v>0</v>
      </c>
      <c r="P1199" s="230">
        <v>0</v>
      </c>
      <c r="Q1199" s="229">
        <v>0</v>
      </c>
      <c r="R1199" s="230">
        <v>0</v>
      </c>
      <c r="S1199" s="229">
        <v>0</v>
      </c>
      <c r="T1199" s="230">
        <v>0</v>
      </c>
      <c r="U1199" s="229">
        <v>0</v>
      </c>
      <c r="V1199" s="230">
        <v>0</v>
      </c>
      <c r="W1199" s="229">
        <v>0</v>
      </c>
      <c r="X1199" s="230">
        <v>0</v>
      </c>
      <c r="Y1199" s="229">
        <v>0</v>
      </c>
      <c r="Z1199" s="230">
        <v>0</v>
      </c>
      <c r="AA1199" s="229">
        <v>0</v>
      </c>
      <c r="AB1199" s="230">
        <v>0</v>
      </c>
      <c r="AC1199" s="58">
        <f t="shared" si="457"/>
        <v>0</v>
      </c>
      <c r="AD1199" s="58"/>
      <c r="AE1199" s="58"/>
    </row>
    <row r="1200" spans="2:31" x14ac:dyDescent="0.3">
      <c r="B1200" s="57" t="s">
        <v>49</v>
      </c>
      <c r="C1200" s="57"/>
      <c r="D1200" s="57"/>
      <c r="E1200" s="229">
        <v>0</v>
      </c>
      <c r="F1200" s="230">
        <v>0</v>
      </c>
      <c r="G1200" s="229">
        <v>0</v>
      </c>
      <c r="H1200" s="230">
        <v>0</v>
      </c>
      <c r="I1200" s="229">
        <v>0</v>
      </c>
      <c r="J1200" s="230">
        <v>0</v>
      </c>
      <c r="K1200" s="229">
        <v>0</v>
      </c>
      <c r="L1200" s="230">
        <v>0</v>
      </c>
      <c r="M1200" s="229">
        <v>0</v>
      </c>
      <c r="N1200" s="230">
        <v>0</v>
      </c>
      <c r="O1200" s="229">
        <v>0</v>
      </c>
      <c r="P1200" s="230">
        <v>0</v>
      </c>
      <c r="Q1200" s="229">
        <v>0</v>
      </c>
      <c r="R1200" s="230">
        <v>0</v>
      </c>
      <c r="S1200" s="229">
        <v>11.332499999999998</v>
      </c>
      <c r="T1200" s="230">
        <v>15.348333333333338</v>
      </c>
      <c r="U1200" s="229">
        <v>0.786333333333333</v>
      </c>
      <c r="V1200" s="230">
        <v>0</v>
      </c>
      <c r="W1200" s="229">
        <v>0</v>
      </c>
      <c r="X1200" s="230">
        <v>0</v>
      </c>
      <c r="Y1200" s="229">
        <v>0</v>
      </c>
      <c r="Z1200" s="230">
        <v>0</v>
      </c>
      <c r="AA1200" s="229">
        <v>0</v>
      </c>
      <c r="AB1200" s="230">
        <v>0</v>
      </c>
      <c r="AC1200" s="58">
        <f t="shared" si="457"/>
        <v>27.467166666666667</v>
      </c>
      <c r="AD1200" s="58"/>
      <c r="AE1200" s="58"/>
    </row>
    <row r="1201" spans="2:31" x14ac:dyDescent="0.3">
      <c r="B1201" s="57" t="s">
        <v>50</v>
      </c>
      <c r="C1201" s="57"/>
      <c r="D1201" s="57"/>
      <c r="E1201" s="229">
        <v>0</v>
      </c>
      <c r="F1201" s="230">
        <v>0</v>
      </c>
      <c r="G1201" s="229">
        <v>0</v>
      </c>
      <c r="H1201" s="230">
        <v>0</v>
      </c>
      <c r="I1201" s="229">
        <v>0</v>
      </c>
      <c r="J1201" s="230">
        <v>0</v>
      </c>
      <c r="K1201" s="229">
        <v>0</v>
      </c>
      <c r="L1201" s="230">
        <v>0</v>
      </c>
      <c r="M1201" s="229">
        <v>0</v>
      </c>
      <c r="N1201" s="230">
        <v>0</v>
      </c>
      <c r="O1201" s="229">
        <v>0</v>
      </c>
      <c r="P1201" s="230">
        <v>0</v>
      </c>
      <c r="Q1201" s="229">
        <v>0</v>
      </c>
      <c r="R1201" s="230">
        <v>0</v>
      </c>
      <c r="S1201" s="229">
        <v>0</v>
      </c>
      <c r="T1201" s="230">
        <v>0.80666666666666653</v>
      </c>
      <c r="U1201" s="229">
        <v>0.24483333333333354</v>
      </c>
      <c r="V1201" s="230">
        <v>0</v>
      </c>
      <c r="W1201" s="229">
        <v>0</v>
      </c>
      <c r="X1201" s="230">
        <v>0</v>
      </c>
      <c r="Y1201" s="229">
        <v>0</v>
      </c>
      <c r="Z1201" s="230">
        <v>0</v>
      </c>
      <c r="AA1201" s="229">
        <v>0</v>
      </c>
      <c r="AB1201" s="230">
        <v>0</v>
      </c>
      <c r="AC1201" s="58">
        <f t="shared" si="457"/>
        <v>1.0515000000000001</v>
      </c>
      <c r="AD1201" s="58"/>
      <c r="AE1201" s="58"/>
    </row>
    <row r="1202" spans="2:31" x14ac:dyDescent="0.3">
      <c r="B1202" s="57" t="s">
        <v>107</v>
      </c>
      <c r="C1202" s="57"/>
      <c r="D1202" s="57"/>
      <c r="E1202" s="229">
        <v>0</v>
      </c>
      <c r="F1202" s="230">
        <v>0</v>
      </c>
      <c r="G1202" s="229">
        <v>0</v>
      </c>
      <c r="H1202" s="230">
        <v>0</v>
      </c>
      <c r="I1202" s="229">
        <v>0</v>
      </c>
      <c r="J1202" s="230">
        <v>0</v>
      </c>
      <c r="K1202" s="229">
        <v>0</v>
      </c>
      <c r="L1202" s="230">
        <v>0</v>
      </c>
      <c r="M1202" s="229">
        <v>0</v>
      </c>
      <c r="N1202" s="230">
        <v>0</v>
      </c>
      <c r="O1202" s="229">
        <v>0</v>
      </c>
      <c r="P1202" s="230">
        <v>0</v>
      </c>
      <c r="Q1202" s="229">
        <v>0</v>
      </c>
      <c r="R1202" s="230">
        <v>0</v>
      </c>
      <c r="S1202" s="229">
        <v>0</v>
      </c>
      <c r="T1202" s="230">
        <v>0.67666666666666686</v>
      </c>
      <c r="U1202" s="229">
        <v>0</v>
      </c>
      <c r="V1202" s="230">
        <v>0</v>
      </c>
      <c r="W1202" s="229">
        <v>0</v>
      </c>
      <c r="X1202" s="230">
        <v>0</v>
      </c>
      <c r="Y1202" s="229">
        <v>0</v>
      </c>
      <c r="Z1202" s="230">
        <v>0</v>
      </c>
      <c r="AA1202" s="229">
        <v>0</v>
      </c>
      <c r="AB1202" s="230">
        <v>0</v>
      </c>
      <c r="AC1202" s="58">
        <f t="shared" si="457"/>
        <v>0.67666666666666686</v>
      </c>
      <c r="AD1202" s="58"/>
      <c r="AE1202" s="58"/>
    </row>
    <row r="1203" spans="2:31" x14ac:dyDescent="0.3">
      <c r="B1203" s="57" t="s">
        <v>51</v>
      </c>
      <c r="C1203" s="57"/>
      <c r="D1203" s="57"/>
      <c r="E1203" s="229">
        <v>0</v>
      </c>
      <c r="F1203" s="230">
        <v>0</v>
      </c>
      <c r="G1203" s="229">
        <v>0</v>
      </c>
      <c r="H1203" s="230">
        <v>0</v>
      </c>
      <c r="I1203" s="229">
        <v>0</v>
      </c>
      <c r="J1203" s="230">
        <v>0</v>
      </c>
      <c r="K1203" s="229">
        <v>0</v>
      </c>
      <c r="L1203" s="230">
        <v>0</v>
      </c>
      <c r="M1203" s="229">
        <v>0</v>
      </c>
      <c r="N1203" s="230">
        <v>0</v>
      </c>
      <c r="O1203" s="229">
        <v>0</v>
      </c>
      <c r="P1203" s="230">
        <v>0</v>
      </c>
      <c r="Q1203" s="229">
        <v>0</v>
      </c>
      <c r="R1203" s="230">
        <v>0</v>
      </c>
      <c r="S1203" s="229">
        <v>75.81816666666667</v>
      </c>
      <c r="T1203" s="230">
        <v>76.713333333333352</v>
      </c>
      <c r="U1203" s="229">
        <v>8.2021666666666686</v>
      </c>
      <c r="V1203" s="230">
        <v>0</v>
      </c>
      <c r="W1203" s="229">
        <v>0</v>
      </c>
      <c r="X1203" s="230">
        <v>0</v>
      </c>
      <c r="Y1203" s="229">
        <v>0</v>
      </c>
      <c r="Z1203" s="230">
        <v>0</v>
      </c>
      <c r="AA1203" s="229">
        <v>0</v>
      </c>
      <c r="AB1203" s="230">
        <v>0</v>
      </c>
      <c r="AC1203" s="58">
        <f t="shared" si="457"/>
        <v>160.73366666666669</v>
      </c>
      <c r="AD1203" s="58"/>
      <c r="AE1203" s="58"/>
    </row>
    <row r="1204" spans="2:31" x14ac:dyDescent="0.3">
      <c r="B1204" s="57" t="s">
        <v>52</v>
      </c>
      <c r="C1204" s="57"/>
      <c r="D1204" s="57"/>
      <c r="E1204" s="229">
        <v>0</v>
      </c>
      <c r="F1204" s="230">
        <v>0</v>
      </c>
      <c r="G1204" s="229">
        <v>0</v>
      </c>
      <c r="H1204" s="230">
        <v>0</v>
      </c>
      <c r="I1204" s="229">
        <v>0</v>
      </c>
      <c r="J1204" s="230">
        <v>0</v>
      </c>
      <c r="K1204" s="229">
        <v>0</v>
      </c>
      <c r="L1204" s="230">
        <v>0</v>
      </c>
      <c r="M1204" s="229">
        <v>0</v>
      </c>
      <c r="N1204" s="230">
        <v>0</v>
      </c>
      <c r="O1204" s="229">
        <v>0</v>
      </c>
      <c r="P1204" s="230">
        <v>0</v>
      </c>
      <c r="Q1204" s="229">
        <v>0</v>
      </c>
      <c r="R1204" s="230">
        <v>3.5531666666666704</v>
      </c>
      <c r="S1204" s="229">
        <v>0</v>
      </c>
      <c r="T1204" s="230">
        <v>0</v>
      </c>
      <c r="U1204" s="229">
        <v>0</v>
      </c>
      <c r="V1204" s="230">
        <v>0</v>
      </c>
      <c r="W1204" s="229">
        <v>0</v>
      </c>
      <c r="X1204" s="230">
        <v>0</v>
      </c>
      <c r="Y1204" s="229">
        <v>0</v>
      </c>
      <c r="Z1204" s="230">
        <v>0</v>
      </c>
      <c r="AA1204" s="229">
        <v>0</v>
      </c>
      <c r="AB1204" s="230">
        <v>0</v>
      </c>
      <c r="AC1204" s="58">
        <f t="shared" si="457"/>
        <v>3.5531666666666704</v>
      </c>
      <c r="AD1204" s="58"/>
      <c r="AE1204" s="58"/>
    </row>
    <row r="1205" spans="2:31" x14ac:dyDescent="0.3">
      <c r="B1205" s="57" t="s">
        <v>53</v>
      </c>
      <c r="C1205" s="57"/>
      <c r="D1205" s="57"/>
      <c r="E1205" s="229">
        <v>0</v>
      </c>
      <c r="F1205" s="230">
        <v>0</v>
      </c>
      <c r="G1205" s="229">
        <v>0</v>
      </c>
      <c r="H1205" s="230">
        <v>0</v>
      </c>
      <c r="I1205" s="229">
        <v>0</v>
      </c>
      <c r="J1205" s="230">
        <v>0</v>
      </c>
      <c r="K1205" s="229">
        <v>0</v>
      </c>
      <c r="L1205" s="230">
        <v>0</v>
      </c>
      <c r="M1205" s="229">
        <v>0</v>
      </c>
      <c r="N1205" s="230">
        <v>0</v>
      </c>
      <c r="O1205" s="229">
        <v>0</v>
      </c>
      <c r="P1205" s="230">
        <v>0</v>
      </c>
      <c r="Q1205" s="229">
        <v>0</v>
      </c>
      <c r="R1205" s="230">
        <v>0</v>
      </c>
      <c r="S1205" s="229">
        <v>0</v>
      </c>
      <c r="T1205" s="230">
        <v>0</v>
      </c>
      <c r="U1205" s="229">
        <v>1.3448333333333333</v>
      </c>
      <c r="V1205" s="230">
        <v>0</v>
      </c>
      <c r="W1205" s="229">
        <v>0</v>
      </c>
      <c r="X1205" s="230">
        <v>0</v>
      </c>
      <c r="Y1205" s="229">
        <v>0.58333333333333326</v>
      </c>
      <c r="Z1205" s="230">
        <v>0</v>
      </c>
      <c r="AA1205" s="229">
        <v>0</v>
      </c>
      <c r="AB1205" s="230">
        <v>0</v>
      </c>
      <c r="AC1205" s="58">
        <f t="shared" si="457"/>
        <v>1.9281666666666666</v>
      </c>
      <c r="AD1205" s="58"/>
      <c r="AE1205" s="58"/>
    </row>
    <row r="1206" spans="2:31" x14ac:dyDescent="0.3">
      <c r="B1206" s="57" t="s">
        <v>54</v>
      </c>
      <c r="C1206" s="57"/>
      <c r="D1206" s="57"/>
      <c r="E1206" s="229">
        <v>0</v>
      </c>
      <c r="F1206" s="230">
        <v>0</v>
      </c>
      <c r="G1206" s="229">
        <v>0</v>
      </c>
      <c r="H1206" s="230">
        <v>0</v>
      </c>
      <c r="I1206" s="229">
        <v>0</v>
      </c>
      <c r="J1206" s="230">
        <v>0</v>
      </c>
      <c r="K1206" s="229">
        <v>0</v>
      </c>
      <c r="L1206" s="230">
        <v>0</v>
      </c>
      <c r="M1206" s="229">
        <v>0</v>
      </c>
      <c r="N1206" s="230">
        <v>0</v>
      </c>
      <c r="O1206" s="229">
        <v>0</v>
      </c>
      <c r="P1206" s="230">
        <v>0</v>
      </c>
      <c r="Q1206" s="229">
        <v>0</v>
      </c>
      <c r="R1206" s="230">
        <v>0</v>
      </c>
      <c r="S1206" s="229">
        <v>67.466666666666612</v>
      </c>
      <c r="T1206" s="230">
        <v>66.099999999999937</v>
      </c>
      <c r="U1206" s="229">
        <v>10.339999999999998</v>
      </c>
      <c r="V1206" s="230">
        <v>0</v>
      </c>
      <c r="W1206" s="229">
        <v>0</v>
      </c>
      <c r="X1206" s="230">
        <v>0</v>
      </c>
      <c r="Y1206" s="229">
        <v>0</v>
      </c>
      <c r="Z1206" s="230">
        <v>0</v>
      </c>
      <c r="AA1206" s="229">
        <v>0</v>
      </c>
      <c r="AB1206" s="230">
        <v>0</v>
      </c>
      <c r="AC1206" s="58">
        <f t="shared" si="457"/>
        <v>143.90666666666655</v>
      </c>
      <c r="AD1206" s="58"/>
      <c r="AE1206" s="58"/>
    </row>
    <row r="1207" spans="2:31" x14ac:dyDescent="0.3">
      <c r="B1207" s="57" t="s">
        <v>55</v>
      </c>
      <c r="C1207" s="57"/>
      <c r="D1207" s="57"/>
      <c r="E1207" s="229">
        <v>0</v>
      </c>
      <c r="F1207" s="230">
        <v>0</v>
      </c>
      <c r="G1207" s="229">
        <v>0</v>
      </c>
      <c r="H1207" s="230">
        <v>0</v>
      </c>
      <c r="I1207" s="229">
        <v>0</v>
      </c>
      <c r="J1207" s="230">
        <v>0</v>
      </c>
      <c r="K1207" s="229">
        <v>0</v>
      </c>
      <c r="L1207" s="230">
        <v>0</v>
      </c>
      <c r="M1207" s="229">
        <v>0</v>
      </c>
      <c r="N1207" s="230">
        <v>0</v>
      </c>
      <c r="O1207" s="229">
        <v>0</v>
      </c>
      <c r="P1207" s="230">
        <v>0</v>
      </c>
      <c r="Q1207" s="229">
        <v>0</v>
      </c>
      <c r="R1207" s="230">
        <v>0</v>
      </c>
      <c r="S1207" s="229">
        <v>10.272166666666664</v>
      </c>
      <c r="T1207" s="230">
        <v>10.982500000000005</v>
      </c>
      <c r="U1207" s="229">
        <v>2.947666666666668</v>
      </c>
      <c r="V1207" s="230">
        <v>0</v>
      </c>
      <c r="W1207" s="229">
        <v>0</v>
      </c>
      <c r="X1207" s="230">
        <v>0</v>
      </c>
      <c r="Y1207" s="229">
        <v>0</v>
      </c>
      <c r="Z1207" s="230">
        <v>0</v>
      </c>
      <c r="AA1207" s="229">
        <v>0</v>
      </c>
      <c r="AB1207" s="230">
        <v>0</v>
      </c>
      <c r="AC1207" s="58">
        <f t="shared" si="457"/>
        <v>24.202333333333335</v>
      </c>
      <c r="AD1207" s="58"/>
      <c r="AE1207" s="58"/>
    </row>
    <row r="1208" spans="2:31" x14ac:dyDescent="0.3">
      <c r="B1208" s="57" t="s">
        <v>56</v>
      </c>
      <c r="C1208" s="57"/>
      <c r="D1208" s="57"/>
      <c r="E1208" s="229">
        <v>0</v>
      </c>
      <c r="F1208" s="230">
        <v>0</v>
      </c>
      <c r="G1208" s="229">
        <v>0</v>
      </c>
      <c r="H1208" s="230">
        <v>0</v>
      </c>
      <c r="I1208" s="229">
        <v>0</v>
      </c>
      <c r="J1208" s="230">
        <v>0</v>
      </c>
      <c r="K1208" s="229">
        <v>0</v>
      </c>
      <c r="L1208" s="230">
        <v>0</v>
      </c>
      <c r="M1208" s="229">
        <v>0</v>
      </c>
      <c r="N1208" s="230">
        <v>0</v>
      </c>
      <c r="O1208" s="229">
        <v>0</v>
      </c>
      <c r="P1208" s="230">
        <v>0</v>
      </c>
      <c r="Q1208" s="229">
        <v>0</v>
      </c>
      <c r="R1208" s="230">
        <v>0</v>
      </c>
      <c r="S1208" s="229">
        <v>3.0636666666666628</v>
      </c>
      <c r="T1208" s="230">
        <v>3.9759999999999973</v>
      </c>
      <c r="U1208" s="229">
        <v>0.6563333333333331</v>
      </c>
      <c r="V1208" s="230">
        <v>0</v>
      </c>
      <c r="W1208" s="229">
        <v>0</v>
      </c>
      <c r="X1208" s="230">
        <v>0</v>
      </c>
      <c r="Y1208" s="229">
        <v>0</v>
      </c>
      <c r="Z1208" s="230">
        <v>0</v>
      </c>
      <c r="AA1208" s="229">
        <v>0</v>
      </c>
      <c r="AB1208" s="230">
        <v>0</v>
      </c>
      <c r="AC1208" s="58">
        <f t="shared" si="457"/>
        <v>7.6959999999999935</v>
      </c>
      <c r="AD1208" s="58"/>
      <c r="AE1208" s="58"/>
    </row>
    <row r="1209" spans="2:31" x14ac:dyDescent="0.3">
      <c r="B1209" s="57" t="s">
        <v>89</v>
      </c>
      <c r="C1209" s="57"/>
      <c r="D1209" s="57"/>
      <c r="E1209" s="229">
        <v>0</v>
      </c>
      <c r="F1209" s="230">
        <v>0</v>
      </c>
      <c r="G1209" s="229">
        <v>0</v>
      </c>
      <c r="H1209" s="230">
        <v>0</v>
      </c>
      <c r="I1209" s="229">
        <v>0</v>
      </c>
      <c r="J1209" s="230">
        <v>0</v>
      </c>
      <c r="K1209" s="229">
        <v>0</v>
      </c>
      <c r="L1209" s="230">
        <v>0</v>
      </c>
      <c r="M1209" s="229">
        <v>0</v>
      </c>
      <c r="N1209" s="230">
        <v>0</v>
      </c>
      <c r="O1209" s="229">
        <v>0</v>
      </c>
      <c r="P1209" s="230">
        <v>0</v>
      </c>
      <c r="Q1209" s="229">
        <v>0</v>
      </c>
      <c r="R1209" s="230">
        <v>0</v>
      </c>
      <c r="S1209" s="229">
        <v>0</v>
      </c>
      <c r="T1209" s="230">
        <v>0</v>
      </c>
      <c r="U1209" s="229">
        <v>0</v>
      </c>
      <c r="V1209" s="230">
        <v>0</v>
      </c>
      <c r="W1209" s="229">
        <v>0</v>
      </c>
      <c r="X1209" s="230">
        <v>0</v>
      </c>
      <c r="Y1209" s="229">
        <v>0</v>
      </c>
      <c r="Z1209" s="230">
        <v>0</v>
      </c>
      <c r="AA1209" s="229">
        <v>0</v>
      </c>
      <c r="AB1209" s="230">
        <v>0</v>
      </c>
      <c r="AC1209" s="58">
        <f t="shared" si="457"/>
        <v>0</v>
      </c>
      <c r="AD1209" s="58"/>
      <c r="AE1209" s="58"/>
    </row>
    <row r="1210" spans="2:31" x14ac:dyDescent="0.3">
      <c r="B1210" s="57" t="s">
        <v>57</v>
      </c>
      <c r="C1210" s="57"/>
      <c r="D1210" s="57"/>
      <c r="E1210" s="229">
        <v>0</v>
      </c>
      <c r="F1210" s="230">
        <v>0</v>
      </c>
      <c r="G1210" s="229">
        <v>0</v>
      </c>
      <c r="H1210" s="230">
        <v>0</v>
      </c>
      <c r="I1210" s="229">
        <v>0</v>
      </c>
      <c r="J1210" s="230">
        <v>0</v>
      </c>
      <c r="K1210" s="229">
        <v>0</v>
      </c>
      <c r="L1210" s="230">
        <v>0</v>
      </c>
      <c r="M1210" s="229">
        <v>0</v>
      </c>
      <c r="N1210" s="230">
        <v>0</v>
      </c>
      <c r="O1210" s="229">
        <v>0</v>
      </c>
      <c r="P1210" s="230">
        <v>0</v>
      </c>
      <c r="Q1210" s="229">
        <v>0</v>
      </c>
      <c r="R1210" s="230">
        <v>0</v>
      </c>
      <c r="S1210" s="229">
        <v>1.9708333333333337</v>
      </c>
      <c r="T1210" s="230">
        <v>0.44383333333333397</v>
      </c>
      <c r="U1210" s="229">
        <v>0</v>
      </c>
      <c r="V1210" s="230">
        <v>0</v>
      </c>
      <c r="W1210" s="229">
        <v>0</v>
      </c>
      <c r="X1210" s="230">
        <v>0</v>
      </c>
      <c r="Y1210" s="229">
        <v>0</v>
      </c>
      <c r="Z1210" s="230">
        <v>0</v>
      </c>
      <c r="AA1210" s="229">
        <v>0</v>
      </c>
      <c r="AB1210" s="230">
        <v>0</v>
      </c>
      <c r="AC1210" s="58">
        <f t="shared" si="457"/>
        <v>2.4146666666666676</v>
      </c>
      <c r="AD1210" s="58"/>
      <c r="AE1210" s="58"/>
    </row>
    <row r="1211" spans="2:31" x14ac:dyDescent="0.3">
      <c r="B1211" s="57" t="s">
        <v>58</v>
      </c>
      <c r="C1211" s="57"/>
      <c r="D1211" s="57"/>
      <c r="E1211" s="229">
        <v>0</v>
      </c>
      <c r="F1211" s="230">
        <v>0</v>
      </c>
      <c r="G1211" s="229">
        <v>0</v>
      </c>
      <c r="H1211" s="230">
        <v>0</v>
      </c>
      <c r="I1211" s="229">
        <v>0</v>
      </c>
      <c r="J1211" s="230">
        <v>0</v>
      </c>
      <c r="K1211" s="229">
        <v>0</v>
      </c>
      <c r="L1211" s="230">
        <v>0</v>
      </c>
      <c r="M1211" s="229">
        <v>0</v>
      </c>
      <c r="N1211" s="230">
        <v>0</v>
      </c>
      <c r="O1211" s="229">
        <v>0</v>
      </c>
      <c r="P1211" s="230">
        <v>0</v>
      </c>
      <c r="Q1211" s="229">
        <v>0</v>
      </c>
      <c r="R1211" s="230">
        <v>0</v>
      </c>
      <c r="S1211" s="229">
        <v>0</v>
      </c>
      <c r="T1211" s="230">
        <v>0</v>
      </c>
      <c r="U1211" s="229">
        <v>0</v>
      </c>
      <c r="V1211" s="230">
        <v>0</v>
      </c>
      <c r="W1211" s="229">
        <v>0</v>
      </c>
      <c r="X1211" s="230">
        <v>0</v>
      </c>
      <c r="Y1211" s="229">
        <v>0</v>
      </c>
      <c r="Z1211" s="230">
        <v>0</v>
      </c>
      <c r="AA1211" s="229">
        <v>0</v>
      </c>
      <c r="AB1211" s="230">
        <v>0</v>
      </c>
      <c r="AC1211" s="58">
        <f t="shared" si="457"/>
        <v>0</v>
      </c>
      <c r="AD1211" s="58"/>
      <c r="AE1211" s="58"/>
    </row>
    <row r="1212" spans="2:31" x14ac:dyDescent="0.3">
      <c r="B1212" s="57" t="s">
        <v>90</v>
      </c>
      <c r="C1212" s="57"/>
      <c r="D1212" s="57"/>
      <c r="E1212" s="229">
        <v>0</v>
      </c>
      <c r="F1212" s="230">
        <v>0</v>
      </c>
      <c r="G1212" s="229">
        <v>0</v>
      </c>
      <c r="H1212" s="230">
        <v>0</v>
      </c>
      <c r="I1212" s="229">
        <v>0</v>
      </c>
      <c r="J1212" s="230">
        <v>0</v>
      </c>
      <c r="K1212" s="229">
        <v>0</v>
      </c>
      <c r="L1212" s="230">
        <v>0</v>
      </c>
      <c r="M1212" s="229">
        <v>0</v>
      </c>
      <c r="N1212" s="230">
        <v>0</v>
      </c>
      <c r="O1212" s="229">
        <v>0</v>
      </c>
      <c r="P1212" s="230">
        <v>0</v>
      </c>
      <c r="Q1212" s="229">
        <v>0</v>
      </c>
      <c r="R1212" s="230">
        <v>0</v>
      </c>
      <c r="S1212" s="229">
        <v>0</v>
      </c>
      <c r="T1212" s="230">
        <v>0</v>
      </c>
      <c r="U1212" s="229">
        <v>0</v>
      </c>
      <c r="V1212" s="230">
        <v>0</v>
      </c>
      <c r="W1212" s="229">
        <v>0</v>
      </c>
      <c r="X1212" s="230">
        <v>0</v>
      </c>
      <c r="Y1212" s="229">
        <v>0</v>
      </c>
      <c r="Z1212" s="230">
        <v>0</v>
      </c>
      <c r="AA1212" s="229">
        <v>0</v>
      </c>
      <c r="AB1212" s="230">
        <v>0</v>
      </c>
      <c r="AC1212" s="58">
        <f t="shared" si="457"/>
        <v>0</v>
      </c>
      <c r="AD1212" s="58"/>
      <c r="AE1212" s="58"/>
    </row>
    <row r="1213" spans="2:31" x14ac:dyDescent="0.3">
      <c r="B1213" s="57" t="s">
        <v>59</v>
      </c>
      <c r="C1213" s="57"/>
      <c r="D1213" s="57"/>
      <c r="E1213" s="229">
        <v>0</v>
      </c>
      <c r="F1213" s="230">
        <v>0</v>
      </c>
      <c r="G1213" s="229">
        <v>0</v>
      </c>
      <c r="H1213" s="230">
        <v>0</v>
      </c>
      <c r="I1213" s="229">
        <v>0</v>
      </c>
      <c r="J1213" s="230">
        <v>0</v>
      </c>
      <c r="K1213" s="229">
        <v>0</v>
      </c>
      <c r="L1213" s="230">
        <v>0</v>
      </c>
      <c r="M1213" s="229">
        <v>0</v>
      </c>
      <c r="N1213" s="230">
        <v>0</v>
      </c>
      <c r="O1213" s="229">
        <v>0</v>
      </c>
      <c r="P1213" s="230">
        <v>0</v>
      </c>
      <c r="Q1213" s="229">
        <v>0</v>
      </c>
      <c r="R1213" s="230">
        <v>0</v>
      </c>
      <c r="S1213" s="229">
        <v>0</v>
      </c>
      <c r="T1213" s="230">
        <v>13.565000000000008</v>
      </c>
      <c r="U1213" s="229">
        <v>0</v>
      </c>
      <c r="V1213" s="230">
        <v>12.477500000000004</v>
      </c>
      <c r="W1213" s="229">
        <v>9.499999999999887E-3</v>
      </c>
      <c r="X1213" s="230">
        <v>0</v>
      </c>
      <c r="Y1213" s="229">
        <v>0</v>
      </c>
      <c r="Z1213" s="230">
        <v>0</v>
      </c>
      <c r="AA1213" s="229">
        <v>0</v>
      </c>
      <c r="AB1213" s="230">
        <v>0</v>
      </c>
      <c r="AC1213" s="58">
        <f t="shared" si="457"/>
        <v>26.05200000000001</v>
      </c>
      <c r="AD1213" s="58"/>
      <c r="AE1213" s="58"/>
    </row>
    <row r="1214" spans="2:31" x14ac:dyDescent="0.3">
      <c r="B1214" s="57" t="s">
        <v>60</v>
      </c>
      <c r="C1214" s="57"/>
      <c r="D1214" s="57"/>
      <c r="E1214" s="229">
        <v>0</v>
      </c>
      <c r="F1214" s="230">
        <v>0</v>
      </c>
      <c r="G1214" s="229">
        <v>0</v>
      </c>
      <c r="H1214" s="230">
        <v>0</v>
      </c>
      <c r="I1214" s="229">
        <v>0</v>
      </c>
      <c r="J1214" s="230">
        <v>0</v>
      </c>
      <c r="K1214" s="229">
        <v>0</v>
      </c>
      <c r="L1214" s="230">
        <v>0</v>
      </c>
      <c r="M1214" s="229">
        <v>0</v>
      </c>
      <c r="N1214" s="230">
        <v>0</v>
      </c>
      <c r="O1214" s="229">
        <v>0</v>
      </c>
      <c r="P1214" s="230">
        <v>0</v>
      </c>
      <c r="Q1214" s="229">
        <v>0</v>
      </c>
      <c r="R1214" s="230">
        <v>0</v>
      </c>
      <c r="S1214" s="229">
        <v>0</v>
      </c>
      <c r="T1214" s="230">
        <v>0</v>
      </c>
      <c r="U1214" s="229">
        <v>0</v>
      </c>
      <c r="V1214" s="230">
        <v>0</v>
      </c>
      <c r="W1214" s="229">
        <v>0</v>
      </c>
      <c r="X1214" s="230">
        <v>0</v>
      </c>
      <c r="Y1214" s="229">
        <v>0</v>
      </c>
      <c r="Z1214" s="230">
        <v>0</v>
      </c>
      <c r="AA1214" s="229">
        <v>0</v>
      </c>
      <c r="AB1214" s="230">
        <v>0</v>
      </c>
      <c r="AC1214" s="58">
        <f t="shared" si="457"/>
        <v>0</v>
      </c>
      <c r="AD1214" s="58"/>
      <c r="AE1214" s="58"/>
    </row>
    <row r="1215" spans="2:31" x14ac:dyDescent="0.3">
      <c r="B1215" s="57" t="s">
        <v>61</v>
      </c>
      <c r="C1215" s="57"/>
      <c r="D1215" s="57"/>
      <c r="E1215" s="229">
        <v>0</v>
      </c>
      <c r="F1215" s="230">
        <v>0</v>
      </c>
      <c r="G1215" s="229">
        <v>0</v>
      </c>
      <c r="H1215" s="230">
        <v>0</v>
      </c>
      <c r="I1215" s="229">
        <v>0</v>
      </c>
      <c r="J1215" s="230">
        <v>0</v>
      </c>
      <c r="K1215" s="229">
        <v>0</v>
      </c>
      <c r="L1215" s="230">
        <v>0</v>
      </c>
      <c r="M1215" s="229">
        <v>0</v>
      </c>
      <c r="N1215" s="230">
        <v>0</v>
      </c>
      <c r="O1215" s="229">
        <v>0</v>
      </c>
      <c r="P1215" s="230">
        <v>0</v>
      </c>
      <c r="Q1215" s="229">
        <v>0</v>
      </c>
      <c r="R1215" s="230">
        <v>0</v>
      </c>
      <c r="S1215" s="229">
        <v>0</v>
      </c>
      <c r="T1215" s="230">
        <v>0</v>
      </c>
      <c r="U1215" s="229">
        <v>0</v>
      </c>
      <c r="V1215" s="230">
        <v>0.24600000000000008</v>
      </c>
      <c r="W1215" s="229">
        <v>0</v>
      </c>
      <c r="X1215" s="230">
        <v>0</v>
      </c>
      <c r="Y1215" s="229">
        <v>0</v>
      </c>
      <c r="Z1215" s="230">
        <v>0</v>
      </c>
      <c r="AA1215" s="229">
        <v>0</v>
      </c>
      <c r="AB1215" s="230">
        <v>0</v>
      </c>
      <c r="AC1215" s="58">
        <f t="shared" si="457"/>
        <v>0.24600000000000008</v>
      </c>
      <c r="AD1215" s="58"/>
      <c r="AE1215" s="58"/>
    </row>
    <row r="1216" spans="2:31" x14ac:dyDescent="0.3">
      <c r="B1216" s="57" t="s">
        <v>62</v>
      </c>
      <c r="C1216" s="57"/>
      <c r="D1216" s="57"/>
      <c r="E1216" s="229">
        <v>0</v>
      </c>
      <c r="F1216" s="230">
        <v>0</v>
      </c>
      <c r="G1216" s="229">
        <v>0</v>
      </c>
      <c r="H1216" s="230">
        <v>0</v>
      </c>
      <c r="I1216" s="229">
        <v>0</v>
      </c>
      <c r="J1216" s="230">
        <v>0</v>
      </c>
      <c r="K1216" s="229">
        <v>0</v>
      </c>
      <c r="L1216" s="230">
        <v>0</v>
      </c>
      <c r="M1216" s="229">
        <v>0</v>
      </c>
      <c r="N1216" s="230">
        <v>0</v>
      </c>
      <c r="O1216" s="229">
        <v>0</v>
      </c>
      <c r="P1216" s="230">
        <v>0</v>
      </c>
      <c r="Q1216" s="229">
        <v>0</v>
      </c>
      <c r="R1216" s="230">
        <v>0</v>
      </c>
      <c r="S1216" s="229">
        <v>1.6456666666666664</v>
      </c>
      <c r="T1216" s="230">
        <v>0.28749999999999809</v>
      </c>
      <c r="U1216" s="229">
        <v>0</v>
      </c>
      <c r="V1216" s="230">
        <v>0</v>
      </c>
      <c r="W1216" s="229">
        <v>0</v>
      </c>
      <c r="X1216" s="230">
        <v>0</v>
      </c>
      <c r="Y1216" s="229">
        <v>0</v>
      </c>
      <c r="Z1216" s="230">
        <v>0</v>
      </c>
      <c r="AA1216" s="229">
        <v>0</v>
      </c>
      <c r="AB1216" s="230">
        <v>0</v>
      </c>
      <c r="AC1216" s="58">
        <f t="shared" si="457"/>
        <v>1.9331666666666645</v>
      </c>
      <c r="AD1216" s="58"/>
      <c r="AE1216" s="58"/>
    </row>
    <row r="1217" spans="2:31" x14ac:dyDescent="0.3">
      <c r="B1217" s="57" t="s">
        <v>63</v>
      </c>
      <c r="C1217" s="57"/>
      <c r="D1217" s="57"/>
      <c r="E1217" s="229">
        <v>0</v>
      </c>
      <c r="F1217" s="230">
        <v>0</v>
      </c>
      <c r="G1217" s="229">
        <v>0</v>
      </c>
      <c r="H1217" s="230">
        <v>0</v>
      </c>
      <c r="I1217" s="229">
        <v>0</v>
      </c>
      <c r="J1217" s="230">
        <v>0</v>
      </c>
      <c r="K1217" s="229">
        <v>0</v>
      </c>
      <c r="L1217" s="230">
        <v>0</v>
      </c>
      <c r="M1217" s="229">
        <v>0</v>
      </c>
      <c r="N1217" s="230">
        <v>0</v>
      </c>
      <c r="O1217" s="229">
        <v>0</v>
      </c>
      <c r="P1217" s="230">
        <v>0</v>
      </c>
      <c r="Q1217" s="229">
        <v>0</v>
      </c>
      <c r="R1217" s="230">
        <v>0</v>
      </c>
      <c r="S1217" s="229">
        <v>0</v>
      </c>
      <c r="T1217" s="230">
        <v>0</v>
      </c>
      <c r="U1217" s="229">
        <v>0</v>
      </c>
      <c r="V1217" s="230">
        <v>0</v>
      </c>
      <c r="W1217" s="229">
        <v>0</v>
      </c>
      <c r="X1217" s="230">
        <v>0</v>
      </c>
      <c r="Y1217" s="229">
        <v>0</v>
      </c>
      <c r="Z1217" s="230">
        <v>0</v>
      </c>
      <c r="AA1217" s="229">
        <v>0</v>
      </c>
      <c r="AB1217" s="230">
        <v>0</v>
      </c>
      <c r="AC1217" s="58">
        <f t="shared" si="457"/>
        <v>0</v>
      </c>
      <c r="AD1217" s="58"/>
      <c r="AE1217" s="58"/>
    </row>
    <row r="1218" spans="2:31" x14ac:dyDescent="0.3">
      <c r="B1218" s="57" t="s">
        <v>64</v>
      </c>
      <c r="C1218" s="57"/>
      <c r="D1218" s="57"/>
      <c r="E1218" s="229">
        <v>0</v>
      </c>
      <c r="F1218" s="230">
        <v>0</v>
      </c>
      <c r="G1218" s="229">
        <v>0</v>
      </c>
      <c r="H1218" s="230">
        <v>0</v>
      </c>
      <c r="I1218" s="229">
        <v>0</v>
      </c>
      <c r="J1218" s="230">
        <v>0</v>
      </c>
      <c r="K1218" s="229">
        <v>0</v>
      </c>
      <c r="L1218" s="230">
        <v>0</v>
      </c>
      <c r="M1218" s="229">
        <v>0</v>
      </c>
      <c r="N1218" s="230">
        <v>0</v>
      </c>
      <c r="O1218" s="229">
        <v>3.3464999999999976</v>
      </c>
      <c r="P1218" s="230">
        <v>5.5553333333333343</v>
      </c>
      <c r="Q1218" s="229">
        <v>5.9641666666666771</v>
      </c>
      <c r="R1218" s="230">
        <v>5.9730000000000052</v>
      </c>
      <c r="S1218" s="229">
        <v>5.8816666666666624</v>
      </c>
      <c r="T1218" s="230">
        <v>6.0904999999999951</v>
      </c>
      <c r="U1218" s="229">
        <v>5.8055000000000003</v>
      </c>
      <c r="V1218" s="230">
        <v>0.2800000000000003</v>
      </c>
      <c r="W1218" s="229">
        <v>0</v>
      </c>
      <c r="X1218" s="230">
        <v>0</v>
      </c>
      <c r="Y1218" s="229">
        <v>0</v>
      </c>
      <c r="Z1218" s="230">
        <v>0</v>
      </c>
      <c r="AA1218" s="229">
        <v>0</v>
      </c>
      <c r="AB1218" s="230">
        <v>0</v>
      </c>
      <c r="AC1218" s="58">
        <f t="shared" si="457"/>
        <v>38.896666666666682</v>
      </c>
      <c r="AD1218" s="58"/>
      <c r="AE1218" s="58"/>
    </row>
    <row r="1219" spans="2:31" x14ac:dyDescent="0.3">
      <c r="B1219" s="57" t="s">
        <v>106</v>
      </c>
      <c r="C1219" s="57"/>
      <c r="D1219" s="57"/>
      <c r="E1219" s="229">
        <v>0</v>
      </c>
      <c r="F1219" s="230">
        <v>0</v>
      </c>
      <c r="G1219" s="229">
        <v>0</v>
      </c>
      <c r="H1219" s="230">
        <v>0</v>
      </c>
      <c r="I1219" s="229">
        <v>0</v>
      </c>
      <c r="J1219" s="230">
        <v>0</v>
      </c>
      <c r="K1219" s="229">
        <v>0</v>
      </c>
      <c r="L1219" s="230">
        <v>0</v>
      </c>
      <c r="M1219" s="229">
        <v>0</v>
      </c>
      <c r="N1219" s="230">
        <v>0</v>
      </c>
      <c r="O1219" s="229">
        <v>0</v>
      </c>
      <c r="P1219" s="230">
        <v>0</v>
      </c>
      <c r="Q1219" s="229">
        <v>0</v>
      </c>
      <c r="R1219" s="230">
        <v>0</v>
      </c>
      <c r="S1219" s="229">
        <v>0</v>
      </c>
      <c r="T1219" s="230">
        <v>0</v>
      </c>
      <c r="U1219" s="229">
        <v>0</v>
      </c>
      <c r="V1219" s="230">
        <v>0</v>
      </c>
      <c r="W1219" s="229">
        <v>0</v>
      </c>
      <c r="X1219" s="230">
        <v>0</v>
      </c>
      <c r="Y1219" s="229">
        <v>0</v>
      </c>
      <c r="Z1219" s="230">
        <v>0</v>
      </c>
      <c r="AA1219" s="229">
        <v>0</v>
      </c>
      <c r="AB1219" s="230">
        <v>0</v>
      </c>
      <c r="AC1219" s="58">
        <f t="shared" si="457"/>
        <v>0</v>
      </c>
      <c r="AD1219" s="58"/>
      <c r="AE1219" s="58"/>
    </row>
    <row r="1220" spans="2:31" x14ac:dyDescent="0.3">
      <c r="B1220" s="57" t="s">
        <v>65</v>
      </c>
      <c r="C1220" s="57"/>
      <c r="D1220" s="57"/>
      <c r="E1220" s="229">
        <v>0</v>
      </c>
      <c r="F1220" s="230">
        <v>0</v>
      </c>
      <c r="G1220" s="229">
        <v>0</v>
      </c>
      <c r="H1220" s="230">
        <v>0</v>
      </c>
      <c r="I1220" s="229">
        <v>0</v>
      </c>
      <c r="J1220" s="230">
        <v>0</v>
      </c>
      <c r="K1220" s="229">
        <v>0</v>
      </c>
      <c r="L1220" s="230">
        <v>0</v>
      </c>
      <c r="M1220" s="229">
        <v>0</v>
      </c>
      <c r="N1220" s="230">
        <v>0</v>
      </c>
      <c r="O1220" s="229">
        <v>0.68649999999999922</v>
      </c>
      <c r="P1220" s="230">
        <v>0.8698333333333319</v>
      </c>
      <c r="Q1220" s="229">
        <v>0.73783333333333256</v>
      </c>
      <c r="R1220" s="230">
        <v>0.8029999999999996</v>
      </c>
      <c r="S1220" s="229">
        <v>1</v>
      </c>
      <c r="T1220" s="230">
        <v>1.3384999999999989</v>
      </c>
      <c r="U1220" s="229">
        <v>0.78950000000000065</v>
      </c>
      <c r="V1220" s="230">
        <v>2.3500000000000416E-2</v>
      </c>
      <c r="W1220" s="229">
        <v>0</v>
      </c>
      <c r="X1220" s="230">
        <v>0</v>
      </c>
      <c r="Y1220" s="229">
        <v>0</v>
      </c>
      <c r="Z1220" s="230">
        <v>0</v>
      </c>
      <c r="AA1220" s="229">
        <v>0</v>
      </c>
      <c r="AB1220" s="230">
        <v>0</v>
      </c>
      <c r="AC1220" s="58">
        <f t="shared" si="457"/>
        <v>6.2486666666666624</v>
      </c>
      <c r="AD1220" s="58"/>
      <c r="AE1220" s="58"/>
    </row>
    <row r="1221" spans="2:31" x14ac:dyDescent="0.3">
      <c r="B1221" s="57" t="s">
        <v>66</v>
      </c>
      <c r="C1221" s="57"/>
      <c r="D1221" s="57"/>
      <c r="E1221" s="229">
        <v>0</v>
      </c>
      <c r="F1221" s="230">
        <v>0</v>
      </c>
      <c r="G1221" s="229">
        <v>0</v>
      </c>
      <c r="H1221" s="230">
        <v>0</v>
      </c>
      <c r="I1221" s="229">
        <v>0</v>
      </c>
      <c r="J1221" s="230">
        <v>0</v>
      </c>
      <c r="K1221" s="229">
        <v>0</v>
      </c>
      <c r="L1221" s="230">
        <v>0</v>
      </c>
      <c r="M1221" s="229">
        <v>0</v>
      </c>
      <c r="N1221" s="230">
        <v>0</v>
      </c>
      <c r="O1221" s="229">
        <v>4.2424999999999971</v>
      </c>
      <c r="P1221" s="230">
        <v>6.8139999999999983</v>
      </c>
      <c r="Q1221" s="229">
        <v>6.5885000000000051</v>
      </c>
      <c r="R1221" s="230">
        <v>6.3953333333333315</v>
      </c>
      <c r="S1221" s="229">
        <v>6.1529999999999951</v>
      </c>
      <c r="T1221" s="230">
        <v>6.1613333333333369</v>
      </c>
      <c r="U1221" s="229">
        <v>6.0639999999999974</v>
      </c>
      <c r="V1221" s="230">
        <v>1.0088333333333332</v>
      </c>
      <c r="W1221" s="229">
        <v>0</v>
      </c>
      <c r="X1221" s="230">
        <v>0</v>
      </c>
      <c r="Y1221" s="229">
        <v>0</v>
      </c>
      <c r="Z1221" s="230">
        <v>0</v>
      </c>
      <c r="AA1221" s="229">
        <v>0</v>
      </c>
      <c r="AB1221" s="230">
        <v>0</v>
      </c>
      <c r="AC1221" s="58">
        <f>SUM(E1221:AB1221)</f>
        <v>43.427500000000002</v>
      </c>
      <c r="AD1221" s="58"/>
      <c r="AE1221" s="58"/>
    </row>
    <row r="1222" spans="2:31" x14ac:dyDescent="0.3">
      <c r="B1222" s="57" t="s">
        <v>67</v>
      </c>
      <c r="C1222" s="57"/>
      <c r="D1222" s="57"/>
      <c r="E1222" s="229">
        <v>0</v>
      </c>
      <c r="F1222" s="230">
        <v>0</v>
      </c>
      <c r="G1222" s="229">
        <v>0</v>
      </c>
      <c r="H1222" s="230">
        <v>0</v>
      </c>
      <c r="I1222" s="229">
        <v>0</v>
      </c>
      <c r="J1222" s="230">
        <v>0</v>
      </c>
      <c r="K1222" s="229">
        <v>0</v>
      </c>
      <c r="L1222" s="230">
        <v>0</v>
      </c>
      <c r="M1222" s="229">
        <v>0</v>
      </c>
      <c r="N1222" s="230">
        <v>0</v>
      </c>
      <c r="O1222" s="229">
        <v>0.87033333333333351</v>
      </c>
      <c r="P1222" s="230">
        <v>2.2884999999999991</v>
      </c>
      <c r="Q1222" s="229">
        <v>2.5203333333333333</v>
      </c>
      <c r="R1222" s="230">
        <v>2.4580000000000024</v>
      </c>
      <c r="S1222" s="229">
        <v>1.1796666666666666</v>
      </c>
      <c r="T1222" s="230">
        <v>1.2463333333333333</v>
      </c>
      <c r="U1222" s="229">
        <v>4.1781666666666686</v>
      </c>
      <c r="V1222" s="230">
        <v>0.1001666666666667</v>
      </c>
      <c r="W1222" s="229">
        <v>0</v>
      </c>
      <c r="X1222" s="230">
        <v>0</v>
      </c>
      <c r="Y1222" s="229">
        <v>0</v>
      </c>
      <c r="Z1222" s="230">
        <v>0</v>
      </c>
      <c r="AA1222" s="229">
        <v>0</v>
      </c>
      <c r="AB1222" s="230">
        <v>0</v>
      </c>
      <c r="AC1222" s="58">
        <f t="shared" ref="AC1222:AC1235" si="458">SUM(E1222:AB1222)</f>
        <v>14.841500000000003</v>
      </c>
      <c r="AD1222" s="58"/>
      <c r="AE1222" s="58"/>
    </row>
    <row r="1223" spans="2:31" x14ac:dyDescent="0.3">
      <c r="B1223" s="57" t="s">
        <v>68</v>
      </c>
      <c r="C1223" s="57"/>
      <c r="D1223" s="57"/>
      <c r="E1223" s="229">
        <v>0</v>
      </c>
      <c r="F1223" s="230">
        <v>0</v>
      </c>
      <c r="G1223" s="229">
        <v>0</v>
      </c>
      <c r="H1223" s="230">
        <v>0</v>
      </c>
      <c r="I1223" s="229">
        <v>0</v>
      </c>
      <c r="J1223" s="230">
        <v>0</v>
      </c>
      <c r="K1223" s="229">
        <v>0</v>
      </c>
      <c r="L1223" s="230">
        <v>0</v>
      </c>
      <c r="M1223" s="229">
        <v>0</v>
      </c>
      <c r="N1223" s="230">
        <v>0</v>
      </c>
      <c r="O1223" s="229">
        <v>0</v>
      </c>
      <c r="P1223" s="230">
        <v>0</v>
      </c>
      <c r="Q1223" s="229">
        <v>0</v>
      </c>
      <c r="R1223" s="230">
        <v>0</v>
      </c>
      <c r="S1223" s="229">
        <v>9.0623333333333544</v>
      </c>
      <c r="T1223" s="230">
        <v>7.0528333333333313</v>
      </c>
      <c r="U1223" s="229">
        <v>0.20066666666666322</v>
      </c>
      <c r="V1223" s="230">
        <v>0</v>
      </c>
      <c r="W1223" s="229">
        <v>0</v>
      </c>
      <c r="X1223" s="230">
        <v>0</v>
      </c>
      <c r="Y1223" s="229">
        <v>0</v>
      </c>
      <c r="Z1223" s="230">
        <v>0</v>
      </c>
      <c r="AA1223" s="229">
        <v>0</v>
      </c>
      <c r="AB1223" s="230">
        <v>0</v>
      </c>
      <c r="AC1223" s="58">
        <f t="shared" si="458"/>
        <v>16.315833333333348</v>
      </c>
      <c r="AD1223" s="58"/>
      <c r="AE1223" s="58"/>
    </row>
    <row r="1224" spans="2:31" x14ac:dyDescent="0.3">
      <c r="B1224" s="57" t="s">
        <v>69</v>
      </c>
      <c r="C1224" s="57"/>
      <c r="D1224" s="57"/>
      <c r="E1224" s="229">
        <v>0</v>
      </c>
      <c r="F1224" s="230">
        <v>0</v>
      </c>
      <c r="G1224" s="229">
        <v>0</v>
      </c>
      <c r="H1224" s="230">
        <v>0</v>
      </c>
      <c r="I1224" s="229">
        <v>0</v>
      </c>
      <c r="J1224" s="230">
        <v>0</v>
      </c>
      <c r="K1224" s="229">
        <v>0</v>
      </c>
      <c r="L1224" s="230">
        <v>0</v>
      </c>
      <c r="M1224" s="229">
        <v>0</v>
      </c>
      <c r="N1224" s="230">
        <v>0</v>
      </c>
      <c r="O1224" s="229">
        <v>0</v>
      </c>
      <c r="P1224" s="230">
        <v>0</v>
      </c>
      <c r="Q1224" s="229">
        <v>0</v>
      </c>
      <c r="R1224" s="230">
        <v>0</v>
      </c>
      <c r="S1224" s="229">
        <v>9.2949999999999999</v>
      </c>
      <c r="T1224" s="230">
        <v>10.347333333333344</v>
      </c>
      <c r="U1224" s="229">
        <v>1.4181666666666668</v>
      </c>
      <c r="V1224" s="230">
        <v>0</v>
      </c>
      <c r="W1224" s="229">
        <v>0</v>
      </c>
      <c r="X1224" s="230">
        <v>0</v>
      </c>
      <c r="Y1224" s="229">
        <v>0</v>
      </c>
      <c r="Z1224" s="230">
        <v>0</v>
      </c>
      <c r="AA1224" s="229">
        <v>0</v>
      </c>
      <c r="AB1224" s="230">
        <v>0</v>
      </c>
      <c r="AC1224" s="58">
        <f t="shared" si="458"/>
        <v>21.060500000000012</v>
      </c>
      <c r="AD1224" s="58"/>
      <c r="AE1224" s="58"/>
    </row>
    <row r="1225" spans="2:31" x14ac:dyDescent="0.3">
      <c r="B1225" s="57" t="s">
        <v>70</v>
      </c>
      <c r="C1225" s="57"/>
      <c r="D1225" s="57"/>
      <c r="E1225" s="229">
        <v>0</v>
      </c>
      <c r="F1225" s="230">
        <v>0</v>
      </c>
      <c r="G1225" s="229">
        <v>0</v>
      </c>
      <c r="H1225" s="230">
        <v>0</v>
      </c>
      <c r="I1225" s="229">
        <v>0</v>
      </c>
      <c r="J1225" s="230">
        <v>0</v>
      </c>
      <c r="K1225" s="229">
        <v>0</v>
      </c>
      <c r="L1225" s="230">
        <v>0</v>
      </c>
      <c r="M1225" s="229">
        <v>0</v>
      </c>
      <c r="N1225" s="230">
        <v>0</v>
      </c>
      <c r="O1225" s="229">
        <v>0</v>
      </c>
      <c r="P1225" s="230">
        <v>0</v>
      </c>
      <c r="Q1225" s="229">
        <v>0</v>
      </c>
      <c r="R1225" s="230">
        <v>0</v>
      </c>
      <c r="S1225" s="229">
        <v>0</v>
      </c>
      <c r="T1225" s="230">
        <v>0</v>
      </c>
      <c r="U1225" s="229">
        <v>0</v>
      </c>
      <c r="V1225" s="230">
        <v>0</v>
      </c>
      <c r="W1225" s="229">
        <v>0</v>
      </c>
      <c r="X1225" s="230">
        <v>0</v>
      </c>
      <c r="Y1225" s="229">
        <v>0</v>
      </c>
      <c r="Z1225" s="230">
        <v>0</v>
      </c>
      <c r="AA1225" s="229">
        <v>0</v>
      </c>
      <c r="AB1225" s="230">
        <v>0</v>
      </c>
      <c r="AC1225" s="58">
        <f t="shared" si="458"/>
        <v>0</v>
      </c>
      <c r="AD1225" s="58"/>
      <c r="AE1225" s="58"/>
    </row>
    <row r="1226" spans="2:31" x14ac:dyDescent="0.3">
      <c r="B1226" s="57" t="s">
        <v>71</v>
      </c>
      <c r="C1226" s="57"/>
      <c r="D1226" s="57"/>
      <c r="E1226" s="229">
        <v>0</v>
      </c>
      <c r="F1226" s="230">
        <v>0</v>
      </c>
      <c r="G1226" s="229">
        <v>0</v>
      </c>
      <c r="H1226" s="230">
        <v>0</v>
      </c>
      <c r="I1226" s="229">
        <v>0</v>
      </c>
      <c r="J1226" s="230">
        <v>0</v>
      </c>
      <c r="K1226" s="229">
        <v>0</v>
      </c>
      <c r="L1226" s="230">
        <v>0</v>
      </c>
      <c r="M1226" s="229">
        <v>0</v>
      </c>
      <c r="N1226" s="230">
        <v>0</v>
      </c>
      <c r="O1226" s="229">
        <v>0</v>
      </c>
      <c r="P1226" s="230">
        <v>0</v>
      </c>
      <c r="Q1226" s="229">
        <v>0</v>
      </c>
      <c r="R1226" s="230">
        <v>0</v>
      </c>
      <c r="S1226" s="229">
        <v>0</v>
      </c>
      <c r="T1226" s="230">
        <v>0</v>
      </c>
      <c r="U1226" s="229">
        <v>0</v>
      </c>
      <c r="V1226" s="230">
        <v>0</v>
      </c>
      <c r="W1226" s="229">
        <v>0</v>
      </c>
      <c r="X1226" s="230">
        <v>0</v>
      </c>
      <c r="Y1226" s="229">
        <v>0</v>
      </c>
      <c r="Z1226" s="230">
        <v>0</v>
      </c>
      <c r="AA1226" s="229">
        <v>0</v>
      </c>
      <c r="AB1226" s="230">
        <v>0</v>
      </c>
      <c r="AC1226" s="58">
        <f t="shared" si="458"/>
        <v>0</v>
      </c>
      <c r="AD1226" s="58"/>
      <c r="AE1226" s="58"/>
    </row>
    <row r="1227" spans="2:31" x14ac:dyDescent="0.3">
      <c r="B1227" s="57" t="s">
        <v>72</v>
      </c>
      <c r="C1227" s="57"/>
      <c r="D1227" s="57"/>
      <c r="E1227" s="229">
        <v>0</v>
      </c>
      <c r="F1227" s="230">
        <v>0</v>
      </c>
      <c r="G1227" s="229">
        <v>0</v>
      </c>
      <c r="H1227" s="230">
        <v>0</v>
      </c>
      <c r="I1227" s="229">
        <v>0</v>
      </c>
      <c r="J1227" s="230">
        <v>0</v>
      </c>
      <c r="K1227" s="229">
        <v>0</v>
      </c>
      <c r="L1227" s="230">
        <v>0</v>
      </c>
      <c r="M1227" s="229">
        <v>0</v>
      </c>
      <c r="N1227" s="230">
        <v>0</v>
      </c>
      <c r="O1227" s="229">
        <v>0</v>
      </c>
      <c r="P1227" s="230">
        <v>0</v>
      </c>
      <c r="Q1227" s="229">
        <v>0</v>
      </c>
      <c r="R1227" s="230">
        <v>0</v>
      </c>
      <c r="S1227" s="229">
        <v>15.662500000000001</v>
      </c>
      <c r="T1227" s="230">
        <v>17.013999999999999</v>
      </c>
      <c r="U1227" s="229">
        <v>3.0716666666666672</v>
      </c>
      <c r="V1227" s="230">
        <v>0</v>
      </c>
      <c r="W1227" s="229">
        <v>0</v>
      </c>
      <c r="X1227" s="230">
        <v>0</v>
      </c>
      <c r="Y1227" s="229">
        <v>0</v>
      </c>
      <c r="Z1227" s="230">
        <v>0</v>
      </c>
      <c r="AA1227" s="229">
        <v>0</v>
      </c>
      <c r="AB1227" s="230">
        <v>0</v>
      </c>
      <c r="AC1227" s="58">
        <f t="shared" si="458"/>
        <v>35.74816666666667</v>
      </c>
      <c r="AD1227" s="58"/>
      <c r="AE1227" s="58"/>
    </row>
    <row r="1228" spans="2:31" x14ac:dyDescent="0.3">
      <c r="B1228" s="57" t="s">
        <v>73</v>
      </c>
      <c r="C1228" s="57"/>
      <c r="D1228" s="57"/>
      <c r="E1228" s="229">
        <v>0</v>
      </c>
      <c r="F1228" s="230">
        <v>0</v>
      </c>
      <c r="G1228" s="229">
        <v>0</v>
      </c>
      <c r="H1228" s="230">
        <v>0</v>
      </c>
      <c r="I1228" s="229">
        <v>0</v>
      </c>
      <c r="J1228" s="230">
        <v>0</v>
      </c>
      <c r="K1228" s="229">
        <v>0</v>
      </c>
      <c r="L1228" s="230">
        <v>0</v>
      </c>
      <c r="M1228" s="229">
        <v>0</v>
      </c>
      <c r="N1228" s="230">
        <v>0</v>
      </c>
      <c r="O1228" s="229">
        <v>0</v>
      </c>
      <c r="P1228" s="230">
        <v>0</v>
      </c>
      <c r="Q1228" s="229">
        <v>0</v>
      </c>
      <c r="R1228" s="230">
        <v>0</v>
      </c>
      <c r="S1228" s="229">
        <v>2.4934999999999934</v>
      </c>
      <c r="T1228" s="230">
        <v>4.1904999999999957</v>
      </c>
      <c r="U1228" s="229">
        <v>8.5499999999999923E-2</v>
      </c>
      <c r="V1228" s="230">
        <v>0</v>
      </c>
      <c r="W1228" s="229">
        <v>0</v>
      </c>
      <c r="X1228" s="230">
        <v>0</v>
      </c>
      <c r="Y1228" s="229">
        <v>0</v>
      </c>
      <c r="Z1228" s="230">
        <v>0</v>
      </c>
      <c r="AA1228" s="229">
        <v>0</v>
      </c>
      <c r="AB1228" s="230">
        <v>0</v>
      </c>
      <c r="AC1228" s="58">
        <f t="shared" si="458"/>
        <v>6.7694999999999883</v>
      </c>
      <c r="AD1228" s="58"/>
      <c r="AE1228" s="58"/>
    </row>
    <row r="1229" spans="2:31" x14ac:dyDescent="0.3">
      <c r="B1229" s="57" t="s">
        <v>74</v>
      </c>
      <c r="C1229" s="57"/>
      <c r="D1229" s="57"/>
      <c r="E1229" s="229">
        <v>0</v>
      </c>
      <c r="F1229" s="230">
        <v>0</v>
      </c>
      <c r="G1229" s="229">
        <v>0</v>
      </c>
      <c r="H1229" s="230">
        <v>0</v>
      </c>
      <c r="I1229" s="229">
        <v>0</v>
      </c>
      <c r="J1229" s="230">
        <v>0</v>
      </c>
      <c r="K1229" s="229">
        <v>0</v>
      </c>
      <c r="L1229" s="230">
        <v>0</v>
      </c>
      <c r="M1229" s="229">
        <v>0</v>
      </c>
      <c r="N1229" s="230">
        <v>0</v>
      </c>
      <c r="O1229" s="229">
        <v>0</v>
      </c>
      <c r="P1229" s="230">
        <v>0</v>
      </c>
      <c r="Q1229" s="229">
        <v>0</v>
      </c>
      <c r="R1229" s="230">
        <v>0</v>
      </c>
      <c r="S1229" s="229">
        <v>1.8534999999999999</v>
      </c>
      <c r="T1229" s="230">
        <v>0.75350000000000006</v>
      </c>
      <c r="U1229" s="229">
        <v>0</v>
      </c>
      <c r="V1229" s="230">
        <v>0</v>
      </c>
      <c r="W1229" s="229">
        <v>0</v>
      </c>
      <c r="X1229" s="230">
        <v>0</v>
      </c>
      <c r="Y1229" s="229">
        <v>0</v>
      </c>
      <c r="Z1229" s="230">
        <v>0</v>
      </c>
      <c r="AA1229" s="229">
        <v>0</v>
      </c>
      <c r="AB1229" s="230">
        <v>0</v>
      </c>
      <c r="AC1229" s="58">
        <f t="shared" si="458"/>
        <v>2.6070000000000002</v>
      </c>
      <c r="AD1229" s="58"/>
      <c r="AE1229" s="58"/>
    </row>
    <row r="1230" spans="2:31" x14ac:dyDescent="0.3">
      <c r="B1230" s="57" t="s">
        <v>75</v>
      </c>
      <c r="C1230" s="57"/>
      <c r="D1230" s="57"/>
      <c r="E1230" s="229">
        <v>0</v>
      </c>
      <c r="F1230" s="230">
        <v>0</v>
      </c>
      <c r="G1230" s="229">
        <v>0</v>
      </c>
      <c r="H1230" s="230">
        <v>0</v>
      </c>
      <c r="I1230" s="229">
        <v>0</v>
      </c>
      <c r="J1230" s="230">
        <v>0</v>
      </c>
      <c r="K1230" s="229">
        <v>0</v>
      </c>
      <c r="L1230" s="230">
        <v>0</v>
      </c>
      <c r="M1230" s="229">
        <v>0</v>
      </c>
      <c r="N1230" s="230">
        <v>0</v>
      </c>
      <c r="O1230" s="229">
        <v>0</v>
      </c>
      <c r="P1230" s="230">
        <v>0</v>
      </c>
      <c r="Q1230" s="229">
        <v>0</v>
      </c>
      <c r="R1230" s="230">
        <v>0</v>
      </c>
      <c r="S1230" s="229">
        <v>14.451333333333336</v>
      </c>
      <c r="T1230" s="230">
        <v>1.6221666666666708</v>
      </c>
      <c r="U1230" s="229">
        <v>0</v>
      </c>
      <c r="V1230" s="230">
        <v>0</v>
      </c>
      <c r="W1230" s="229">
        <v>0</v>
      </c>
      <c r="X1230" s="230">
        <v>0</v>
      </c>
      <c r="Y1230" s="229">
        <v>0</v>
      </c>
      <c r="Z1230" s="230">
        <v>0</v>
      </c>
      <c r="AA1230" s="229">
        <v>0</v>
      </c>
      <c r="AB1230" s="230">
        <v>0</v>
      </c>
      <c r="AC1230" s="58">
        <f t="shared" si="458"/>
        <v>16.073500000000006</v>
      </c>
      <c r="AD1230" s="58"/>
      <c r="AE1230" s="58"/>
    </row>
    <row r="1231" spans="2:31" x14ac:dyDescent="0.3">
      <c r="B1231" s="57" t="s">
        <v>76</v>
      </c>
      <c r="C1231" s="57"/>
      <c r="D1231" s="57"/>
      <c r="E1231" s="229">
        <v>0</v>
      </c>
      <c r="F1231" s="230">
        <v>0</v>
      </c>
      <c r="G1231" s="229">
        <v>0</v>
      </c>
      <c r="H1231" s="230">
        <v>0</v>
      </c>
      <c r="I1231" s="229">
        <v>0</v>
      </c>
      <c r="J1231" s="230">
        <v>0</v>
      </c>
      <c r="K1231" s="229">
        <v>0</v>
      </c>
      <c r="L1231" s="230">
        <v>0</v>
      </c>
      <c r="M1231" s="229">
        <v>0</v>
      </c>
      <c r="N1231" s="230">
        <v>0</v>
      </c>
      <c r="O1231" s="229">
        <v>0</v>
      </c>
      <c r="P1231" s="230">
        <v>0</v>
      </c>
      <c r="Q1231" s="229">
        <v>0</v>
      </c>
      <c r="R1231" s="230">
        <v>0</v>
      </c>
      <c r="S1231" s="229">
        <v>0</v>
      </c>
      <c r="T1231" s="230">
        <v>0.3086666666666652</v>
      </c>
      <c r="U1231" s="229">
        <v>0</v>
      </c>
      <c r="V1231" s="230">
        <v>0</v>
      </c>
      <c r="W1231" s="229">
        <v>0</v>
      </c>
      <c r="X1231" s="230">
        <v>0</v>
      </c>
      <c r="Y1231" s="229">
        <v>0</v>
      </c>
      <c r="Z1231" s="230">
        <v>0</v>
      </c>
      <c r="AA1231" s="229">
        <v>0</v>
      </c>
      <c r="AB1231" s="230">
        <v>0</v>
      </c>
      <c r="AC1231" s="58">
        <f t="shared" si="458"/>
        <v>0.3086666666666652</v>
      </c>
      <c r="AD1231" s="58"/>
      <c r="AE1231" s="58"/>
    </row>
    <row r="1232" spans="2:31" x14ac:dyDescent="0.3">
      <c r="B1232" s="57" t="s">
        <v>77</v>
      </c>
      <c r="C1232" s="57"/>
      <c r="D1232" s="57"/>
      <c r="E1232" s="229">
        <v>0</v>
      </c>
      <c r="F1232" s="230">
        <v>0</v>
      </c>
      <c r="G1232" s="229">
        <v>0</v>
      </c>
      <c r="H1232" s="230">
        <v>0</v>
      </c>
      <c r="I1232" s="229">
        <v>0</v>
      </c>
      <c r="J1232" s="230">
        <v>0</v>
      </c>
      <c r="K1232" s="229">
        <v>0</v>
      </c>
      <c r="L1232" s="230">
        <v>0</v>
      </c>
      <c r="M1232" s="229">
        <v>0</v>
      </c>
      <c r="N1232" s="230">
        <v>0</v>
      </c>
      <c r="O1232" s="229">
        <v>0</v>
      </c>
      <c r="P1232" s="230">
        <v>0</v>
      </c>
      <c r="Q1232" s="229">
        <v>0</v>
      </c>
      <c r="R1232" s="230">
        <v>0</v>
      </c>
      <c r="S1232" s="229">
        <v>0</v>
      </c>
      <c r="T1232" s="230">
        <v>0</v>
      </c>
      <c r="U1232" s="229">
        <v>0</v>
      </c>
      <c r="V1232" s="230">
        <v>0</v>
      </c>
      <c r="W1232" s="229">
        <v>0</v>
      </c>
      <c r="X1232" s="230">
        <v>0</v>
      </c>
      <c r="Y1232" s="229">
        <v>0</v>
      </c>
      <c r="Z1232" s="230">
        <v>0</v>
      </c>
      <c r="AA1232" s="229">
        <v>0</v>
      </c>
      <c r="AB1232" s="230">
        <v>0</v>
      </c>
      <c r="AC1232" s="58">
        <f t="shared" si="458"/>
        <v>0</v>
      </c>
      <c r="AD1232" s="58"/>
      <c r="AE1232" s="58"/>
    </row>
    <row r="1233" spans="2:31" x14ac:dyDescent="0.3">
      <c r="B1233" s="57" t="s">
        <v>78</v>
      </c>
      <c r="C1233" s="57"/>
      <c r="D1233" s="57"/>
      <c r="E1233" s="229">
        <v>0</v>
      </c>
      <c r="F1233" s="230">
        <v>0</v>
      </c>
      <c r="G1233" s="229">
        <v>0</v>
      </c>
      <c r="H1233" s="230">
        <v>0</v>
      </c>
      <c r="I1233" s="229">
        <v>0</v>
      </c>
      <c r="J1233" s="230">
        <v>0</v>
      </c>
      <c r="K1233" s="229">
        <v>0</v>
      </c>
      <c r="L1233" s="230">
        <v>0</v>
      </c>
      <c r="M1233" s="229">
        <v>0</v>
      </c>
      <c r="N1233" s="230">
        <v>0</v>
      </c>
      <c r="O1233" s="229">
        <v>0</v>
      </c>
      <c r="P1233" s="230">
        <v>0</v>
      </c>
      <c r="Q1233" s="229">
        <v>0</v>
      </c>
      <c r="R1233" s="230">
        <v>0</v>
      </c>
      <c r="S1233" s="229">
        <v>0</v>
      </c>
      <c r="T1233" s="230">
        <v>0</v>
      </c>
      <c r="U1233" s="229">
        <v>0</v>
      </c>
      <c r="V1233" s="230">
        <v>0</v>
      </c>
      <c r="W1233" s="229">
        <v>0</v>
      </c>
      <c r="X1233" s="230">
        <v>0</v>
      </c>
      <c r="Y1233" s="229">
        <v>0</v>
      </c>
      <c r="Z1233" s="230">
        <v>0</v>
      </c>
      <c r="AA1233" s="229">
        <v>0</v>
      </c>
      <c r="AB1233" s="230">
        <v>0</v>
      </c>
      <c r="AC1233" s="58">
        <f t="shared" si="458"/>
        <v>0</v>
      </c>
      <c r="AD1233" s="58"/>
      <c r="AE1233" s="58"/>
    </row>
    <row r="1234" spans="2:31" x14ac:dyDescent="0.3">
      <c r="B1234" s="57" t="s">
        <v>79</v>
      </c>
      <c r="C1234" s="57"/>
      <c r="D1234" s="57"/>
      <c r="E1234" s="229">
        <v>0</v>
      </c>
      <c r="F1234" s="230">
        <v>0</v>
      </c>
      <c r="G1234" s="229">
        <v>0</v>
      </c>
      <c r="H1234" s="230">
        <v>0</v>
      </c>
      <c r="I1234" s="229">
        <v>0</v>
      </c>
      <c r="J1234" s="230">
        <v>0</v>
      </c>
      <c r="K1234" s="229">
        <v>0</v>
      </c>
      <c r="L1234" s="230">
        <v>0</v>
      </c>
      <c r="M1234" s="229">
        <v>0</v>
      </c>
      <c r="N1234" s="230">
        <v>0</v>
      </c>
      <c r="O1234" s="229">
        <v>0</v>
      </c>
      <c r="P1234" s="230">
        <v>0</v>
      </c>
      <c r="Q1234" s="229">
        <v>0</v>
      </c>
      <c r="R1234" s="230">
        <v>0</v>
      </c>
      <c r="S1234" s="229">
        <v>0</v>
      </c>
      <c r="T1234" s="230">
        <v>0</v>
      </c>
      <c r="U1234" s="229">
        <v>0</v>
      </c>
      <c r="V1234" s="230">
        <v>0</v>
      </c>
      <c r="W1234" s="229">
        <v>0</v>
      </c>
      <c r="X1234" s="230">
        <v>0</v>
      </c>
      <c r="Y1234" s="229">
        <v>0</v>
      </c>
      <c r="Z1234" s="230">
        <v>0</v>
      </c>
      <c r="AA1234" s="229">
        <v>0</v>
      </c>
      <c r="AB1234" s="230">
        <v>0</v>
      </c>
      <c r="AC1234" s="58">
        <f t="shared" si="458"/>
        <v>0</v>
      </c>
      <c r="AD1234" s="58"/>
      <c r="AE1234" s="58"/>
    </row>
    <row r="1235" spans="2:31" x14ac:dyDescent="0.3">
      <c r="B1235" s="57" t="s">
        <v>80</v>
      </c>
      <c r="C1235" s="57"/>
      <c r="D1235" s="57"/>
      <c r="E1235" s="229">
        <v>0</v>
      </c>
      <c r="F1235" s="230">
        <v>0</v>
      </c>
      <c r="G1235" s="229">
        <v>0</v>
      </c>
      <c r="H1235" s="230">
        <v>0</v>
      </c>
      <c r="I1235" s="229">
        <v>0</v>
      </c>
      <c r="J1235" s="230">
        <v>0</v>
      </c>
      <c r="K1235" s="229">
        <v>0</v>
      </c>
      <c r="L1235" s="230">
        <v>0</v>
      </c>
      <c r="M1235" s="229">
        <v>0</v>
      </c>
      <c r="N1235" s="230">
        <v>0</v>
      </c>
      <c r="O1235" s="229">
        <v>0</v>
      </c>
      <c r="P1235" s="230">
        <v>0</v>
      </c>
      <c r="Q1235" s="229">
        <v>0</v>
      </c>
      <c r="R1235" s="230">
        <v>0</v>
      </c>
      <c r="S1235" s="229">
        <v>0</v>
      </c>
      <c r="T1235" s="230">
        <v>0</v>
      </c>
      <c r="U1235" s="229">
        <v>0</v>
      </c>
      <c r="V1235" s="230">
        <v>0</v>
      </c>
      <c r="W1235" s="229">
        <v>0</v>
      </c>
      <c r="X1235" s="230">
        <v>0</v>
      </c>
      <c r="Y1235" s="229">
        <v>0</v>
      </c>
      <c r="Z1235" s="230">
        <v>0</v>
      </c>
      <c r="AA1235" s="229">
        <v>0</v>
      </c>
      <c r="AB1235" s="230">
        <v>0</v>
      </c>
      <c r="AC1235" s="58">
        <f t="shared" si="458"/>
        <v>0</v>
      </c>
      <c r="AD1235" s="58"/>
      <c r="AE1235" s="58"/>
    </row>
    <row r="1236" spans="2:31" x14ac:dyDescent="0.3">
      <c r="B1236" s="57" t="s">
        <v>88</v>
      </c>
      <c r="C1236" s="57"/>
      <c r="D1236" s="57"/>
      <c r="E1236" s="229">
        <v>0</v>
      </c>
      <c r="F1236" s="230">
        <v>0</v>
      </c>
      <c r="G1236" s="229">
        <v>0</v>
      </c>
      <c r="H1236" s="230">
        <v>0</v>
      </c>
      <c r="I1236" s="229">
        <v>0</v>
      </c>
      <c r="J1236" s="230">
        <v>0</v>
      </c>
      <c r="K1236" s="229">
        <v>0</v>
      </c>
      <c r="L1236" s="230">
        <v>0</v>
      </c>
      <c r="M1236" s="229">
        <v>0</v>
      </c>
      <c r="N1236" s="230">
        <v>0</v>
      </c>
      <c r="O1236" s="229">
        <v>0</v>
      </c>
      <c r="P1236" s="230">
        <v>0</v>
      </c>
      <c r="Q1236" s="229">
        <v>0</v>
      </c>
      <c r="R1236" s="230">
        <v>0</v>
      </c>
      <c r="S1236" s="229">
        <v>2.416666666666701E-2</v>
      </c>
      <c r="T1236" s="230">
        <v>0</v>
      </c>
      <c r="U1236" s="229">
        <v>0.1866666666666667</v>
      </c>
      <c r="V1236" s="230">
        <v>6.9999999999999993E-2</v>
      </c>
      <c r="W1236" s="229">
        <v>0</v>
      </c>
      <c r="X1236" s="230">
        <v>0</v>
      </c>
      <c r="Y1236" s="229">
        <v>0</v>
      </c>
      <c r="Z1236" s="230">
        <v>0</v>
      </c>
      <c r="AA1236" s="229">
        <v>0</v>
      </c>
      <c r="AB1236" s="230">
        <v>0</v>
      </c>
      <c r="AC1236" s="58">
        <f>SUM(E1236:AB1236)</f>
        <v>0.28083333333333371</v>
      </c>
      <c r="AD1236" s="58"/>
      <c r="AE1236" s="58"/>
    </row>
    <row r="1237" spans="2:31" x14ac:dyDescent="0.3">
      <c r="B1237" s="12" t="s">
        <v>105</v>
      </c>
      <c r="C1237" s="12"/>
      <c r="D1237" s="12"/>
      <c r="E1237" s="229">
        <v>0</v>
      </c>
      <c r="F1237" s="230">
        <v>0</v>
      </c>
      <c r="G1237" s="229">
        <v>0</v>
      </c>
      <c r="H1237" s="230">
        <v>0</v>
      </c>
      <c r="I1237" s="229">
        <v>0</v>
      </c>
      <c r="J1237" s="230">
        <v>0</v>
      </c>
      <c r="K1237" s="229">
        <v>0</v>
      </c>
      <c r="L1237" s="230">
        <v>0</v>
      </c>
      <c r="M1237" s="229">
        <v>0</v>
      </c>
      <c r="N1237" s="230">
        <v>0</v>
      </c>
      <c r="O1237" s="229">
        <v>0</v>
      </c>
      <c r="P1237" s="230">
        <v>0</v>
      </c>
      <c r="Q1237" s="229">
        <v>0</v>
      </c>
      <c r="R1237" s="230">
        <v>0</v>
      </c>
      <c r="S1237" s="229">
        <v>5.1126666666666685</v>
      </c>
      <c r="T1237" s="230">
        <v>8.9671666666666585</v>
      </c>
      <c r="U1237" s="229">
        <v>2.6780000000000017</v>
      </c>
      <c r="V1237" s="230">
        <v>9.1561666666666692</v>
      </c>
      <c r="W1237" s="229">
        <v>0.77916666666666667</v>
      </c>
      <c r="X1237" s="230">
        <v>0</v>
      </c>
      <c r="Y1237" s="229">
        <v>0</v>
      </c>
      <c r="Z1237" s="230">
        <v>0</v>
      </c>
      <c r="AA1237" s="229">
        <v>0</v>
      </c>
      <c r="AB1237" s="230">
        <v>0</v>
      </c>
      <c r="AC1237" s="58">
        <f t="shared" ref="AC1237:AC1240" si="459">SUM(E1237:AB1237)</f>
        <v>26.693166666666659</v>
      </c>
      <c r="AD1237" s="58"/>
      <c r="AE1237" s="58"/>
    </row>
    <row r="1238" spans="2:31" x14ac:dyDescent="0.3">
      <c r="B1238" s="4" t="s">
        <v>102</v>
      </c>
      <c r="C1238" s="12"/>
      <c r="D1238" s="12"/>
      <c r="E1238" s="229">
        <v>0</v>
      </c>
      <c r="F1238" s="230">
        <v>0</v>
      </c>
      <c r="G1238" s="229">
        <v>0</v>
      </c>
      <c r="H1238" s="230">
        <v>0</v>
      </c>
      <c r="I1238" s="229">
        <v>0</v>
      </c>
      <c r="J1238" s="230">
        <v>0</v>
      </c>
      <c r="K1238" s="229">
        <v>0</v>
      </c>
      <c r="L1238" s="230">
        <v>0</v>
      </c>
      <c r="M1238" s="229">
        <v>0</v>
      </c>
      <c r="N1238" s="230">
        <v>0</v>
      </c>
      <c r="O1238" s="229">
        <v>0</v>
      </c>
      <c r="P1238" s="230">
        <v>0</v>
      </c>
      <c r="Q1238" s="229">
        <v>0</v>
      </c>
      <c r="R1238" s="230">
        <v>0</v>
      </c>
      <c r="S1238" s="229">
        <v>3.244166666666676</v>
      </c>
      <c r="T1238" s="230">
        <v>4.0578333333333338</v>
      </c>
      <c r="U1238" s="229">
        <v>53.211000000000006</v>
      </c>
      <c r="V1238" s="230">
        <v>0</v>
      </c>
      <c r="W1238" s="229">
        <v>0</v>
      </c>
      <c r="X1238" s="230">
        <v>0</v>
      </c>
      <c r="Y1238" s="229">
        <v>0</v>
      </c>
      <c r="Z1238" s="230">
        <v>0</v>
      </c>
      <c r="AA1238" s="229">
        <v>0</v>
      </c>
      <c r="AB1238" s="230">
        <v>0</v>
      </c>
      <c r="AC1238" s="58">
        <f t="shared" si="459"/>
        <v>60.513000000000019</v>
      </c>
      <c r="AD1238" s="58"/>
      <c r="AE1238" s="58"/>
    </row>
    <row r="1239" spans="2:31" x14ac:dyDescent="0.3">
      <c r="B1239" s="4" t="s">
        <v>103</v>
      </c>
      <c r="C1239" s="12"/>
      <c r="D1239" s="12"/>
      <c r="E1239" s="229">
        <v>0</v>
      </c>
      <c r="F1239" s="230">
        <v>0</v>
      </c>
      <c r="G1239" s="229">
        <v>0</v>
      </c>
      <c r="H1239" s="230">
        <v>0</v>
      </c>
      <c r="I1239" s="229">
        <v>0</v>
      </c>
      <c r="J1239" s="230">
        <v>0</v>
      </c>
      <c r="K1239" s="229">
        <v>0</v>
      </c>
      <c r="L1239" s="230">
        <v>0</v>
      </c>
      <c r="M1239" s="229">
        <v>0</v>
      </c>
      <c r="N1239" s="230">
        <v>0</v>
      </c>
      <c r="O1239" s="229">
        <v>0</v>
      </c>
      <c r="P1239" s="230">
        <v>0</v>
      </c>
      <c r="Q1239" s="229">
        <v>0</v>
      </c>
      <c r="R1239" s="230">
        <v>0</v>
      </c>
      <c r="S1239" s="229">
        <v>0</v>
      </c>
      <c r="T1239" s="230">
        <v>0</v>
      </c>
      <c r="U1239" s="229">
        <v>0</v>
      </c>
      <c r="V1239" s="230">
        <v>0</v>
      </c>
      <c r="W1239" s="229">
        <v>0</v>
      </c>
      <c r="X1239" s="230">
        <v>0</v>
      </c>
      <c r="Y1239" s="229">
        <v>0</v>
      </c>
      <c r="Z1239" s="230">
        <v>0</v>
      </c>
      <c r="AA1239" s="229">
        <v>0</v>
      </c>
      <c r="AB1239" s="230">
        <v>0</v>
      </c>
      <c r="AC1239" s="58">
        <f t="shared" si="459"/>
        <v>0</v>
      </c>
      <c r="AD1239" s="58"/>
      <c r="AE1239" s="58"/>
    </row>
    <row r="1240" spans="2:31" x14ac:dyDescent="0.3">
      <c r="B1240" s="4" t="s">
        <v>104</v>
      </c>
      <c r="C1240" s="12"/>
      <c r="D1240" s="12"/>
      <c r="E1240" s="229">
        <v>0</v>
      </c>
      <c r="F1240" s="230">
        <v>0</v>
      </c>
      <c r="G1240" s="229">
        <v>0</v>
      </c>
      <c r="H1240" s="230">
        <v>0</v>
      </c>
      <c r="I1240" s="229">
        <v>0</v>
      </c>
      <c r="J1240" s="230">
        <v>0</v>
      </c>
      <c r="K1240" s="229">
        <v>0</v>
      </c>
      <c r="L1240" s="230">
        <v>0</v>
      </c>
      <c r="M1240" s="229">
        <v>0</v>
      </c>
      <c r="N1240" s="230">
        <v>0</v>
      </c>
      <c r="O1240" s="229">
        <v>0</v>
      </c>
      <c r="P1240" s="230">
        <v>0</v>
      </c>
      <c r="Q1240" s="229">
        <v>0</v>
      </c>
      <c r="R1240" s="230">
        <v>0</v>
      </c>
      <c r="S1240" s="229">
        <v>0</v>
      </c>
      <c r="T1240" s="230">
        <v>0</v>
      </c>
      <c r="U1240" s="229">
        <v>0</v>
      </c>
      <c r="V1240" s="230">
        <v>0</v>
      </c>
      <c r="W1240" s="229">
        <v>0</v>
      </c>
      <c r="X1240" s="230">
        <v>0</v>
      </c>
      <c r="Y1240" s="229">
        <v>0</v>
      </c>
      <c r="Z1240" s="230">
        <v>0</v>
      </c>
      <c r="AA1240" s="229">
        <v>0</v>
      </c>
      <c r="AB1240" s="230">
        <v>0</v>
      </c>
      <c r="AC1240" s="58">
        <f t="shared" si="459"/>
        <v>0</v>
      </c>
      <c r="AD1240" s="58"/>
      <c r="AE1240" s="58"/>
    </row>
    <row r="1241" spans="2:31" x14ac:dyDescent="0.3">
      <c r="B1241" s="13" t="s">
        <v>2</v>
      </c>
      <c r="C1241" s="13"/>
      <c r="D1241" s="13"/>
      <c r="E1241" s="14">
        <f>SUM(E1188:E1240)</f>
        <v>0</v>
      </c>
      <c r="F1241" s="14">
        <f t="shared" ref="F1241" si="460">SUM(F1188:F1240)</f>
        <v>0</v>
      </c>
      <c r="G1241" s="14">
        <f t="shared" ref="G1241" si="461">SUM(G1188:G1240)</f>
        <v>0</v>
      </c>
      <c r="H1241" s="14">
        <f t="shared" ref="H1241" si="462">SUM(H1188:H1240)</f>
        <v>0</v>
      </c>
      <c r="I1241" s="14">
        <f t="shared" ref="I1241" si="463">SUM(I1188:I1240)</f>
        <v>0</v>
      </c>
      <c r="J1241" s="14">
        <f t="shared" ref="J1241" si="464">SUM(J1188:J1240)</f>
        <v>0</v>
      </c>
      <c r="K1241" s="14">
        <f t="shared" ref="K1241" si="465">SUM(K1188:K1240)</f>
        <v>0</v>
      </c>
      <c r="L1241" s="14">
        <f t="shared" ref="L1241" si="466">SUM(L1188:L1240)</f>
        <v>0</v>
      </c>
      <c r="M1241" s="14">
        <f t="shared" ref="M1241" si="467">SUM(M1188:M1240)</f>
        <v>0</v>
      </c>
      <c r="N1241" s="14">
        <f t="shared" ref="N1241" si="468">SUM(N1188:N1240)</f>
        <v>0</v>
      </c>
      <c r="O1241" s="14">
        <f t="shared" ref="O1241" si="469">SUM(O1188:O1240)</f>
        <v>9.1458333333333268</v>
      </c>
      <c r="P1241" s="14">
        <f t="shared" ref="P1241" si="470">SUM(P1188:P1240)</f>
        <v>15.527666666666663</v>
      </c>
      <c r="Q1241" s="14">
        <f t="shared" ref="Q1241" si="471">SUM(Q1188:Q1240)</f>
        <v>15.810833333333349</v>
      </c>
      <c r="R1241" s="14">
        <f t="shared" ref="R1241" si="472">SUM(R1188:R1240)</f>
        <v>20.57800000000001</v>
      </c>
      <c r="S1241" s="14">
        <f t="shared" ref="S1241" si="473">SUM(S1188:S1240)</f>
        <v>270.93033333333318</v>
      </c>
      <c r="T1241" s="14">
        <f t="shared" ref="T1241" si="474">SUM(T1188:T1240)</f>
        <v>277.12399999999997</v>
      </c>
      <c r="U1241" s="14">
        <f t="shared" ref="U1241" si="475">SUM(U1188:U1240)</f>
        <v>108.83483333333334</v>
      </c>
      <c r="V1241" s="14">
        <f t="shared" ref="V1241" si="476">SUM(V1188:V1240)</f>
        <v>23.408833333333341</v>
      </c>
      <c r="W1241" s="14">
        <f t="shared" ref="W1241" si="477">SUM(W1188:W1240)</f>
        <v>0.78866666666666652</v>
      </c>
      <c r="X1241" s="14">
        <f t="shared" ref="X1241" si="478">SUM(X1188:X1240)</f>
        <v>0</v>
      </c>
      <c r="Y1241" s="14">
        <f t="shared" ref="Y1241" si="479">SUM(Y1188:Y1240)</f>
        <v>0.58333333333333326</v>
      </c>
      <c r="Z1241" s="14">
        <f t="shared" ref="Z1241" si="480">SUM(Z1188:Z1240)</f>
        <v>0</v>
      </c>
      <c r="AA1241" s="14">
        <f t="shared" ref="AA1241" si="481">SUM(AA1188:AA1240)</f>
        <v>0</v>
      </c>
      <c r="AB1241" s="14">
        <f t="shared" ref="AB1241" si="482">SUM(AB1188:AB1240)</f>
        <v>0</v>
      </c>
      <c r="AC1241" s="63">
        <f>SUM(AC1188:AE1240)</f>
        <v>742.73233333333326</v>
      </c>
      <c r="AD1241" s="63"/>
      <c r="AE1241" s="63"/>
    </row>
    <row r="1242" spans="2:31" x14ac:dyDescent="0.3">
      <c r="B1242" s="15"/>
      <c r="C1242" s="16"/>
      <c r="D1242" s="17"/>
      <c r="E1242" s="17"/>
      <c r="F1242" s="17"/>
      <c r="G1242" s="17"/>
      <c r="H1242" s="17"/>
      <c r="I1242" s="17"/>
      <c r="J1242" s="17"/>
      <c r="K1242" s="17"/>
      <c r="L1242" s="17"/>
      <c r="M1242" s="17"/>
      <c r="N1242" s="17"/>
      <c r="O1242" s="17"/>
      <c r="P1242" s="17"/>
      <c r="Q1242" s="17"/>
      <c r="R1242" s="17"/>
      <c r="S1242" s="17"/>
      <c r="T1242" s="17"/>
      <c r="U1242" s="17"/>
      <c r="V1242" s="17"/>
      <c r="W1242" s="17"/>
      <c r="X1242" s="17"/>
      <c r="Y1242" s="17"/>
      <c r="Z1242" s="17"/>
      <c r="AA1242" s="17"/>
    </row>
    <row r="1243" spans="2:31" x14ac:dyDescent="0.3">
      <c r="B1243" s="15"/>
      <c r="C1243" s="16"/>
      <c r="D1243" s="17"/>
      <c r="E1243" s="17"/>
      <c r="F1243" s="17"/>
      <c r="G1243" s="17"/>
      <c r="H1243" s="17"/>
      <c r="I1243" s="17"/>
      <c r="J1243" s="17"/>
      <c r="K1243" s="17"/>
      <c r="L1243" s="17"/>
      <c r="M1243" s="17"/>
      <c r="N1243" s="17"/>
      <c r="O1243" s="17"/>
      <c r="P1243" s="17"/>
      <c r="Q1243" s="17"/>
      <c r="R1243" s="17"/>
      <c r="S1243" s="17"/>
      <c r="T1243" s="17"/>
      <c r="U1243" s="17"/>
      <c r="V1243" s="17"/>
      <c r="W1243" s="17"/>
      <c r="X1243" s="17"/>
      <c r="Y1243" s="17"/>
      <c r="Z1243" s="17"/>
      <c r="AA1243" s="17"/>
    </row>
    <row r="1244" spans="2:31" x14ac:dyDescent="0.3">
      <c r="B1244" s="8">
        <f>'Resumen-Mensual'!$Z$22</f>
        <v>45007</v>
      </c>
    </row>
    <row r="1245" spans="2:31" x14ac:dyDescent="0.3">
      <c r="B1245" s="8"/>
    </row>
    <row r="1246" spans="2:31" x14ac:dyDescent="0.3">
      <c r="B1246" s="9" t="s">
        <v>81</v>
      </c>
      <c r="C1246" s="10"/>
      <c r="D1246" s="10"/>
      <c r="E1246" s="11">
        <v>1</v>
      </c>
      <c r="F1246" s="11">
        <v>2</v>
      </c>
      <c r="G1246" s="11">
        <v>3</v>
      </c>
      <c r="H1246" s="11">
        <v>4</v>
      </c>
      <c r="I1246" s="11">
        <v>5</v>
      </c>
      <c r="J1246" s="11">
        <v>6</v>
      </c>
      <c r="K1246" s="11">
        <v>7</v>
      </c>
      <c r="L1246" s="11">
        <v>8</v>
      </c>
      <c r="M1246" s="11">
        <v>9</v>
      </c>
      <c r="N1246" s="11">
        <v>10</v>
      </c>
      <c r="O1246" s="11">
        <v>11</v>
      </c>
      <c r="P1246" s="11">
        <v>12</v>
      </c>
      <c r="Q1246" s="11">
        <v>13</v>
      </c>
      <c r="R1246" s="11">
        <v>14</v>
      </c>
      <c r="S1246" s="11">
        <v>15</v>
      </c>
      <c r="T1246" s="11">
        <v>16</v>
      </c>
      <c r="U1246" s="11">
        <v>17</v>
      </c>
      <c r="V1246" s="11">
        <v>18</v>
      </c>
      <c r="W1246" s="11">
        <v>19</v>
      </c>
      <c r="X1246" s="11">
        <v>20</v>
      </c>
      <c r="Y1246" s="11">
        <v>21</v>
      </c>
      <c r="Z1246" s="11">
        <v>22</v>
      </c>
      <c r="AA1246" s="11">
        <v>23</v>
      </c>
      <c r="AB1246" s="11">
        <v>24</v>
      </c>
      <c r="AC1246" s="61" t="s">
        <v>2</v>
      </c>
      <c r="AD1246" s="61"/>
      <c r="AE1246" s="61"/>
    </row>
    <row r="1247" spans="2:31" x14ac:dyDescent="0.3">
      <c r="B1247" s="57" t="s">
        <v>37</v>
      </c>
      <c r="C1247" s="57"/>
      <c r="D1247" s="57"/>
      <c r="E1247" s="231">
        <v>0</v>
      </c>
      <c r="F1247" s="232">
        <v>0</v>
      </c>
      <c r="G1247" s="231">
        <v>0</v>
      </c>
      <c r="H1247" s="232">
        <v>0</v>
      </c>
      <c r="I1247" s="231">
        <v>0</v>
      </c>
      <c r="J1247" s="232">
        <v>0</v>
      </c>
      <c r="K1247" s="231">
        <v>0</v>
      </c>
      <c r="L1247" s="232">
        <v>0</v>
      </c>
      <c r="M1247" s="231">
        <v>0</v>
      </c>
      <c r="N1247" s="232">
        <v>0</v>
      </c>
      <c r="O1247" s="231">
        <v>0</v>
      </c>
      <c r="P1247" s="232">
        <v>0</v>
      </c>
      <c r="Q1247" s="231">
        <v>0</v>
      </c>
      <c r="R1247" s="232">
        <v>0</v>
      </c>
      <c r="S1247" s="231">
        <v>0.8561666666666673</v>
      </c>
      <c r="T1247" s="232">
        <v>1.3599999999999997</v>
      </c>
      <c r="U1247" s="231">
        <v>1.3434999999999997</v>
      </c>
      <c r="V1247" s="232">
        <v>1.0253333333333337</v>
      </c>
      <c r="W1247" s="231">
        <v>0</v>
      </c>
      <c r="X1247" s="232">
        <v>0</v>
      </c>
      <c r="Y1247" s="231">
        <v>0</v>
      </c>
      <c r="Z1247" s="232">
        <v>0</v>
      </c>
      <c r="AA1247" s="231">
        <v>0</v>
      </c>
      <c r="AB1247" s="232">
        <v>0</v>
      </c>
      <c r="AC1247" s="58">
        <f t="shared" ref="AC1247:AC1279" si="483">SUM(E1247:AB1247)</f>
        <v>4.5850000000000009</v>
      </c>
      <c r="AD1247" s="58"/>
      <c r="AE1247" s="58"/>
    </row>
    <row r="1248" spans="2:31" x14ac:dyDescent="0.3">
      <c r="B1248" s="57" t="s">
        <v>38</v>
      </c>
      <c r="C1248" s="57"/>
      <c r="D1248" s="57"/>
      <c r="E1248" s="231">
        <v>0</v>
      </c>
      <c r="F1248" s="232">
        <v>0</v>
      </c>
      <c r="G1248" s="231">
        <v>0</v>
      </c>
      <c r="H1248" s="232">
        <v>0</v>
      </c>
      <c r="I1248" s="231">
        <v>0</v>
      </c>
      <c r="J1248" s="232">
        <v>0</v>
      </c>
      <c r="K1248" s="231">
        <v>0</v>
      </c>
      <c r="L1248" s="232">
        <v>0</v>
      </c>
      <c r="M1248" s="231">
        <v>0</v>
      </c>
      <c r="N1248" s="232">
        <v>0</v>
      </c>
      <c r="O1248" s="231">
        <v>0</v>
      </c>
      <c r="P1248" s="232">
        <v>0</v>
      </c>
      <c r="Q1248" s="231">
        <v>0</v>
      </c>
      <c r="R1248" s="232">
        <v>0</v>
      </c>
      <c r="S1248" s="231">
        <v>0.48649999999999938</v>
      </c>
      <c r="T1248" s="232">
        <v>1.5051666666666672</v>
      </c>
      <c r="U1248" s="231">
        <v>0.49000000000000105</v>
      </c>
      <c r="V1248" s="232">
        <v>0.12016666666666632</v>
      </c>
      <c r="W1248" s="231">
        <v>0</v>
      </c>
      <c r="X1248" s="232">
        <v>0</v>
      </c>
      <c r="Y1248" s="231">
        <v>0</v>
      </c>
      <c r="Z1248" s="232">
        <v>0</v>
      </c>
      <c r="AA1248" s="231">
        <v>0</v>
      </c>
      <c r="AB1248" s="232">
        <v>0</v>
      </c>
      <c r="AC1248" s="58">
        <f t="shared" si="483"/>
        <v>2.6018333333333343</v>
      </c>
      <c r="AD1248" s="58"/>
      <c r="AE1248" s="58"/>
    </row>
    <row r="1249" spans="2:31" x14ac:dyDescent="0.3">
      <c r="B1249" s="57" t="s">
        <v>39</v>
      </c>
      <c r="C1249" s="57"/>
      <c r="D1249" s="57"/>
      <c r="E1249" s="231">
        <v>0</v>
      </c>
      <c r="F1249" s="232">
        <v>0</v>
      </c>
      <c r="G1249" s="231">
        <v>0</v>
      </c>
      <c r="H1249" s="232">
        <v>0</v>
      </c>
      <c r="I1249" s="231">
        <v>0</v>
      </c>
      <c r="J1249" s="232">
        <v>0</v>
      </c>
      <c r="K1249" s="231">
        <v>0</v>
      </c>
      <c r="L1249" s="232">
        <v>0</v>
      </c>
      <c r="M1249" s="231">
        <v>0</v>
      </c>
      <c r="N1249" s="232">
        <v>0</v>
      </c>
      <c r="O1249" s="231">
        <v>0</v>
      </c>
      <c r="P1249" s="232">
        <v>0</v>
      </c>
      <c r="Q1249" s="231">
        <v>0</v>
      </c>
      <c r="R1249" s="232">
        <v>0</v>
      </c>
      <c r="S1249" s="231">
        <v>2.4068333333333332</v>
      </c>
      <c r="T1249" s="232">
        <v>2.9089999999999994</v>
      </c>
      <c r="U1249" s="231">
        <v>0.83683333333333421</v>
      </c>
      <c r="V1249" s="232">
        <v>2.1756666666666664</v>
      </c>
      <c r="W1249" s="231">
        <v>1.2198333333333333</v>
      </c>
      <c r="X1249" s="232">
        <v>0</v>
      </c>
      <c r="Y1249" s="231">
        <v>0</v>
      </c>
      <c r="Z1249" s="232">
        <v>0</v>
      </c>
      <c r="AA1249" s="231">
        <v>0</v>
      </c>
      <c r="AB1249" s="232">
        <v>0</v>
      </c>
      <c r="AC1249" s="58">
        <f t="shared" si="483"/>
        <v>9.5481666666666669</v>
      </c>
      <c r="AD1249" s="58"/>
      <c r="AE1249" s="58"/>
    </row>
    <row r="1250" spans="2:31" x14ac:dyDescent="0.3">
      <c r="B1250" s="57" t="s">
        <v>40</v>
      </c>
      <c r="C1250" s="57"/>
      <c r="D1250" s="57"/>
      <c r="E1250" s="231">
        <v>0</v>
      </c>
      <c r="F1250" s="232">
        <v>0</v>
      </c>
      <c r="G1250" s="231">
        <v>0</v>
      </c>
      <c r="H1250" s="232">
        <v>0</v>
      </c>
      <c r="I1250" s="231">
        <v>0</v>
      </c>
      <c r="J1250" s="232">
        <v>0</v>
      </c>
      <c r="K1250" s="231">
        <v>0</v>
      </c>
      <c r="L1250" s="232">
        <v>0</v>
      </c>
      <c r="M1250" s="231">
        <v>0</v>
      </c>
      <c r="N1250" s="232">
        <v>0</v>
      </c>
      <c r="O1250" s="231">
        <v>0</v>
      </c>
      <c r="P1250" s="232">
        <v>0</v>
      </c>
      <c r="Q1250" s="231">
        <v>0</v>
      </c>
      <c r="R1250" s="232">
        <v>0</v>
      </c>
      <c r="S1250" s="231">
        <v>0</v>
      </c>
      <c r="T1250" s="232">
        <v>0</v>
      </c>
      <c r="U1250" s="231">
        <v>0</v>
      </c>
      <c r="V1250" s="232">
        <v>0</v>
      </c>
      <c r="W1250" s="231">
        <v>0</v>
      </c>
      <c r="X1250" s="232">
        <v>0</v>
      </c>
      <c r="Y1250" s="231">
        <v>0</v>
      </c>
      <c r="Z1250" s="232">
        <v>0</v>
      </c>
      <c r="AA1250" s="231">
        <v>0</v>
      </c>
      <c r="AB1250" s="232">
        <v>0</v>
      </c>
      <c r="AC1250" s="58">
        <f t="shared" si="483"/>
        <v>0</v>
      </c>
      <c r="AD1250" s="58"/>
      <c r="AE1250" s="58"/>
    </row>
    <row r="1251" spans="2:31" x14ac:dyDescent="0.3">
      <c r="B1251" s="57" t="s">
        <v>41</v>
      </c>
      <c r="C1251" s="57"/>
      <c r="D1251" s="57"/>
      <c r="E1251" s="231">
        <v>0</v>
      </c>
      <c r="F1251" s="232">
        <v>0</v>
      </c>
      <c r="G1251" s="231">
        <v>0</v>
      </c>
      <c r="H1251" s="232">
        <v>0</v>
      </c>
      <c r="I1251" s="231">
        <v>0</v>
      </c>
      <c r="J1251" s="232">
        <v>0</v>
      </c>
      <c r="K1251" s="231">
        <v>0</v>
      </c>
      <c r="L1251" s="232">
        <v>0</v>
      </c>
      <c r="M1251" s="231">
        <v>0</v>
      </c>
      <c r="N1251" s="232">
        <v>0</v>
      </c>
      <c r="O1251" s="231">
        <v>0</v>
      </c>
      <c r="P1251" s="232">
        <v>6.466666666666683E-2</v>
      </c>
      <c r="Q1251" s="231">
        <v>3.6669999999999994</v>
      </c>
      <c r="R1251" s="232">
        <v>3.3368333333333369</v>
      </c>
      <c r="S1251" s="231">
        <v>3.0258333333333374</v>
      </c>
      <c r="T1251" s="232">
        <v>2.7848333333333306</v>
      </c>
      <c r="U1251" s="231">
        <v>1.5481666666666634</v>
      </c>
      <c r="V1251" s="232">
        <v>5.8104999999999993</v>
      </c>
      <c r="W1251" s="231">
        <v>0.16216666666666674</v>
      </c>
      <c r="X1251" s="232">
        <v>0</v>
      </c>
      <c r="Y1251" s="231">
        <v>0</v>
      </c>
      <c r="Z1251" s="232">
        <v>0</v>
      </c>
      <c r="AA1251" s="231">
        <v>0</v>
      </c>
      <c r="AB1251" s="232">
        <v>0</v>
      </c>
      <c r="AC1251" s="58">
        <f t="shared" si="483"/>
        <v>20.400000000000002</v>
      </c>
      <c r="AD1251" s="58"/>
      <c r="AE1251" s="58"/>
    </row>
    <row r="1252" spans="2:31" x14ac:dyDescent="0.3">
      <c r="B1252" s="57" t="s">
        <v>42</v>
      </c>
      <c r="C1252" s="57"/>
      <c r="D1252" s="57"/>
      <c r="E1252" s="231">
        <v>0</v>
      </c>
      <c r="F1252" s="232">
        <v>0</v>
      </c>
      <c r="G1252" s="231">
        <v>0</v>
      </c>
      <c r="H1252" s="232">
        <v>0</v>
      </c>
      <c r="I1252" s="231">
        <v>0</v>
      </c>
      <c r="J1252" s="232">
        <v>0</v>
      </c>
      <c r="K1252" s="231">
        <v>0</v>
      </c>
      <c r="L1252" s="232">
        <v>0</v>
      </c>
      <c r="M1252" s="231">
        <v>0</v>
      </c>
      <c r="N1252" s="232">
        <v>0</v>
      </c>
      <c r="O1252" s="231">
        <v>0</v>
      </c>
      <c r="P1252" s="232">
        <v>0</v>
      </c>
      <c r="Q1252" s="231">
        <v>0</v>
      </c>
      <c r="R1252" s="232">
        <v>0</v>
      </c>
      <c r="S1252" s="231">
        <v>9.1780000000000008</v>
      </c>
      <c r="T1252" s="232">
        <v>7.4271666666666629</v>
      </c>
      <c r="U1252" s="231">
        <v>1.7110000000000021</v>
      </c>
      <c r="V1252" s="232">
        <v>5.4819999999999975</v>
      </c>
      <c r="W1252" s="231">
        <v>3.9483333333333337</v>
      </c>
      <c r="X1252" s="232">
        <v>0</v>
      </c>
      <c r="Y1252" s="231">
        <v>0</v>
      </c>
      <c r="Z1252" s="232">
        <v>0</v>
      </c>
      <c r="AA1252" s="231">
        <v>0</v>
      </c>
      <c r="AB1252" s="232">
        <v>0</v>
      </c>
      <c r="AC1252" s="58">
        <f t="shared" si="483"/>
        <v>27.746499999999994</v>
      </c>
      <c r="AD1252" s="58"/>
      <c r="AE1252" s="58"/>
    </row>
    <row r="1253" spans="2:31" x14ac:dyDescent="0.3">
      <c r="B1253" s="57" t="s">
        <v>43</v>
      </c>
      <c r="C1253" s="57"/>
      <c r="D1253" s="57"/>
      <c r="E1253" s="231">
        <v>0</v>
      </c>
      <c r="F1253" s="232">
        <v>0</v>
      </c>
      <c r="G1253" s="231">
        <v>0</v>
      </c>
      <c r="H1253" s="232">
        <v>0</v>
      </c>
      <c r="I1253" s="231">
        <v>0</v>
      </c>
      <c r="J1253" s="232">
        <v>0</v>
      </c>
      <c r="K1253" s="231">
        <v>0</v>
      </c>
      <c r="L1253" s="232">
        <v>0</v>
      </c>
      <c r="M1253" s="231">
        <v>0</v>
      </c>
      <c r="N1253" s="232">
        <v>0</v>
      </c>
      <c r="O1253" s="231">
        <v>0</v>
      </c>
      <c r="P1253" s="232">
        <v>0</v>
      </c>
      <c r="Q1253" s="231">
        <v>5.9369999999999967</v>
      </c>
      <c r="R1253" s="232">
        <v>0</v>
      </c>
      <c r="S1253" s="231">
        <v>6.5393333333333281</v>
      </c>
      <c r="T1253" s="232">
        <v>6.159999999999993</v>
      </c>
      <c r="U1253" s="231">
        <v>5.0991666666666706</v>
      </c>
      <c r="V1253" s="232">
        <v>5.1591666666666738</v>
      </c>
      <c r="W1253" s="231">
        <v>1.0198333333333338</v>
      </c>
      <c r="X1253" s="232">
        <v>0</v>
      </c>
      <c r="Y1253" s="231">
        <v>0</v>
      </c>
      <c r="Z1253" s="232">
        <v>0</v>
      </c>
      <c r="AA1253" s="231">
        <v>0</v>
      </c>
      <c r="AB1253" s="232">
        <v>0</v>
      </c>
      <c r="AC1253" s="58">
        <f t="shared" si="483"/>
        <v>29.914499999999997</v>
      </c>
      <c r="AD1253" s="58"/>
      <c r="AE1253" s="58"/>
    </row>
    <row r="1254" spans="2:31" x14ac:dyDescent="0.3">
      <c r="B1254" s="57" t="s">
        <v>44</v>
      </c>
      <c r="C1254" s="57"/>
      <c r="D1254" s="57"/>
      <c r="E1254" s="231">
        <v>0</v>
      </c>
      <c r="F1254" s="232">
        <v>0</v>
      </c>
      <c r="G1254" s="231">
        <v>0</v>
      </c>
      <c r="H1254" s="232">
        <v>0</v>
      </c>
      <c r="I1254" s="231">
        <v>0</v>
      </c>
      <c r="J1254" s="232">
        <v>0</v>
      </c>
      <c r="K1254" s="231">
        <v>0</v>
      </c>
      <c r="L1254" s="232">
        <v>0</v>
      </c>
      <c r="M1254" s="231">
        <v>0</v>
      </c>
      <c r="N1254" s="232">
        <v>0</v>
      </c>
      <c r="O1254" s="231">
        <v>0</v>
      </c>
      <c r="P1254" s="232">
        <v>0</v>
      </c>
      <c r="Q1254" s="231">
        <v>0</v>
      </c>
      <c r="R1254" s="232">
        <v>0</v>
      </c>
      <c r="S1254" s="231">
        <v>0.36683333333333151</v>
      </c>
      <c r="T1254" s="232">
        <v>0.32100000000000006</v>
      </c>
      <c r="U1254" s="231">
        <v>0</v>
      </c>
      <c r="V1254" s="232">
        <v>3.7918333333333343</v>
      </c>
      <c r="W1254" s="231">
        <v>3.5123333333333324</v>
      </c>
      <c r="X1254" s="232">
        <v>0</v>
      </c>
      <c r="Y1254" s="231">
        <v>0</v>
      </c>
      <c r="Z1254" s="232">
        <v>0</v>
      </c>
      <c r="AA1254" s="231">
        <v>0</v>
      </c>
      <c r="AB1254" s="232">
        <v>0</v>
      </c>
      <c r="AC1254" s="58">
        <f t="shared" si="483"/>
        <v>7.9919999999999982</v>
      </c>
      <c r="AD1254" s="58"/>
      <c r="AE1254" s="58"/>
    </row>
    <row r="1255" spans="2:31" x14ac:dyDescent="0.3">
      <c r="B1255" s="57" t="s">
        <v>45</v>
      </c>
      <c r="C1255" s="57"/>
      <c r="D1255" s="57"/>
      <c r="E1255" s="231">
        <v>0</v>
      </c>
      <c r="F1255" s="232">
        <v>0</v>
      </c>
      <c r="G1255" s="231">
        <v>0</v>
      </c>
      <c r="H1255" s="232">
        <v>0</v>
      </c>
      <c r="I1255" s="231">
        <v>0</v>
      </c>
      <c r="J1255" s="232">
        <v>0</v>
      </c>
      <c r="K1255" s="231">
        <v>0</v>
      </c>
      <c r="L1255" s="232">
        <v>0</v>
      </c>
      <c r="M1255" s="231">
        <v>0</v>
      </c>
      <c r="N1255" s="232">
        <v>0</v>
      </c>
      <c r="O1255" s="231">
        <v>0</v>
      </c>
      <c r="P1255" s="232">
        <v>0</v>
      </c>
      <c r="Q1255" s="231">
        <v>0</v>
      </c>
      <c r="R1255" s="232">
        <v>0.44850000000000007</v>
      </c>
      <c r="S1255" s="231">
        <v>0</v>
      </c>
      <c r="T1255" s="232">
        <v>1.1150000000000015</v>
      </c>
      <c r="U1255" s="231">
        <v>2.9543333333333313</v>
      </c>
      <c r="V1255" s="232">
        <v>2.0016666666666669</v>
      </c>
      <c r="W1255" s="231">
        <v>0</v>
      </c>
      <c r="X1255" s="232">
        <v>0</v>
      </c>
      <c r="Y1255" s="231">
        <v>0</v>
      </c>
      <c r="Z1255" s="232">
        <v>0</v>
      </c>
      <c r="AA1255" s="231">
        <v>0</v>
      </c>
      <c r="AB1255" s="232">
        <v>0</v>
      </c>
      <c r="AC1255" s="58">
        <f t="shared" si="483"/>
        <v>6.5194999999999999</v>
      </c>
      <c r="AD1255" s="58"/>
      <c r="AE1255" s="58"/>
    </row>
    <row r="1256" spans="2:31" x14ac:dyDescent="0.3">
      <c r="B1256" s="57" t="s">
        <v>46</v>
      </c>
      <c r="C1256" s="57"/>
      <c r="D1256" s="57"/>
      <c r="E1256" s="231">
        <v>0</v>
      </c>
      <c r="F1256" s="232">
        <v>0</v>
      </c>
      <c r="G1256" s="231">
        <v>0</v>
      </c>
      <c r="H1256" s="232">
        <v>0</v>
      </c>
      <c r="I1256" s="231">
        <v>0</v>
      </c>
      <c r="J1256" s="232">
        <v>0</v>
      </c>
      <c r="K1256" s="231">
        <v>0</v>
      </c>
      <c r="L1256" s="232">
        <v>0</v>
      </c>
      <c r="M1256" s="231">
        <v>0</v>
      </c>
      <c r="N1256" s="232">
        <v>0</v>
      </c>
      <c r="O1256" s="231">
        <v>0</v>
      </c>
      <c r="P1256" s="232">
        <v>0</v>
      </c>
      <c r="Q1256" s="231">
        <v>0</v>
      </c>
      <c r="R1256" s="232">
        <v>0</v>
      </c>
      <c r="S1256" s="231">
        <v>3.6549999999999989</v>
      </c>
      <c r="T1256" s="232">
        <v>4.6419999999999959</v>
      </c>
      <c r="U1256" s="231">
        <v>0</v>
      </c>
      <c r="V1256" s="232">
        <v>0</v>
      </c>
      <c r="W1256" s="231">
        <v>0</v>
      </c>
      <c r="X1256" s="232">
        <v>0</v>
      </c>
      <c r="Y1256" s="231">
        <v>0</v>
      </c>
      <c r="Z1256" s="232">
        <v>0</v>
      </c>
      <c r="AA1256" s="231">
        <v>0</v>
      </c>
      <c r="AB1256" s="232">
        <v>0</v>
      </c>
      <c r="AC1256" s="58">
        <f t="shared" si="483"/>
        <v>8.2969999999999953</v>
      </c>
      <c r="AD1256" s="58"/>
      <c r="AE1256" s="58"/>
    </row>
    <row r="1257" spans="2:31" x14ac:dyDescent="0.3">
      <c r="B1257" s="57" t="s">
        <v>47</v>
      </c>
      <c r="C1257" s="57"/>
      <c r="D1257" s="57"/>
      <c r="E1257" s="231">
        <v>0</v>
      </c>
      <c r="F1257" s="232">
        <v>0</v>
      </c>
      <c r="G1257" s="231">
        <v>0</v>
      </c>
      <c r="H1257" s="232">
        <v>0</v>
      </c>
      <c r="I1257" s="231">
        <v>0</v>
      </c>
      <c r="J1257" s="232">
        <v>0</v>
      </c>
      <c r="K1257" s="231">
        <v>0</v>
      </c>
      <c r="L1257" s="232">
        <v>0</v>
      </c>
      <c r="M1257" s="231">
        <v>0</v>
      </c>
      <c r="N1257" s="232">
        <v>0</v>
      </c>
      <c r="O1257" s="231">
        <v>0</v>
      </c>
      <c r="P1257" s="232">
        <v>0</v>
      </c>
      <c r="Q1257" s="231">
        <v>0</v>
      </c>
      <c r="R1257" s="232">
        <v>0</v>
      </c>
      <c r="S1257" s="231">
        <v>0</v>
      </c>
      <c r="T1257" s="232">
        <v>0</v>
      </c>
      <c r="U1257" s="231">
        <v>0</v>
      </c>
      <c r="V1257" s="232">
        <v>0</v>
      </c>
      <c r="W1257" s="231">
        <v>0</v>
      </c>
      <c r="X1257" s="232">
        <v>0</v>
      </c>
      <c r="Y1257" s="231">
        <v>0</v>
      </c>
      <c r="Z1257" s="232">
        <v>0</v>
      </c>
      <c r="AA1257" s="231">
        <v>0</v>
      </c>
      <c r="AB1257" s="232">
        <v>0</v>
      </c>
      <c r="AC1257" s="58">
        <f t="shared" si="483"/>
        <v>0</v>
      </c>
      <c r="AD1257" s="58"/>
      <c r="AE1257" s="58"/>
    </row>
    <row r="1258" spans="2:31" x14ac:dyDescent="0.3">
      <c r="B1258" s="57" t="s">
        <v>48</v>
      </c>
      <c r="C1258" s="57"/>
      <c r="D1258" s="57"/>
      <c r="E1258" s="231">
        <v>0</v>
      </c>
      <c r="F1258" s="232">
        <v>0</v>
      </c>
      <c r="G1258" s="231">
        <v>0</v>
      </c>
      <c r="H1258" s="232">
        <v>0</v>
      </c>
      <c r="I1258" s="231">
        <v>0</v>
      </c>
      <c r="J1258" s="232">
        <v>0</v>
      </c>
      <c r="K1258" s="231">
        <v>0</v>
      </c>
      <c r="L1258" s="232">
        <v>0</v>
      </c>
      <c r="M1258" s="231">
        <v>0</v>
      </c>
      <c r="N1258" s="232">
        <v>0</v>
      </c>
      <c r="O1258" s="231">
        <v>0</v>
      </c>
      <c r="P1258" s="232">
        <v>0</v>
      </c>
      <c r="Q1258" s="231">
        <v>0</v>
      </c>
      <c r="R1258" s="232">
        <v>0</v>
      </c>
      <c r="S1258" s="231">
        <v>0</v>
      </c>
      <c r="T1258" s="232">
        <v>0</v>
      </c>
      <c r="U1258" s="231">
        <v>0</v>
      </c>
      <c r="V1258" s="232">
        <v>0</v>
      </c>
      <c r="W1258" s="231">
        <v>0</v>
      </c>
      <c r="X1258" s="232">
        <v>0</v>
      </c>
      <c r="Y1258" s="231">
        <v>0</v>
      </c>
      <c r="Z1258" s="232">
        <v>0</v>
      </c>
      <c r="AA1258" s="231">
        <v>0</v>
      </c>
      <c r="AB1258" s="232">
        <v>0</v>
      </c>
      <c r="AC1258" s="58">
        <f t="shared" si="483"/>
        <v>0</v>
      </c>
      <c r="AD1258" s="58"/>
      <c r="AE1258" s="58"/>
    </row>
    <row r="1259" spans="2:31" x14ac:dyDescent="0.3">
      <c r="B1259" s="57" t="s">
        <v>49</v>
      </c>
      <c r="C1259" s="57"/>
      <c r="D1259" s="57"/>
      <c r="E1259" s="231">
        <v>0</v>
      </c>
      <c r="F1259" s="232">
        <v>0</v>
      </c>
      <c r="G1259" s="231">
        <v>0</v>
      </c>
      <c r="H1259" s="232">
        <v>0</v>
      </c>
      <c r="I1259" s="231">
        <v>0</v>
      </c>
      <c r="J1259" s="232">
        <v>0</v>
      </c>
      <c r="K1259" s="231">
        <v>0</v>
      </c>
      <c r="L1259" s="232">
        <v>0</v>
      </c>
      <c r="M1259" s="231">
        <v>0</v>
      </c>
      <c r="N1259" s="232">
        <v>0</v>
      </c>
      <c r="O1259" s="231">
        <v>0</v>
      </c>
      <c r="P1259" s="232">
        <v>0</v>
      </c>
      <c r="Q1259" s="231">
        <v>13.113500000000016</v>
      </c>
      <c r="R1259" s="232">
        <v>15.015499999999992</v>
      </c>
      <c r="S1259" s="231">
        <v>0</v>
      </c>
      <c r="T1259" s="232">
        <v>0</v>
      </c>
      <c r="U1259" s="231">
        <v>14.953833333333337</v>
      </c>
      <c r="V1259" s="232">
        <v>1.8275000000000001</v>
      </c>
      <c r="W1259" s="231">
        <v>0</v>
      </c>
      <c r="X1259" s="232">
        <v>0</v>
      </c>
      <c r="Y1259" s="231">
        <v>0</v>
      </c>
      <c r="Z1259" s="232">
        <v>0</v>
      </c>
      <c r="AA1259" s="231">
        <v>0</v>
      </c>
      <c r="AB1259" s="232">
        <v>0</v>
      </c>
      <c r="AC1259" s="58">
        <f t="shared" si="483"/>
        <v>44.910333333333348</v>
      </c>
      <c r="AD1259" s="58"/>
      <c r="AE1259" s="58"/>
    </row>
    <row r="1260" spans="2:31" x14ac:dyDescent="0.3">
      <c r="B1260" s="57" t="s">
        <v>50</v>
      </c>
      <c r="C1260" s="57"/>
      <c r="D1260" s="57"/>
      <c r="E1260" s="231">
        <v>0</v>
      </c>
      <c r="F1260" s="232">
        <v>0</v>
      </c>
      <c r="G1260" s="231">
        <v>0</v>
      </c>
      <c r="H1260" s="232">
        <v>0</v>
      </c>
      <c r="I1260" s="231">
        <v>0</v>
      </c>
      <c r="J1260" s="232">
        <v>0</v>
      </c>
      <c r="K1260" s="231">
        <v>0</v>
      </c>
      <c r="L1260" s="232">
        <v>0</v>
      </c>
      <c r="M1260" s="231">
        <v>0</v>
      </c>
      <c r="N1260" s="232">
        <v>0</v>
      </c>
      <c r="O1260" s="231">
        <v>0</v>
      </c>
      <c r="P1260" s="232">
        <v>4.0499999999999994E-2</v>
      </c>
      <c r="Q1260" s="231">
        <v>0</v>
      </c>
      <c r="R1260" s="232">
        <v>2.2704999999999984</v>
      </c>
      <c r="S1260" s="231">
        <v>2.5966666666666667</v>
      </c>
      <c r="T1260" s="232">
        <v>2.7690000000000006</v>
      </c>
      <c r="U1260" s="231">
        <v>0</v>
      </c>
      <c r="V1260" s="232">
        <v>0.10649999999999954</v>
      </c>
      <c r="W1260" s="231">
        <v>0</v>
      </c>
      <c r="X1260" s="232">
        <v>0</v>
      </c>
      <c r="Y1260" s="231">
        <v>0</v>
      </c>
      <c r="Z1260" s="232">
        <v>0</v>
      </c>
      <c r="AA1260" s="231">
        <v>0</v>
      </c>
      <c r="AB1260" s="232">
        <v>0</v>
      </c>
      <c r="AC1260" s="58">
        <f t="shared" si="483"/>
        <v>7.7831666666666655</v>
      </c>
      <c r="AD1260" s="58"/>
      <c r="AE1260" s="58"/>
    </row>
    <row r="1261" spans="2:31" x14ac:dyDescent="0.3">
      <c r="B1261" s="57" t="s">
        <v>107</v>
      </c>
      <c r="C1261" s="57"/>
      <c r="D1261" s="57"/>
      <c r="E1261" s="231">
        <v>0</v>
      </c>
      <c r="F1261" s="232">
        <v>0</v>
      </c>
      <c r="G1261" s="231">
        <v>0</v>
      </c>
      <c r="H1261" s="232">
        <v>0</v>
      </c>
      <c r="I1261" s="231">
        <v>0</v>
      </c>
      <c r="J1261" s="232">
        <v>0</v>
      </c>
      <c r="K1261" s="231">
        <v>0</v>
      </c>
      <c r="L1261" s="232">
        <v>0</v>
      </c>
      <c r="M1261" s="231">
        <v>0</v>
      </c>
      <c r="N1261" s="232">
        <v>0</v>
      </c>
      <c r="O1261" s="231">
        <v>0</v>
      </c>
      <c r="P1261" s="232">
        <v>0</v>
      </c>
      <c r="Q1261" s="231">
        <v>0</v>
      </c>
      <c r="R1261" s="232">
        <v>0</v>
      </c>
      <c r="S1261" s="231">
        <v>0</v>
      </c>
      <c r="T1261" s="232">
        <v>0</v>
      </c>
      <c r="U1261" s="231">
        <v>2.7333333333333341E-2</v>
      </c>
      <c r="V1261" s="232">
        <v>0</v>
      </c>
      <c r="W1261" s="231">
        <v>0</v>
      </c>
      <c r="X1261" s="232">
        <v>0</v>
      </c>
      <c r="Y1261" s="231">
        <v>0</v>
      </c>
      <c r="Z1261" s="232">
        <v>0</v>
      </c>
      <c r="AA1261" s="231">
        <v>0</v>
      </c>
      <c r="AB1261" s="232">
        <v>0</v>
      </c>
      <c r="AC1261" s="58">
        <f t="shared" si="483"/>
        <v>2.7333333333333341E-2</v>
      </c>
      <c r="AD1261" s="58"/>
      <c r="AE1261" s="58"/>
    </row>
    <row r="1262" spans="2:31" x14ac:dyDescent="0.3">
      <c r="B1262" s="57" t="s">
        <v>51</v>
      </c>
      <c r="C1262" s="57"/>
      <c r="D1262" s="57"/>
      <c r="E1262" s="231">
        <v>0</v>
      </c>
      <c r="F1262" s="232">
        <v>0</v>
      </c>
      <c r="G1262" s="231">
        <v>0</v>
      </c>
      <c r="H1262" s="232">
        <v>0</v>
      </c>
      <c r="I1262" s="231">
        <v>0</v>
      </c>
      <c r="J1262" s="232">
        <v>0</v>
      </c>
      <c r="K1262" s="231">
        <v>0</v>
      </c>
      <c r="L1262" s="232">
        <v>0</v>
      </c>
      <c r="M1262" s="231">
        <v>0</v>
      </c>
      <c r="N1262" s="232">
        <v>0</v>
      </c>
      <c r="O1262" s="231">
        <v>0</v>
      </c>
      <c r="P1262" s="232">
        <v>0</v>
      </c>
      <c r="Q1262" s="231">
        <v>0</v>
      </c>
      <c r="R1262" s="232">
        <v>0</v>
      </c>
      <c r="S1262" s="231">
        <v>24.024499999999993</v>
      </c>
      <c r="T1262" s="232">
        <v>26.535999999999998</v>
      </c>
      <c r="U1262" s="231">
        <v>13.762666666666668</v>
      </c>
      <c r="V1262" s="232">
        <v>1.3796666666666673</v>
      </c>
      <c r="W1262" s="231">
        <v>0</v>
      </c>
      <c r="X1262" s="232">
        <v>0</v>
      </c>
      <c r="Y1262" s="231">
        <v>0</v>
      </c>
      <c r="Z1262" s="232">
        <v>0</v>
      </c>
      <c r="AA1262" s="231">
        <v>0</v>
      </c>
      <c r="AB1262" s="232">
        <v>0</v>
      </c>
      <c r="AC1262" s="58">
        <f t="shared" si="483"/>
        <v>65.702833333333317</v>
      </c>
      <c r="AD1262" s="58"/>
      <c r="AE1262" s="58"/>
    </row>
    <row r="1263" spans="2:31" x14ac:dyDescent="0.3">
      <c r="B1263" s="57" t="s">
        <v>52</v>
      </c>
      <c r="C1263" s="57"/>
      <c r="D1263" s="57"/>
      <c r="E1263" s="231">
        <v>0</v>
      </c>
      <c r="F1263" s="232">
        <v>0</v>
      </c>
      <c r="G1263" s="231">
        <v>0</v>
      </c>
      <c r="H1263" s="232">
        <v>0</v>
      </c>
      <c r="I1263" s="231">
        <v>0</v>
      </c>
      <c r="J1263" s="232">
        <v>0</v>
      </c>
      <c r="K1263" s="231">
        <v>0</v>
      </c>
      <c r="L1263" s="232">
        <v>0</v>
      </c>
      <c r="M1263" s="231">
        <v>0</v>
      </c>
      <c r="N1263" s="232">
        <v>0</v>
      </c>
      <c r="O1263" s="231">
        <v>0</v>
      </c>
      <c r="P1263" s="232">
        <v>0</v>
      </c>
      <c r="Q1263" s="231">
        <v>0</v>
      </c>
      <c r="R1263" s="232">
        <v>4.2661666666666731</v>
      </c>
      <c r="S1263" s="231">
        <v>4.1299999999999972</v>
      </c>
      <c r="T1263" s="232">
        <v>3.0738333333333343</v>
      </c>
      <c r="U1263" s="231">
        <v>0</v>
      </c>
      <c r="V1263" s="232">
        <v>0</v>
      </c>
      <c r="W1263" s="231">
        <v>0</v>
      </c>
      <c r="X1263" s="232">
        <v>0</v>
      </c>
      <c r="Y1263" s="231">
        <v>0</v>
      </c>
      <c r="Z1263" s="232">
        <v>0</v>
      </c>
      <c r="AA1263" s="231">
        <v>0</v>
      </c>
      <c r="AB1263" s="232">
        <v>0</v>
      </c>
      <c r="AC1263" s="58">
        <f t="shared" si="483"/>
        <v>11.470000000000004</v>
      </c>
      <c r="AD1263" s="58"/>
      <c r="AE1263" s="58"/>
    </row>
    <row r="1264" spans="2:31" x14ac:dyDescent="0.3">
      <c r="B1264" s="57" t="s">
        <v>53</v>
      </c>
      <c r="C1264" s="57"/>
      <c r="D1264" s="57"/>
      <c r="E1264" s="231">
        <v>0</v>
      </c>
      <c r="F1264" s="232">
        <v>0</v>
      </c>
      <c r="G1264" s="231">
        <v>0</v>
      </c>
      <c r="H1264" s="232">
        <v>0</v>
      </c>
      <c r="I1264" s="231">
        <v>0</v>
      </c>
      <c r="J1264" s="232">
        <v>0</v>
      </c>
      <c r="K1264" s="231">
        <v>0</v>
      </c>
      <c r="L1264" s="232">
        <v>0</v>
      </c>
      <c r="M1264" s="231">
        <v>0</v>
      </c>
      <c r="N1264" s="232">
        <v>0</v>
      </c>
      <c r="O1264" s="231">
        <v>0</v>
      </c>
      <c r="P1264" s="232">
        <v>0</v>
      </c>
      <c r="Q1264" s="231">
        <v>0</v>
      </c>
      <c r="R1264" s="232">
        <v>0</v>
      </c>
      <c r="S1264" s="231">
        <v>7.5835000000000026</v>
      </c>
      <c r="T1264" s="232">
        <v>12.014333333333331</v>
      </c>
      <c r="U1264" s="231">
        <v>6.5736666666666714</v>
      </c>
      <c r="V1264" s="232">
        <v>0.63033333333333508</v>
      </c>
      <c r="W1264" s="231">
        <v>0</v>
      </c>
      <c r="X1264" s="232">
        <v>0</v>
      </c>
      <c r="Y1264" s="231">
        <v>0</v>
      </c>
      <c r="Z1264" s="232">
        <v>0</v>
      </c>
      <c r="AA1264" s="231">
        <v>0</v>
      </c>
      <c r="AB1264" s="232">
        <v>0</v>
      </c>
      <c r="AC1264" s="58">
        <f t="shared" si="483"/>
        <v>26.801833333333342</v>
      </c>
      <c r="AD1264" s="58"/>
      <c r="AE1264" s="58"/>
    </row>
    <row r="1265" spans="2:31" x14ac:dyDescent="0.3">
      <c r="B1265" s="57" t="s">
        <v>54</v>
      </c>
      <c r="C1265" s="57"/>
      <c r="D1265" s="57"/>
      <c r="E1265" s="231">
        <v>0</v>
      </c>
      <c r="F1265" s="232">
        <v>0</v>
      </c>
      <c r="G1265" s="231">
        <v>0</v>
      </c>
      <c r="H1265" s="232">
        <v>0</v>
      </c>
      <c r="I1265" s="231">
        <v>0</v>
      </c>
      <c r="J1265" s="232">
        <v>0</v>
      </c>
      <c r="K1265" s="231">
        <v>0</v>
      </c>
      <c r="L1265" s="232">
        <v>0</v>
      </c>
      <c r="M1265" s="231">
        <v>0</v>
      </c>
      <c r="N1265" s="232">
        <v>0</v>
      </c>
      <c r="O1265" s="231">
        <v>0</v>
      </c>
      <c r="P1265" s="232">
        <v>0</v>
      </c>
      <c r="Q1265" s="231">
        <v>0</v>
      </c>
      <c r="R1265" s="232">
        <v>0</v>
      </c>
      <c r="S1265" s="231">
        <v>0</v>
      </c>
      <c r="T1265" s="232">
        <v>0</v>
      </c>
      <c r="U1265" s="231">
        <v>0</v>
      </c>
      <c r="V1265" s="232">
        <v>0</v>
      </c>
      <c r="W1265" s="231">
        <v>0</v>
      </c>
      <c r="X1265" s="232">
        <v>0</v>
      </c>
      <c r="Y1265" s="231">
        <v>0</v>
      </c>
      <c r="Z1265" s="232">
        <v>0</v>
      </c>
      <c r="AA1265" s="231">
        <v>0</v>
      </c>
      <c r="AB1265" s="232">
        <v>0</v>
      </c>
      <c r="AC1265" s="58">
        <f t="shared" si="483"/>
        <v>0</v>
      </c>
      <c r="AD1265" s="58"/>
      <c r="AE1265" s="58"/>
    </row>
    <row r="1266" spans="2:31" x14ac:dyDescent="0.3">
      <c r="B1266" s="57" t="s">
        <v>55</v>
      </c>
      <c r="C1266" s="57"/>
      <c r="D1266" s="57"/>
      <c r="E1266" s="231">
        <v>0</v>
      </c>
      <c r="F1266" s="232">
        <v>0</v>
      </c>
      <c r="G1266" s="231">
        <v>0</v>
      </c>
      <c r="H1266" s="232">
        <v>0</v>
      </c>
      <c r="I1266" s="231">
        <v>0</v>
      </c>
      <c r="J1266" s="232">
        <v>0</v>
      </c>
      <c r="K1266" s="231">
        <v>0</v>
      </c>
      <c r="L1266" s="232">
        <v>0</v>
      </c>
      <c r="M1266" s="231">
        <v>0</v>
      </c>
      <c r="N1266" s="232">
        <v>0</v>
      </c>
      <c r="O1266" s="231">
        <v>0</v>
      </c>
      <c r="P1266" s="232">
        <v>0</v>
      </c>
      <c r="Q1266" s="231">
        <v>0</v>
      </c>
      <c r="R1266" s="232">
        <v>0</v>
      </c>
      <c r="S1266" s="231">
        <v>0</v>
      </c>
      <c r="T1266" s="232">
        <v>0</v>
      </c>
      <c r="U1266" s="231">
        <v>0</v>
      </c>
      <c r="V1266" s="232">
        <v>0</v>
      </c>
      <c r="W1266" s="231">
        <v>0</v>
      </c>
      <c r="X1266" s="232">
        <v>0</v>
      </c>
      <c r="Y1266" s="231">
        <v>0</v>
      </c>
      <c r="Z1266" s="232">
        <v>0</v>
      </c>
      <c r="AA1266" s="231">
        <v>0</v>
      </c>
      <c r="AB1266" s="232">
        <v>0</v>
      </c>
      <c r="AC1266" s="58">
        <f t="shared" si="483"/>
        <v>0</v>
      </c>
      <c r="AD1266" s="58"/>
      <c r="AE1266" s="58"/>
    </row>
    <row r="1267" spans="2:31" x14ac:dyDescent="0.3">
      <c r="B1267" s="57" t="s">
        <v>56</v>
      </c>
      <c r="C1267" s="57"/>
      <c r="D1267" s="57"/>
      <c r="E1267" s="231">
        <v>0</v>
      </c>
      <c r="F1267" s="232">
        <v>0</v>
      </c>
      <c r="G1267" s="231">
        <v>0</v>
      </c>
      <c r="H1267" s="232">
        <v>0</v>
      </c>
      <c r="I1267" s="231">
        <v>0</v>
      </c>
      <c r="J1267" s="232">
        <v>0</v>
      </c>
      <c r="K1267" s="231">
        <v>0</v>
      </c>
      <c r="L1267" s="232">
        <v>0</v>
      </c>
      <c r="M1267" s="231">
        <v>0</v>
      </c>
      <c r="N1267" s="232">
        <v>0</v>
      </c>
      <c r="O1267" s="231">
        <v>0</v>
      </c>
      <c r="P1267" s="232">
        <v>0</v>
      </c>
      <c r="Q1267" s="231">
        <v>0</v>
      </c>
      <c r="R1267" s="232">
        <v>0</v>
      </c>
      <c r="S1267" s="231">
        <v>1.4358333333333335</v>
      </c>
      <c r="T1267" s="232">
        <v>2.8146666666666706</v>
      </c>
      <c r="U1267" s="231">
        <v>2.46133333333333</v>
      </c>
      <c r="V1267" s="232">
        <v>4.7333333333333151E-2</v>
      </c>
      <c r="W1267" s="231">
        <v>0</v>
      </c>
      <c r="X1267" s="232">
        <v>0</v>
      </c>
      <c r="Y1267" s="231">
        <v>0</v>
      </c>
      <c r="Z1267" s="232">
        <v>0</v>
      </c>
      <c r="AA1267" s="231">
        <v>0</v>
      </c>
      <c r="AB1267" s="232">
        <v>0</v>
      </c>
      <c r="AC1267" s="58">
        <f t="shared" si="483"/>
        <v>6.7591666666666681</v>
      </c>
      <c r="AD1267" s="58"/>
      <c r="AE1267" s="58"/>
    </row>
    <row r="1268" spans="2:31" x14ac:dyDescent="0.3">
      <c r="B1268" s="57" t="s">
        <v>89</v>
      </c>
      <c r="C1268" s="57"/>
      <c r="D1268" s="57"/>
      <c r="E1268" s="231">
        <v>0</v>
      </c>
      <c r="F1268" s="232">
        <v>0</v>
      </c>
      <c r="G1268" s="231">
        <v>0</v>
      </c>
      <c r="H1268" s="232">
        <v>0</v>
      </c>
      <c r="I1268" s="231">
        <v>0</v>
      </c>
      <c r="J1268" s="232">
        <v>0</v>
      </c>
      <c r="K1268" s="231">
        <v>0</v>
      </c>
      <c r="L1268" s="232">
        <v>0</v>
      </c>
      <c r="M1268" s="231">
        <v>0</v>
      </c>
      <c r="N1268" s="232">
        <v>0</v>
      </c>
      <c r="O1268" s="231">
        <v>0</v>
      </c>
      <c r="P1268" s="232">
        <v>0</v>
      </c>
      <c r="Q1268" s="231">
        <v>0</v>
      </c>
      <c r="R1268" s="232">
        <v>0</v>
      </c>
      <c r="S1268" s="231">
        <v>0</v>
      </c>
      <c r="T1268" s="232">
        <v>0</v>
      </c>
      <c r="U1268" s="231">
        <v>0</v>
      </c>
      <c r="V1268" s="232">
        <v>0</v>
      </c>
      <c r="W1268" s="231">
        <v>0</v>
      </c>
      <c r="X1268" s="232">
        <v>0</v>
      </c>
      <c r="Y1268" s="231">
        <v>0</v>
      </c>
      <c r="Z1268" s="232">
        <v>0</v>
      </c>
      <c r="AA1268" s="231">
        <v>0</v>
      </c>
      <c r="AB1268" s="232">
        <v>0</v>
      </c>
      <c r="AC1268" s="58">
        <f t="shared" si="483"/>
        <v>0</v>
      </c>
      <c r="AD1268" s="58"/>
      <c r="AE1268" s="58"/>
    </row>
    <row r="1269" spans="2:31" x14ac:dyDescent="0.3">
      <c r="B1269" s="57" t="s">
        <v>57</v>
      </c>
      <c r="C1269" s="57"/>
      <c r="D1269" s="57"/>
      <c r="E1269" s="231">
        <v>0</v>
      </c>
      <c r="F1269" s="232">
        <v>0</v>
      </c>
      <c r="G1269" s="231">
        <v>0</v>
      </c>
      <c r="H1269" s="232">
        <v>0</v>
      </c>
      <c r="I1269" s="231">
        <v>0</v>
      </c>
      <c r="J1269" s="232">
        <v>0</v>
      </c>
      <c r="K1269" s="231">
        <v>0</v>
      </c>
      <c r="L1269" s="232">
        <v>0</v>
      </c>
      <c r="M1269" s="231">
        <v>0</v>
      </c>
      <c r="N1269" s="232">
        <v>0</v>
      </c>
      <c r="O1269" s="231">
        <v>0</v>
      </c>
      <c r="P1269" s="232">
        <v>0</v>
      </c>
      <c r="Q1269" s="231">
        <v>0</v>
      </c>
      <c r="R1269" s="232">
        <v>0</v>
      </c>
      <c r="S1269" s="231">
        <v>0</v>
      </c>
      <c r="T1269" s="232">
        <v>0</v>
      </c>
      <c r="U1269" s="231">
        <v>0</v>
      </c>
      <c r="V1269" s="232">
        <v>0</v>
      </c>
      <c r="W1269" s="231">
        <v>0</v>
      </c>
      <c r="X1269" s="232">
        <v>0</v>
      </c>
      <c r="Y1269" s="231">
        <v>0</v>
      </c>
      <c r="Z1269" s="232">
        <v>0</v>
      </c>
      <c r="AA1269" s="231">
        <v>0</v>
      </c>
      <c r="AB1269" s="232">
        <v>0</v>
      </c>
      <c r="AC1269" s="58">
        <f t="shared" si="483"/>
        <v>0</v>
      </c>
      <c r="AD1269" s="58"/>
      <c r="AE1269" s="58"/>
    </row>
    <row r="1270" spans="2:31" x14ac:dyDescent="0.3">
      <c r="B1270" s="57" t="s">
        <v>58</v>
      </c>
      <c r="C1270" s="57"/>
      <c r="D1270" s="57"/>
      <c r="E1270" s="231">
        <v>0</v>
      </c>
      <c r="F1270" s="232">
        <v>0</v>
      </c>
      <c r="G1270" s="231">
        <v>0</v>
      </c>
      <c r="H1270" s="232">
        <v>0</v>
      </c>
      <c r="I1270" s="231">
        <v>0</v>
      </c>
      <c r="J1270" s="232">
        <v>0</v>
      </c>
      <c r="K1270" s="231">
        <v>0</v>
      </c>
      <c r="L1270" s="232">
        <v>0</v>
      </c>
      <c r="M1270" s="231">
        <v>0</v>
      </c>
      <c r="N1270" s="232">
        <v>0</v>
      </c>
      <c r="O1270" s="231">
        <v>0</v>
      </c>
      <c r="P1270" s="232">
        <v>0</v>
      </c>
      <c r="Q1270" s="231">
        <v>0</v>
      </c>
      <c r="R1270" s="232">
        <v>0</v>
      </c>
      <c r="S1270" s="231">
        <v>0</v>
      </c>
      <c r="T1270" s="232">
        <v>0</v>
      </c>
      <c r="U1270" s="231">
        <v>0</v>
      </c>
      <c r="V1270" s="232">
        <v>0</v>
      </c>
      <c r="W1270" s="231">
        <v>0</v>
      </c>
      <c r="X1270" s="232">
        <v>0</v>
      </c>
      <c r="Y1270" s="231">
        <v>0</v>
      </c>
      <c r="Z1270" s="232">
        <v>0</v>
      </c>
      <c r="AA1270" s="231">
        <v>0</v>
      </c>
      <c r="AB1270" s="232">
        <v>0</v>
      </c>
      <c r="AC1270" s="58">
        <f t="shared" si="483"/>
        <v>0</v>
      </c>
      <c r="AD1270" s="58"/>
      <c r="AE1270" s="58"/>
    </row>
    <row r="1271" spans="2:31" x14ac:dyDescent="0.3">
      <c r="B1271" s="57" t="s">
        <v>90</v>
      </c>
      <c r="C1271" s="57"/>
      <c r="D1271" s="57"/>
      <c r="E1271" s="231">
        <v>0</v>
      </c>
      <c r="F1271" s="232">
        <v>0</v>
      </c>
      <c r="G1271" s="231">
        <v>0</v>
      </c>
      <c r="H1271" s="232">
        <v>0</v>
      </c>
      <c r="I1271" s="231">
        <v>0</v>
      </c>
      <c r="J1271" s="232">
        <v>0</v>
      </c>
      <c r="K1271" s="231">
        <v>0</v>
      </c>
      <c r="L1271" s="232">
        <v>0</v>
      </c>
      <c r="M1271" s="231">
        <v>0</v>
      </c>
      <c r="N1271" s="232">
        <v>0</v>
      </c>
      <c r="O1271" s="231">
        <v>0</v>
      </c>
      <c r="P1271" s="232">
        <v>0</v>
      </c>
      <c r="Q1271" s="231">
        <v>0</v>
      </c>
      <c r="R1271" s="232">
        <v>0</v>
      </c>
      <c r="S1271" s="231">
        <v>0</v>
      </c>
      <c r="T1271" s="232">
        <v>0</v>
      </c>
      <c r="U1271" s="231">
        <v>0</v>
      </c>
      <c r="V1271" s="232">
        <v>0</v>
      </c>
      <c r="W1271" s="231">
        <v>0</v>
      </c>
      <c r="X1271" s="232">
        <v>0</v>
      </c>
      <c r="Y1271" s="231">
        <v>0</v>
      </c>
      <c r="Z1271" s="232">
        <v>0</v>
      </c>
      <c r="AA1271" s="231">
        <v>0</v>
      </c>
      <c r="AB1271" s="232">
        <v>0</v>
      </c>
      <c r="AC1271" s="58">
        <f t="shared" si="483"/>
        <v>0</v>
      </c>
      <c r="AD1271" s="58"/>
      <c r="AE1271" s="58"/>
    </row>
    <row r="1272" spans="2:31" x14ac:dyDescent="0.3">
      <c r="B1272" s="57" t="s">
        <v>59</v>
      </c>
      <c r="C1272" s="57"/>
      <c r="D1272" s="57"/>
      <c r="E1272" s="231">
        <v>0</v>
      </c>
      <c r="F1272" s="232">
        <v>0</v>
      </c>
      <c r="G1272" s="231">
        <v>0</v>
      </c>
      <c r="H1272" s="232">
        <v>0</v>
      </c>
      <c r="I1272" s="231">
        <v>0</v>
      </c>
      <c r="J1272" s="232">
        <v>0</v>
      </c>
      <c r="K1272" s="231">
        <v>0</v>
      </c>
      <c r="L1272" s="232">
        <v>0</v>
      </c>
      <c r="M1272" s="231">
        <v>0</v>
      </c>
      <c r="N1272" s="232">
        <v>0</v>
      </c>
      <c r="O1272" s="231">
        <v>0</v>
      </c>
      <c r="P1272" s="232">
        <v>0</v>
      </c>
      <c r="Q1272" s="231">
        <v>0</v>
      </c>
      <c r="R1272" s="232">
        <v>0</v>
      </c>
      <c r="S1272" s="231">
        <v>7.2296666666666658</v>
      </c>
      <c r="T1272" s="232">
        <v>12.482333333333337</v>
      </c>
      <c r="U1272" s="231">
        <v>13.592999999999998</v>
      </c>
      <c r="V1272" s="232">
        <v>9.0865000000000027</v>
      </c>
      <c r="W1272" s="231">
        <v>2.2333333333333389E-2</v>
      </c>
      <c r="X1272" s="232">
        <v>0</v>
      </c>
      <c r="Y1272" s="231">
        <v>0</v>
      </c>
      <c r="Z1272" s="232">
        <v>0</v>
      </c>
      <c r="AA1272" s="231">
        <v>0</v>
      </c>
      <c r="AB1272" s="232">
        <v>0</v>
      </c>
      <c r="AC1272" s="58">
        <f t="shared" si="483"/>
        <v>42.413833333333336</v>
      </c>
      <c r="AD1272" s="58"/>
      <c r="AE1272" s="58"/>
    </row>
    <row r="1273" spans="2:31" x14ac:dyDescent="0.3">
      <c r="B1273" s="57" t="s">
        <v>60</v>
      </c>
      <c r="C1273" s="57"/>
      <c r="D1273" s="57"/>
      <c r="E1273" s="231">
        <v>0</v>
      </c>
      <c r="F1273" s="232">
        <v>0</v>
      </c>
      <c r="G1273" s="231">
        <v>0</v>
      </c>
      <c r="H1273" s="232">
        <v>0</v>
      </c>
      <c r="I1273" s="231">
        <v>0</v>
      </c>
      <c r="J1273" s="232">
        <v>0</v>
      </c>
      <c r="K1273" s="231">
        <v>0</v>
      </c>
      <c r="L1273" s="232">
        <v>0</v>
      </c>
      <c r="M1273" s="231">
        <v>0</v>
      </c>
      <c r="N1273" s="232">
        <v>0</v>
      </c>
      <c r="O1273" s="231">
        <v>0</v>
      </c>
      <c r="P1273" s="232">
        <v>0</v>
      </c>
      <c r="Q1273" s="231">
        <v>0</v>
      </c>
      <c r="R1273" s="232">
        <v>0</v>
      </c>
      <c r="S1273" s="231">
        <v>0</v>
      </c>
      <c r="T1273" s="232">
        <v>0</v>
      </c>
      <c r="U1273" s="231">
        <v>0</v>
      </c>
      <c r="V1273" s="232">
        <v>0</v>
      </c>
      <c r="W1273" s="231">
        <v>0</v>
      </c>
      <c r="X1273" s="232">
        <v>0</v>
      </c>
      <c r="Y1273" s="231">
        <v>0</v>
      </c>
      <c r="Z1273" s="232">
        <v>0</v>
      </c>
      <c r="AA1273" s="231">
        <v>0</v>
      </c>
      <c r="AB1273" s="232">
        <v>0</v>
      </c>
      <c r="AC1273" s="58">
        <f t="shared" si="483"/>
        <v>0</v>
      </c>
      <c r="AD1273" s="58"/>
      <c r="AE1273" s="58"/>
    </row>
    <row r="1274" spans="2:31" x14ac:dyDescent="0.3">
      <c r="B1274" s="57" t="s">
        <v>61</v>
      </c>
      <c r="C1274" s="57"/>
      <c r="D1274" s="57"/>
      <c r="E1274" s="231">
        <v>0</v>
      </c>
      <c r="F1274" s="232">
        <v>0</v>
      </c>
      <c r="G1274" s="231">
        <v>0</v>
      </c>
      <c r="H1274" s="232">
        <v>0</v>
      </c>
      <c r="I1274" s="231">
        <v>0</v>
      </c>
      <c r="J1274" s="232">
        <v>0</v>
      </c>
      <c r="K1274" s="231">
        <v>0</v>
      </c>
      <c r="L1274" s="232">
        <v>0</v>
      </c>
      <c r="M1274" s="231">
        <v>0</v>
      </c>
      <c r="N1274" s="232">
        <v>0</v>
      </c>
      <c r="O1274" s="231">
        <v>0</v>
      </c>
      <c r="P1274" s="232">
        <v>0</v>
      </c>
      <c r="Q1274" s="231">
        <v>0</v>
      </c>
      <c r="R1274" s="232">
        <v>0</v>
      </c>
      <c r="S1274" s="231">
        <v>3.1513333333333353</v>
      </c>
      <c r="T1274" s="232">
        <v>0.52716666666666545</v>
      </c>
      <c r="U1274" s="231">
        <v>0</v>
      </c>
      <c r="V1274" s="232">
        <v>2.734999999999995</v>
      </c>
      <c r="W1274" s="231">
        <v>2.6666666666666571E-2</v>
      </c>
      <c r="X1274" s="232">
        <v>0</v>
      </c>
      <c r="Y1274" s="231">
        <v>0</v>
      </c>
      <c r="Z1274" s="232">
        <v>0</v>
      </c>
      <c r="AA1274" s="231">
        <v>0</v>
      </c>
      <c r="AB1274" s="232">
        <v>0</v>
      </c>
      <c r="AC1274" s="58">
        <f t="shared" si="483"/>
        <v>6.4401666666666619</v>
      </c>
      <c r="AD1274" s="58"/>
      <c r="AE1274" s="58"/>
    </row>
    <row r="1275" spans="2:31" x14ac:dyDescent="0.3">
      <c r="B1275" s="57" t="s">
        <v>62</v>
      </c>
      <c r="C1275" s="57"/>
      <c r="D1275" s="57"/>
      <c r="E1275" s="231">
        <v>0</v>
      </c>
      <c r="F1275" s="232">
        <v>0</v>
      </c>
      <c r="G1275" s="231">
        <v>0</v>
      </c>
      <c r="H1275" s="232">
        <v>0</v>
      </c>
      <c r="I1275" s="231">
        <v>0</v>
      </c>
      <c r="J1275" s="232">
        <v>0</v>
      </c>
      <c r="K1275" s="231">
        <v>0</v>
      </c>
      <c r="L1275" s="232">
        <v>0</v>
      </c>
      <c r="M1275" s="231">
        <v>0</v>
      </c>
      <c r="N1275" s="232">
        <v>0</v>
      </c>
      <c r="O1275" s="231">
        <v>0</v>
      </c>
      <c r="P1275" s="232">
        <v>0</v>
      </c>
      <c r="Q1275" s="231">
        <v>0</v>
      </c>
      <c r="R1275" s="232">
        <v>0</v>
      </c>
      <c r="S1275" s="231">
        <v>0</v>
      </c>
      <c r="T1275" s="232">
        <v>0</v>
      </c>
      <c r="U1275" s="231">
        <v>0</v>
      </c>
      <c r="V1275" s="232">
        <v>0.2621666666666671</v>
      </c>
      <c r="W1275" s="231">
        <v>0</v>
      </c>
      <c r="X1275" s="232">
        <v>0</v>
      </c>
      <c r="Y1275" s="231">
        <v>0</v>
      </c>
      <c r="Z1275" s="232">
        <v>0</v>
      </c>
      <c r="AA1275" s="231">
        <v>0</v>
      </c>
      <c r="AB1275" s="232">
        <v>0</v>
      </c>
      <c r="AC1275" s="58">
        <f t="shared" si="483"/>
        <v>0.2621666666666671</v>
      </c>
      <c r="AD1275" s="58"/>
      <c r="AE1275" s="58"/>
    </row>
    <row r="1276" spans="2:31" x14ac:dyDescent="0.3">
      <c r="B1276" s="57" t="s">
        <v>63</v>
      </c>
      <c r="C1276" s="57"/>
      <c r="D1276" s="57"/>
      <c r="E1276" s="231">
        <v>0</v>
      </c>
      <c r="F1276" s="232">
        <v>0</v>
      </c>
      <c r="G1276" s="231">
        <v>0</v>
      </c>
      <c r="H1276" s="232">
        <v>0</v>
      </c>
      <c r="I1276" s="231">
        <v>0</v>
      </c>
      <c r="J1276" s="232">
        <v>0</v>
      </c>
      <c r="K1276" s="231">
        <v>0</v>
      </c>
      <c r="L1276" s="232">
        <v>0</v>
      </c>
      <c r="M1276" s="231">
        <v>0</v>
      </c>
      <c r="N1276" s="232">
        <v>0</v>
      </c>
      <c r="O1276" s="231">
        <v>0</v>
      </c>
      <c r="P1276" s="232">
        <v>0</v>
      </c>
      <c r="Q1276" s="231">
        <v>0</v>
      </c>
      <c r="R1276" s="232">
        <v>0</v>
      </c>
      <c r="S1276" s="231">
        <v>1.6423333333333336</v>
      </c>
      <c r="T1276" s="232">
        <v>0</v>
      </c>
      <c r="U1276" s="231">
        <v>0</v>
      </c>
      <c r="V1276" s="232">
        <v>0</v>
      </c>
      <c r="W1276" s="231">
        <v>0</v>
      </c>
      <c r="X1276" s="232">
        <v>0</v>
      </c>
      <c r="Y1276" s="231">
        <v>0</v>
      </c>
      <c r="Z1276" s="232">
        <v>0</v>
      </c>
      <c r="AA1276" s="231">
        <v>0</v>
      </c>
      <c r="AB1276" s="232">
        <v>0</v>
      </c>
      <c r="AC1276" s="58">
        <f t="shared" si="483"/>
        <v>1.6423333333333336</v>
      </c>
      <c r="AD1276" s="58"/>
      <c r="AE1276" s="58"/>
    </row>
    <row r="1277" spans="2:31" x14ac:dyDescent="0.3">
      <c r="B1277" s="57" t="s">
        <v>64</v>
      </c>
      <c r="C1277" s="57"/>
      <c r="D1277" s="57"/>
      <c r="E1277" s="231">
        <v>0</v>
      </c>
      <c r="F1277" s="232">
        <v>0</v>
      </c>
      <c r="G1277" s="231">
        <v>0</v>
      </c>
      <c r="H1277" s="232">
        <v>0</v>
      </c>
      <c r="I1277" s="231">
        <v>0</v>
      </c>
      <c r="J1277" s="232">
        <v>0</v>
      </c>
      <c r="K1277" s="231">
        <v>0</v>
      </c>
      <c r="L1277" s="232">
        <v>0</v>
      </c>
      <c r="M1277" s="231">
        <v>0</v>
      </c>
      <c r="N1277" s="232">
        <v>0</v>
      </c>
      <c r="O1277" s="231">
        <v>2.3350000000000031</v>
      </c>
      <c r="P1277" s="232">
        <v>5.1899999999999977</v>
      </c>
      <c r="Q1277" s="231">
        <v>4.8963333333333336</v>
      </c>
      <c r="R1277" s="232">
        <v>4.9020000000000055</v>
      </c>
      <c r="S1277" s="231">
        <v>4.9100000000000019</v>
      </c>
      <c r="T1277" s="232">
        <v>4.8174999999999955</v>
      </c>
      <c r="U1277" s="231">
        <v>4.7514999999999947</v>
      </c>
      <c r="V1277" s="232">
        <v>1.0096666666666676</v>
      </c>
      <c r="W1277" s="231">
        <v>0</v>
      </c>
      <c r="X1277" s="232">
        <v>0</v>
      </c>
      <c r="Y1277" s="231">
        <v>0</v>
      </c>
      <c r="Z1277" s="232">
        <v>0</v>
      </c>
      <c r="AA1277" s="231">
        <v>0</v>
      </c>
      <c r="AB1277" s="232">
        <v>0</v>
      </c>
      <c r="AC1277" s="58">
        <f t="shared" si="483"/>
        <v>32.811999999999998</v>
      </c>
      <c r="AD1277" s="58"/>
      <c r="AE1277" s="58"/>
    </row>
    <row r="1278" spans="2:31" x14ac:dyDescent="0.3">
      <c r="B1278" s="57" t="s">
        <v>106</v>
      </c>
      <c r="C1278" s="57"/>
      <c r="D1278" s="57"/>
      <c r="E1278" s="231">
        <v>0</v>
      </c>
      <c r="F1278" s="232">
        <v>0</v>
      </c>
      <c r="G1278" s="231">
        <v>0</v>
      </c>
      <c r="H1278" s="232">
        <v>0</v>
      </c>
      <c r="I1278" s="231">
        <v>0</v>
      </c>
      <c r="J1278" s="232">
        <v>0</v>
      </c>
      <c r="K1278" s="231">
        <v>0</v>
      </c>
      <c r="L1278" s="232">
        <v>0</v>
      </c>
      <c r="M1278" s="231">
        <v>0</v>
      </c>
      <c r="N1278" s="232">
        <v>0</v>
      </c>
      <c r="O1278" s="231">
        <v>0.39516666666666644</v>
      </c>
      <c r="P1278" s="232">
        <v>0</v>
      </c>
      <c r="Q1278" s="231">
        <v>4.129999999999999</v>
      </c>
      <c r="R1278" s="232">
        <v>0</v>
      </c>
      <c r="S1278" s="231">
        <v>0.47999999999999993</v>
      </c>
      <c r="T1278" s="232">
        <v>0</v>
      </c>
      <c r="U1278" s="231">
        <v>0</v>
      </c>
      <c r="V1278" s="232">
        <v>0.16149999999999948</v>
      </c>
      <c r="W1278" s="231">
        <v>4.6666666666666853E-3</v>
      </c>
      <c r="X1278" s="232">
        <v>0</v>
      </c>
      <c r="Y1278" s="231">
        <v>0</v>
      </c>
      <c r="Z1278" s="232">
        <v>0</v>
      </c>
      <c r="AA1278" s="231">
        <v>0</v>
      </c>
      <c r="AB1278" s="232">
        <v>0</v>
      </c>
      <c r="AC1278" s="58">
        <f t="shared" si="483"/>
        <v>5.1713333333333313</v>
      </c>
      <c r="AD1278" s="58"/>
      <c r="AE1278" s="58"/>
    </row>
    <row r="1279" spans="2:31" x14ac:dyDescent="0.3">
      <c r="B1279" s="57" t="s">
        <v>65</v>
      </c>
      <c r="C1279" s="57"/>
      <c r="D1279" s="57"/>
      <c r="E1279" s="231">
        <v>0</v>
      </c>
      <c r="F1279" s="232">
        <v>0</v>
      </c>
      <c r="G1279" s="231">
        <v>0</v>
      </c>
      <c r="H1279" s="232">
        <v>0</v>
      </c>
      <c r="I1279" s="231">
        <v>0</v>
      </c>
      <c r="J1279" s="232">
        <v>0</v>
      </c>
      <c r="K1279" s="231">
        <v>0</v>
      </c>
      <c r="L1279" s="232">
        <v>0</v>
      </c>
      <c r="M1279" s="231">
        <v>0</v>
      </c>
      <c r="N1279" s="232">
        <v>0</v>
      </c>
      <c r="O1279" s="231">
        <v>0.29333333333333389</v>
      </c>
      <c r="P1279" s="232">
        <v>0.54816666666666813</v>
      </c>
      <c r="Q1279" s="231">
        <v>0</v>
      </c>
      <c r="R1279" s="232">
        <v>0</v>
      </c>
      <c r="S1279" s="231">
        <v>0.88833333333333175</v>
      </c>
      <c r="T1279" s="232">
        <v>1.1636666666666653</v>
      </c>
      <c r="U1279" s="231">
        <v>1.0545000000000018</v>
      </c>
      <c r="V1279" s="232">
        <v>0.69133333333333269</v>
      </c>
      <c r="W1279" s="231">
        <v>0</v>
      </c>
      <c r="X1279" s="232">
        <v>0</v>
      </c>
      <c r="Y1279" s="231">
        <v>0</v>
      </c>
      <c r="Z1279" s="232">
        <v>0</v>
      </c>
      <c r="AA1279" s="231">
        <v>0</v>
      </c>
      <c r="AB1279" s="232">
        <v>0</v>
      </c>
      <c r="AC1279" s="58">
        <f t="shared" si="483"/>
        <v>4.6393333333333331</v>
      </c>
      <c r="AD1279" s="58"/>
      <c r="AE1279" s="58"/>
    </row>
    <row r="1280" spans="2:31" x14ac:dyDescent="0.3">
      <c r="B1280" s="57" t="s">
        <v>66</v>
      </c>
      <c r="C1280" s="57"/>
      <c r="D1280" s="57"/>
      <c r="E1280" s="231">
        <v>0</v>
      </c>
      <c r="F1280" s="232">
        <v>0</v>
      </c>
      <c r="G1280" s="231">
        <v>0</v>
      </c>
      <c r="H1280" s="232">
        <v>0</v>
      </c>
      <c r="I1280" s="231">
        <v>0</v>
      </c>
      <c r="J1280" s="232">
        <v>0</v>
      </c>
      <c r="K1280" s="231">
        <v>0</v>
      </c>
      <c r="L1280" s="232">
        <v>0</v>
      </c>
      <c r="M1280" s="231">
        <v>0</v>
      </c>
      <c r="N1280" s="232">
        <v>0</v>
      </c>
      <c r="O1280" s="231">
        <v>0.76449999999999996</v>
      </c>
      <c r="P1280" s="232">
        <v>3.1456666666666697</v>
      </c>
      <c r="Q1280" s="231">
        <v>1.9161666666666648</v>
      </c>
      <c r="R1280" s="232">
        <v>0.74566666666666948</v>
      </c>
      <c r="S1280" s="231">
        <v>2.6823333333333332</v>
      </c>
      <c r="T1280" s="232">
        <v>2.8853333333333304</v>
      </c>
      <c r="U1280" s="231">
        <v>4.2386666666666626</v>
      </c>
      <c r="V1280" s="232">
        <v>4.1298333333333339</v>
      </c>
      <c r="W1280" s="231">
        <v>3.3333333333333569E-2</v>
      </c>
      <c r="X1280" s="232">
        <v>0</v>
      </c>
      <c r="Y1280" s="231">
        <v>0</v>
      </c>
      <c r="Z1280" s="232">
        <v>0</v>
      </c>
      <c r="AA1280" s="231">
        <v>0</v>
      </c>
      <c r="AB1280" s="232">
        <v>0</v>
      </c>
      <c r="AC1280" s="58">
        <f>SUM(E1280:AB1280)</f>
        <v>20.541499999999999</v>
      </c>
      <c r="AD1280" s="58"/>
      <c r="AE1280" s="58"/>
    </row>
    <row r="1281" spans="2:31" x14ac:dyDescent="0.3">
      <c r="B1281" s="57" t="s">
        <v>67</v>
      </c>
      <c r="C1281" s="57"/>
      <c r="D1281" s="57"/>
      <c r="E1281" s="231">
        <v>0</v>
      </c>
      <c r="F1281" s="232">
        <v>0</v>
      </c>
      <c r="G1281" s="231">
        <v>0</v>
      </c>
      <c r="H1281" s="232">
        <v>0</v>
      </c>
      <c r="I1281" s="231">
        <v>0</v>
      </c>
      <c r="J1281" s="232">
        <v>0</v>
      </c>
      <c r="K1281" s="231">
        <v>0</v>
      </c>
      <c r="L1281" s="232">
        <v>0</v>
      </c>
      <c r="M1281" s="231">
        <v>0</v>
      </c>
      <c r="N1281" s="232">
        <v>0</v>
      </c>
      <c r="O1281" s="231">
        <v>0.95916666666666683</v>
      </c>
      <c r="P1281" s="232">
        <v>2.0650000000000017</v>
      </c>
      <c r="Q1281" s="231">
        <v>2.0050000000000017</v>
      </c>
      <c r="R1281" s="232">
        <v>1.8131666666666679</v>
      </c>
      <c r="S1281" s="231">
        <v>0.83299999999999963</v>
      </c>
      <c r="T1281" s="232">
        <v>0.42650000000000016</v>
      </c>
      <c r="U1281" s="231">
        <v>4.072166666666666</v>
      </c>
      <c r="V1281" s="232">
        <v>2.014000000000002</v>
      </c>
      <c r="W1281" s="231">
        <v>0</v>
      </c>
      <c r="X1281" s="232">
        <v>0</v>
      </c>
      <c r="Y1281" s="231">
        <v>0</v>
      </c>
      <c r="Z1281" s="232">
        <v>0</v>
      </c>
      <c r="AA1281" s="231">
        <v>0</v>
      </c>
      <c r="AB1281" s="232">
        <v>0</v>
      </c>
      <c r="AC1281" s="58">
        <f t="shared" ref="AC1281:AC1294" si="484">SUM(E1281:AB1281)</f>
        <v>14.188000000000006</v>
      </c>
      <c r="AD1281" s="58"/>
      <c r="AE1281" s="58"/>
    </row>
    <row r="1282" spans="2:31" x14ac:dyDescent="0.3">
      <c r="B1282" s="57" t="s">
        <v>68</v>
      </c>
      <c r="C1282" s="57"/>
      <c r="D1282" s="57"/>
      <c r="E1282" s="231">
        <v>0</v>
      </c>
      <c r="F1282" s="232">
        <v>0</v>
      </c>
      <c r="G1282" s="231">
        <v>0</v>
      </c>
      <c r="H1282" s="232">
        <v>0</v>
      </c>
      <c r="I1282" s="231">
        <v>0</v>
      </c>
      <c r="J1282" s="232">
        <v>0</v>
      </c>
      <c r="K1282" s="231">
        <v>0</v>
      </c>
      <c r="L1282" s="232">
        <v>0</v>
      </c>
      <c r="M1282" s="231">
        <v>0</v>
      </c>
      <c r="N1282" s="232">
        <v>0</v>
      </c>
      <c r="O1282" s="231">
        <v>0</v>
      </c>
      <c r="P1282" s="232">
        <v>0</v>
      </c>
      <c r="Q1282" s="231">
        <v>0</v>
      </c>
      <c r="R1282" s="232">
        <v>0</v>
      </c>
      <c r="S1282" s="231">
        <v>5.0673333333333295</v>
      </c>
      <c r="T1282" s="232">
        <v>0</v>
      </c>
      <c r="U1282" s="231">
        <v>0.43783333333333113</v>
      </c>
      <c r="V1282" s="232">
        <v>0.82666666666666988</v>
      </c>
      <c r="W1282" s="231">
        <v>0</v>
      </c>
      <c r="X1282" s="232">
        <v>0</v>
      </c>
      <c r="Y1282" s="231">
        <v>0</v>
      </c>
      <c r="Z1282" s="232">
        <v>0</v>
      </c>
      <c r="AA1282" s="231">
        <v>0</v>
      </c>
      <c r="AB1282" s="232">
        <v>0</v>
      </c>
      <c r="AC1282" s="58">
        <f t="shared" si="484"/>
        <v>6.3318333333333303</v>
      </c>
      <c r="AD1282" s="58"/>
      <c r="AE1282" s="58"/>
    </row>
    <row r="1283" spans="2:31" x14ac:dyDescent="0.3">
      <c r="B1283" s="57" t="s">
        <v>69</v>
      </c>
      <c r="C1283" s="57"/>
      <c r="D1283" s="57"/>
      <c r="E1283" s="231">
        <v>0</v>
      </c>
      <c r="F1283" s="232">
        <v>0</v>
      </c>
      <c r="G1283" s="231">
        <v>0</v>
      </c>
      <c r="H1283" s="232">
        <v>0</v>
      </c>
      <c r="I1283" s="231">
        <v>0</v>
      </c>
      <c r="J1283" s="232">
        <v>0</v>
      </c>
      <c r="K1283" s="231">
        <v>0</v>
      </c>
      <c r="L1283" s="232">
        <v>0</v>
      </c>
      <c r="M1283" s="231">
        <v>0</v>
      </c>
      <c r="N1283" s="232">
        <v>0</v>
      </c>
      <c r="O1283" s="231">
        <v>0</v>
      </c>
      <c r="P1283" s="232">
        <v>0</v>
      </c>
      <c r="Q1283" s="231">
        <v>0</v>
      </c>
      <c r="R1283" s="232">
        <v>0</v>
      </c>
      <c r="S1283" s="231">
        <v>5.6686666666666685</v>
      </c>
      <c r="T1283" s="232">
        <v>7.6289999999999987</v>
      </c>
      <c r="U1283" s="231">
        <v>7.3528333333333276</v>
      </c>
      <c r="V1283" s="232">
        <v>0.90933333333333344</v>
      </c>
      <c r="W1283" s="231">
        <v>0</v>
      </c>
      <c r="X1283" s="232">
        <v>0</v>
      </c>
      <c r="Y1283" s="231">
        <v>0</v>
      </c>
      <c r="Z1283" s="232">
        <v>0</v>
      </c>
      <c r="AA1283" s="231">
        <v>0</v>
      </c>
      <c r="AB1283" s="232">
        <v>0</v>
      </c>
      <c r="AC1283" s="58">
        <f t="shared" si="484"/>
        <v>21.559833333333327</v>
      </c>
      <c r="AD1283" s="58"/>
      <c r="AE1283" s="58"/>
    </row>
    <row r="1284" spans="2:31" x14ac:dyDescent="0.3">
      <c r="B1284" s="57" t="s">
        <v>70</v>
      </c>
      <c r="C1284" s="57"/>
      <c r="D1284" s="57"/>
      <c r="E1284" s="231">
        <v>0</v>
      </c>
      <c r="F1284" s="232">
        <v>0</v>
      </c>
      <c r="G1284" s="231">
        <v>0</v>
      </c>
      <c r="H1284" s="232">
        <v>0</v>
      </c>
      <c r="I1284" s="231">
        <v>0</v>
      </c>
      <c r="J1284" s="232">
        <v>0</v>
      </c>
      <c r="K1284" s="231">
        <v>0</v>
      </c>
      <c r="L1284" s="232">
        <v>0</v>
      </c>
      <c r="M1284" s="231">
        <v>0</v>
      </c>
      <c r="N1284" s="232">
        <v>0</v>
      </c>
      <c r="O1284" s="231">
        <v>0</v>
      </c>
      <c r="P1284" s="232">
        <v>0</v>
      </c>
      <c r="Q1284" s="231">
        <v>0</v>
      </c>
      <c r="R1284" s="232">
        <v>0</v>
      </c>
      <c r="S1284" s="231">
        <v>0</v>
      </c>
      <c r="T1284" s="232">
        <v>0</v>
      </c>
      <c r="U1284" s="231">
        <v>0</v>
      </c>
      <c r="V1284" s="232">
        <v>0</v>
      </c>
      <c r="W1284" s="231">
        <v>0</v>
      </c>
      <c r="X1284" s="232">
        <v>0</v>
      </c>
      <c r="Y1284" s="231">
        <v>0</v>
      </c>
      <c r="Z1284" s="232">
        <v>0</v>
      </c>
      <c r="AA1284" s="231">
        <v>0</v>
      </c>
      <c r="AB1284" s="232">
        <v>0</v>
      </c>
      <c r="AC1284" s="58">
        <f t="shared" si="484"/>
        <v>0</v>
      </c>
      <c r="AD1284" s="58"/>
      <c r="AE1284" s="58"/>
    </row>
    <row r="1285" spans="2:31" x14ac:dyDescent="0.3">
      <c r="B1285" s="57" t="s">
        <v>71</v>
      </c>
      <c r="C1285" s="57"/>
      <c r="D1285" s="57"/>
      <c r="E1285" s="231">
        <v>0</v>
      </c>
      <c r="F1285" s="232">
        <v>0</v>
      </c>
      <c r="G1285" s="231">
        <v>0</v>
      </c>
      <c r="H1285" s="232">
        <v>0</v>
      </c>
      <c r="I1285" s="231">
        <v>0</v>
      </c>
      <c r="J1285" s="232">
        <v>0</v>
      </c>
      <c r="K1285" s="231">
        <v>0</v>
      </c>
      <c r="L1285" s="232">
        <v>0</v>
      </c>
      <c r="M1285" s="231">
        <v>0</v>
      </c>
      <c r="N1285" s="232">
        <v>0</v>
      </c>
      <c r="O1285" s="231">
        <v>0</v>
      </c>
      <c r="P1285" s="232">
        <v>0</v>
      </c>
      <c r="Q1285" s="231">
        <v>0</v>
      </c>
      <c r="R1285" s="232">
        <v>0</v>
      </c>
      <c r="S1285" s="231">
        <v>5.633333333333089E-2</v>
      </c>
      <c r="T1285" s="232">
        <v>0.48633333333333889</v>
      </c>
      <c r="U1285" s="231">
        <v>6.6999999999998269E-2</v>
      </c>
      <c r="V1285" s="232">
        <v>0.34433333333333377</v>
      </c>
      <c r="W1285" s="231">
        <v>0</v>
      </c>
      <c r="X1285" s="232">
        <v>0</v>
      </c>
      <c r="Y1285" s="231">
        <v>0</v>
      </c>
      <c r="Z1285" s="232">
        <v>0</v>
      </c>
      <c r="AA1285" s="231">
        <v>0</v>
      </c>
      <c r="AB1285" s="232">
        <v>0</v>
      </c>
      <c r="AC1285" s="58">
        <f t="shared" si="484"/>
        <v>0.95400000000000174</v>
      </c>
      <c r="AD1285" s="58"/>
      <c r="AE1285" s="58"/>
    </row>
    <row r="1286" spans="2:31" x14ac:dyDescent="0.3">
      <c r="B1286" s="57" t="s">
        <v>72</v>
      </c>
      <c r="C1286" s="57"/>
      <c r="D1286" s="57"/>
      <c r="E1286" s="231">
        <v>0</v>
      </c>
      <c r="F1286" s="232">
        <v>0</v>
      </c>
      <c r="G1286" s="231">
        <v>0</v>
      </c>
      <c r="H1286" s="232">
        <v>0</v>
      </c>
      <c r="I1286" s="231">
        <v>0</v>
      </c>
      <c r="J1286" s="232">
        <v>0</v>
      </c>
      <c r="K1286" s="231">
        <v>0</v>
      </c>
      <c r="L1286" s="232">
        <v>0</v>
      </c>
      <c r="M1286" s="231">
        <v>0</v>
      </c>
      <c r="N1286" s="232">
        <v>0</v>
      </c>
      <c r="O1286" s="231">
        <v>0</v>
      </c>
      <c r="P1286" s="232">
        <v>0</v>
      </c>
      <c r="Q1286" s="231">
        <v>0</v>
      </c>
      <c r="R1286" s="232">
        <v>0</v>
      </c>
      <c r="S1286" s="231">
        <v>10.778166666666667</v>
      </c>
      <c r="T1286" s="232">
        <v>18.09683333333335</v>
      </c>
      <c r="U1286" s="231">
        <v>18.126833333333323</v>
      </c>
      <c r="V1286" s="232">
        <v>15.193</v>
      </c>
      <c r="W1286" s="231">
        <v>0.16833333333333328</v>
      </c>
      <c r="X1286" s="232">
        <v>0</v>
      </c>
      <c r="Y1286" s="231">
        <v>0</v>
      </c>
      <c r="Z1286" s="232">
        <v>0</v>
      </c>
      <c r="AA1286" s="231">
        <v>0</v>
      </c>
      <c r="AB1286" s="232">
        <v>0</v>
      </c>
      <c r="AC1286" s="58">
        <f t="shared" si="484"/>
        <v>62.363166666666672</v>
      </c>
      <c r="AD1286" s="58"/>
      <c r="AE1286" s="58"/>
    </row>
    <row r="1287" spans="2:31" x14ac:dyDescent="0.3">
      <c r="B1287" s="57" t="s">
        <v>73</v>
      </c>
      <c r="C1287" s="57"/>
      <c r="D1287" s="57"/>
      <c r="E1287" s="231">
        <v>0</v>
      </c>
      <c r="F1287" s="232">
        <v>0</v>
      </c>
      <c r="G1287" s="231">
        <v>0</v>
      </c>
      <c r="H1287" s="232">
        <v>0</v>
      </c>
      <c r="I1287" s="231">
        <v>0</v>
      </c>
      <c r="J1287" s="232">
        <v>0</v>
      </c>
      <c r="K1287" s="231">
        <v>0</v>
      </c>
      <c r="L1287" s="232">
        <v>0</v>
      </c>
      <c r="M1287" s="231">
        <v>0</v>
      </c>
      <c r="N1287" s="232">
        <v>0</v>
      </c>
      <c r="O1287" s="231">
        <v>0</v>
      </c>
      <c r="P1287" s="232">
        <v>0</v>
      </c>
      <c r="Q1287" s="231">
        <v>0</v>
      </c>
      <c r="R1287" s="232">
        <v>0</v>
      </c>
      <c r="S1287" s="231">
        <v>1.3723333333333296</v>
      </c>
      <c r="T1287" s="232">
        <v>0.16733333333332895</v>
      </c>
      <c r="U1287" s="231">
        <v>0</v>
      </c>
      <c r="V1287" s="232">
        <v>0</v>
      </c>
      <c r="W1287" s="231">
        <v>0</v>
      </c>
      <c r="X1287" s="232">
        <v>0</v>
      </c>
      <c r="Y1287" s="231">
        <v>0</v>
      </c>
      <c r="Z1287" s="232">
        <v>0</v>
      </c>
      <c r="AA1287" s="231">
        <v>0</v>
      </c>
      <c r="AB1287" s="232">
        <v>0</v>
      </c>
      <c r="AC1287" s="58">
        <f t="shared" si="484"/>
        <v>1.5396666666666585</v>
      </c>
      <c r="AD1287" s="58"/>
      <c r="AE1287" s="58"/>
    </row>
    <row r="1288" spans="2:31" x14ac:dyDescent="0.3">
      <c r="B1288" s="57" t="s">
        <v>74</v>
      </c>
      <c r="C1288" s="57"/>
      <c r="D1288" s="57"/>
      <c r="E1288" s="231">
        <v>0</v>
      </c>
      <c r="F1288" s="232">
        <v>0</v>
      </c>
      <c r="G1288" s="231">
        <v>0</v>
      </c>
      <c r="H1288" s="232">
        <v>0</v>
      </c>
      <c r="I1288" s="231">
        <v>0</v>
      </c>
      <c r="J1288" s="232">
        <v>0</v>
      </c>
      <c r="K1288" s="231">
        <v>0</v>
      </c>
      <c r="L1288" s="232">
        <v>0</v>
      </c>
      <c r="M1288" s="231">
        <v>0</v>
      </c>
      <c r="N1288" s="232">
        <v>0</v>
      </c>
      <c r="O1288" s="231">
        <v>0</v>
      </c>
      <c r="P1288" s="232">
        <v>0</v>
      </c>
      <c r="Q1288" s="231">
        <v>0</v>
      </c>
      <c r="R1288" s="232">
        <v>0</v>
      </c>
      <c r="S1288" s="231">
        <v>0</v>
      </c>
      <c r="T1288" s="232">
        <v>10.7765</v>
      </c>
      <c r="U1288" s="231">
        <v>1.7813333333333332</v>
      </c>
      <c r="V1288" s="232">
        <v>2.0313333333333334</v>
      </c>
      <c r="W1288" s="231">
        <v>0</v>
      </c>
      <c r="X1288" s="232">
        <v>0</v>
      </c>
      <c r="Y1288" s="231">
        <v>0</v>
      </c>
      <c r="Z1288" s="232">
        <v>0</v>
      </c>
      <c r="AA1288" s="231">
        <v>0</v>
      </c>
      <c r="AB1288" s="232">
        <v>0</v>
      </c>
      <c r="AC1288" s="58">
        <f t="shared" si="484"/>
        <v>14.589166666666667</v>
      </c>
      <c r="AD1288" s="58"/>
      <c r="AE1288" s="58"/>
    </row>
    <row r="1289" spans="2:31" x14ac:dyDescent="0.3">
      <c r="B1289" s="57" t="s">
        <v>75</v>
      </c>
      <c r="C1289" s="57"/>
      <c r="D1289" s="57"/>
      <c r="E1289" s="231">
        <v>0</v>
      </c>
      <c r="F1289" s="232">
        <v>0</v>
      </c>
      <c r="G1289" s="231">
        <v>0</v>
      </c>
      <c r="H1289" s="232">
        <v>0</v>
      </c>
      <c r="I1289" s="231">
        <v>0</v>
      </c>
      <c r="J1289" s="232">
        <v>0</v>
      </c>
      <c r="K1289" s="231">
        <v>0</v>
      </c>
      <c r="L1289" s="232">
        <v>0</v>
      </c>
      <c r="M1289" s="231">
        <v>0</v>
      </c>
      <c r="N1289" s="232">
        <v>0</v>
      </c>
      <c r="O1289" s="231">
        <v>0</v>
      </c>
      <c r="P1289" s="232">
        <v>0</v>
      </c>
      <c r="Q1289" s="231">
        <v>0</v>
      </c>
      <c r="R1289" s="232">
        <v>0</v>
      </c>
      <c r="S1289" s="231">
        <v>0</v>
      </c>
      <c r="T1289" s="232">
        <v>0.81816666666666626</v>
      </c>
      <c r="U1289" s="231">
        <v>3.0536666666666625</v>
      </c>
      <c r="V1289" s="232">
        <v>5.2561666666666644</v>
      </c>
      <c r="W1289" s="231">
        <v>0</v>
      </c>
      <c r="X1289" s="232">
        <v>0</v>
      </c>
      <c r="Y1289" s="231">
        <v>0</v>
      </c>
      <c r="Z1289" s="232">
        <v>0</v>
      </c>
      <c r="AA1289" s="231">
        <v>0</v>
      </c>
      <c r="AB1289" s="232">
        <v>0</v>
      </c>
      <c r="AC1289" s="58">
        <f t="shared" si="484"/>
        <v>9.127999999999993</v>
      </c>
      <c r="AD1289" s="58"/>
      <c r="AE1289" s="58"/>
    </row>
    <row r="1290" spans="2:31" x14ac:dyDescent="0.3">
      <c r="B1290" s="57" t="s">
        <v>76</v>
      </c>
      <c r="C1290" s="57"/>
      <c r="D1290" s="57"/>
      <c r="E1290" s="231">
        <v>0</v>
      </c>
      <c r="F1290" s="232">
        <v>0</v>
      </c>
      <c r="G1290" s="231">
        <v>0</v>
      </c>
      <c r="H1290" s="232">
        <v>0</v>
      </c>
      <c r="I1290" s="231">
        <v>0</v>
      </c>
      <c r="J1290" s="232">
        <v>0</v>
      </c>
      <c r="K1290" s="231">
        <v>0</v>
      </c>
      <c r="L1290" s="232">
        <v>0</v>
      </c>
      <c r="M1290" s="231">
        <v>0</v>
      </c>
      <c r="N1290" s="232">
        <v>0</v>
      </c>
      <c r="O1290" s="231">
        <v>0</v>
      </c>
      <c r="P1290" s="232">
        <v>0</v>
      </c>
      <c r="Q1290" s="231">
        <v>0</v>
      </c>
      <c r="R1290" s="232">
        <v>0</v>
      </c>
      <c r="S1290" s="231">
        <v>0.20199999999999985</v>
      </c>
      <c r="T1290" s="232">
        <v>1.1018333333333286</v>
      </c>
      <c r="U1290" s="231">
        <v>1.2918333333333263</v>
      </c>
      <c r="V1290" s="232">
        <v>0.16399999999999981</v>
      </c>
      <c r="W1290" s="231">
        <v>0</v>
      </c>
      <c r="X1290" s="232">
        <v>0</v>
      </c>
      <c r="Y1290" s="231">
        <v>0</v>
      </c>
      <c r="Z1290" s="232">
        <v>0</v>
      </c>
      <c r="AA1290" s="231">
        <v>0</v>
      </c>
      <c r="AB1290" s="232">
        <v>0</v>
      </c>
      <c r="AC1290" s="58">
        <f t="shared" si="484"/>
        <v>2.7596666666666545</v>
      </c>
      <c r="AD1290" s="58"/>
      <c r="AE1290" s="58"/>
    </row>
    <row r="1291" spans="2:31" x14ac:dyDescent="0.3">
      <c r="B1291" s="57" t="s">
        <v>77</v>
      </c>
      <c r="C1291" s="57"/>
      <c r="D1291" s="57"/>
      <c r="E1291" s="231">
        <v>0</v>
      </c>
      <c r="F1291" s="232">
        <v>0</v>
      </c>
      <c r="G1291" s="231">
        <v>0</v>
      </c>
      <c r="H1291" s="232">
        <v>0</v>
      </c>
      <c r="I1291" s="231">
        <v>0</v>
      </c>
      <c r="J1291" s="232">
        <v>0</v>
      </c>
      <c r="K1291" s="231">
        <v>0</v>
      </c>
      <c r="L1291" s="232">
        <v>0</v>
      </c>
      <c r="M1291" s="231">
        <v>0</v>
      </c>
      <c r="N1291" s="232">
        <v>0</v>
      </c>
      <c r="O1291" s="231">
        <v>0</v>
      </c>
      <c r="P1291" s="232">
        <v>0</v>
      </c>
      <c r="Q1291" s="231">
        <v>0</v>
      </c>
      <c r="R1291" s="232">
        <v>0</v>
      </c>
      <c r="S1291" s="231">
        <v>0</v>
      </c>
      <c r="T1291" s="232">
        <v>0.71799999999999353</v>
      </c>
      <c r="U1291" s="231">
        <v>0.77249999999999608</v>
      </c>
      <c r="V1291" s="232">
        <v>0.3725000000000005</v>
      </c>
      <c r="W1291" s="231">
        <v>0</v>
      </c>
      <c r="X1291" s="232">
        <v>0</v>
      </c>
      <c r="Y1291" s="231">
        <v>0</v>
      </c>
      <c r="Z1291" s="232">
        <v>0</v>
      </c>
      <c r="AA1291" s="231">
        <v>0</v>
      </c>
      <c r="AB1291" s="232">
        <v>0</v>
      </c>
      <c r="AC1291" s="58">
        <f t="shared" si="484"/>
        <v>1.8629999999999902</v>
      </c>
      <c r="AD1291" s="58"/>
      <c r="AE1291" s="58"/>
    </row>
    <row r="1292" spans="2:31" x14ac:dyDescent="0.3">
      <c r="B1292" s="57" t="s">
        <v>78</v>
      </c>
      <c r="C1292" s="57"/>
      <c r="D1292" s="57"/>
      <c r="E1292" s="231">
        <v>0</v>
      </c>
      <c r="F1292" s="232">
        <v>0</v>
      </c>
      <c r="G1292" s="231">
        <v>0</v>
      </c>
      <c r="H1292" s="232">
        <v>0</v>
      </c>
      <c r="I1292" s="231">
        <v>0</v>
      </c>
      <c r="J1292" s="232">
        <v>0</v>
      </c>
      <c r="K1292" s="231">
        <v>0</v>
      </c>
      <c r="L1292" s="232">
        <v>0</v>
      </c>
      <c r="M1292" s="231">
        <v>0</v>
      </c>
      <c r="N1292" s="232">
        <v>0</v>
      </c>
      <c r="O1292" s="231">
        <v>0</v>
      </c>
      <c r="P1292" s="232">
        <v>0</v>
      </c>
      <c r="Q1292" s="231">
        <v>0</v>
      </c>
      <c r="R1292" s="232">
        <v>0</v>
      </c>
      <c r="S1292" s="231">
        <v>0</v>
      </c>
      <c r="T1292" s="232">
        <v>0</v>
      </c>
      <c r="U1292" s="231">
        <v>0</v>
      </c>
      <c r="V1292" s="232">
        <v>0</v>
      </c>
      <c r="W1292" s="231">
        <v>0</v>
      </c>
      <c r="X1292" s="232">
        <v>0</v>
      </c>
      <c r="Y1292" s="231">
        <v>0</v>
      </c>
      <c r="Z1292" s="232">
        <v>0</v>
      </c>
      <c r="AA1292" s="231">
        <v>0</v>
      </c>
      <c r="AB1292" s="232">
        <v>0</v>
      </c>
      <c r="AC1292" s="58">
        <f t="shared" si="484"/>
        <v>0</v>
      </c>
      <c r="AD1292" s="58"/>
      <c r="AE1292" s="58"/>
    </row>
    <row r="1293" spans="2:31" x14ac:dyDescent="0.3">
      <c r="B1293" s="57" t="s">
        <v>79</v>
      </c>
      <c r="C1293" s="57"/>
      <c r="D1293" s="57"/>
      <c r="E1293" s="231">
        <v>0</v>
      </c>
      <c r="F1293" s="232">
        <v>0</v>
      </c>
      <c r="G1293" s="231">
        <v>0</v>
      </c>
      <c r="H1293" s="232">
        <v>0</v>
      </c>
      <c r="I1293" s="231">
        <v>0</v>
      </c>
      <c r="J1293" s="232">
        <v>0</v>
      </c>
      <c r="K1293" s="231">
        <v>0</v>
      </c>
      <c r="L1293" s="232">
        <v>0</v>
      </c>
      <c r="M1293" s="231">
        <v>0</v>
      </c>
      <c r="N1293" s="232">
        <v>0</v>
      </c>
      <c r="O1293" s="231">
        <v>0</v>
      </c>
      <c r="P1293" s="232">
        <v>0</v>
      </c>
      <c r="Q1293" s="231">
        <v>0</v>
      </c>
      <c r="R1293" s="232">
        <v>0</v>
      </c>
      <c r="S1293" s="231">
        <v>0</v>
      </c>
      <c r="T1293" s="232">
        <v>0</v>
      </c>
      <c r="U1293" s="231">
        <v>0</v>
      </c>
      <c r="V1293" s="232">
        <v>0</v>
      </c>
      <c r="W1293" s="231">
        <v>0</v>
      </c>
      <c r="X1293" s="232">
        <v>0</v>
      </c>
      <c r="Y1293" s="231">
        <v>0</v>
      </c>
      <c r="Z1293" s="232">
        <v>0</v>
      </c>
      <c r="AA1293" s="231">
        <v>0</v>
      </c>
      <c r="AB1293" s="232">
        <v>0</v>
      </c>
      <c r="AC1293" s="58">
        <f t="shared" si="484"/>
        <v>0</v>
      </c>
      <c r="AD1293" s="58"/>
      <c r="AE1293" s="58"/>
    </row>
    <row r="1294" spans="2:31" x14ac:dyDescent="0.3">
      <c r="B1294" s="57" t="s">
        <v>80</v>
      </c>
      <c r="C1294" s="57"/>
      <c r="D1294" s="57"/>
      <c r="E1294" s="231">
        <v>0</v>
      </c>
      <c r="F1294" s="232">
        <v>0</v>
      </c>
      <c r="G1294" s="231">
        <v>0</v>
      </c>
      <c r="H1294" s="232">
        <v>0</v>
      </c>
      <c r="I1294" s="231">
        <v>0</v>
      </c>
      <c r="J1294" s="232">
        <v>0</v>
      </c>
      <c r="K1294" s="231">
        <v>0</v>
      </c>
      <c r="L1294" s="232">
        <v>0</v>
      </c>
      <c r="M1294" s="231">
        <v>0</v>
      </c>
      <c r="N1294" s="232">
        <v>0</v>
      </c>
      <c r="O1294" s="231">
        <v>0</v>
      </c>
      <c r="P1294" s="232">
        <v>0</v>
      </c>
      <c r="Q1294" s="231">
        <v>0</v>
      </c>
      <c r="R1294" s="232">
        <v>0</v>
      </c>
      <c r="S1294" s="231">
        <v>0</v>
      </c>
      <c r="T1294" s="232">
        <v>0</v>
      </c>
      <c r="U1294" s="231">
        <v>0</v>
      </c>
      <c r="V1294" s="232">
        <v>0</v>
      </c>
      <c r="W1294" s="231">
        <v>0</v>
      </c>
      <c r="X1294" s="232">
        <v>0</v>
      </c>
      <c r="Y1294" s="231">
        <v>0</v>
      </c>
      <c r="Z1294" s="232">
        <v>0</v>
      </c>
      <c r="AA1294" s="231">
        <v>0</v>
      </c>
      <c r="AB1294" s="232">
        <v>0</v>
      </c>
      <c r="AC1294" s="58">
        <f t="shared" si="484"/>
        <v>0</v>
      </c>
      <c r="AD1294" s="58"/>
      <c r="AE1294" s="58"/>
    </row>
    <row r="1295" spans="2:31" x14ac:dyDescent="0.3">
      <c r="B1295" s="57" t="s">
        <v>88</v>
      </c>
      <c r="C1295" s="57"/>
      <c r="D1295" s="57"/>
      <c r="E1295" s="231">
        <v>0</v>
      </c>
      <c r="F1295" s="232">
        <v>0</v>
      </c>
      <c r="G1295" s="231">
        <v>0</v>
      </c>
      <c r="H1295" s="232">
        <v>0</v>
      </c>
      <c r="I1295" s="231">
        <v>0</v>
      </c>
      <c r="J1295" s="232">
        <v>0</v>
      </c>
      <c r="K1295" s="231">
        <v>0</v>
      </c>
      <c r="L1295" s="232">
        <v>0</v>
      </c>
      <c r="M1295" s="231">
        <v>0</v>
      </c>
      <c r="N1295" s="232">
        <v>0</v>
      </c>
      <c r="O1295" s="231">
        <v>0</v>
      </c>
      <c r="P1295" s="232">
        <v>0</v>
      </c>
      <c r="Q1295" s="231">
        <v>0</v>
      </c>
      <c r="R1295" s="232">
        <v>0.31633333333333363</v>
      </c>
      <c r="S1295" s="231">
        <v>0</v>
      </c>
      <c r="T1295" s="232">
        <v>0</v>
      </c>
      <c r="U1295" s="231">
        <v>3.4999999999999996E-2</v>
      </c>
      <c r="V1295" s="232">
        <v>0.28233333333333266</v>
      </c>
      <c r="W1295" s="231">
        <v>0.61433333333333318</v>
      </c>
      <c r="X1295" s="232">
        <v>0</v>
      </c>
      <c r="Y1295" s="231">
        <v>0</v>
      </c>
      <c r="Z1295" s="232">
        <v>0</v>
      </c>
      <c r="AA1295" s="231">
        <v>0</v>
      </c>
      <c r="AB1295" s="232">
        <v>0</v>
      </c>
      <c r="AC1295" s="58">
        <f>SUM(E1295:AB1295)</f>
        <v>1.2479999999999993</v>
      </c>
      <c r="AD1295" s="58"/>
      <c r="AE1295" s="58"/>
    </row>
    <row r="1296" spans="2:31" x14ac:dyDescent="0.3">
      <c r="B1296" s="12" t="s">
        <v>105</v>
      </c>
      <c r="C1296" s="12"/>
      <c r="D1296" s="12"/>
      <c r="E1296" s="231">
        <v>0</v>
      </c>
      <c r="F1296" s="232">
        <v>0</v>
      </c>
      <c r="G1296" s="231">
        <v>0</v>
      </c>
      <c r="H1296" s="232">
        <v>0</v>
      </c>
      <c r="I1296" s="231">
        <v>0</v>
      </c>
      <c r="J1296" s="232">
        <v>0</v>
      </c>
      <c r="K1296" s="231">
        <v>0</v>
      </c>
      <c r="L1296" s="232">
        <v>0</v>
      </c>
      <c r="M1296" s="231">
        <v>0</v>
      </c>
      <c r="N1296" s="232">
        <v>0</v>
      </c>
      <c r="O1296" s="231">
        <v>0</v>
      </c>
      <c r="P1296" s="232">
        <v>7.6500000000000054E-2</v>
      </c>
      <c r="Q1296" s="231">
        <v>5.9418333333333315</v>
      </c>
      <c r="R1296" s="232">
        <v>7.8164999999999996</v>
      </c>
      <c r="S1296" s="231">
        <v>11.1525</v>
      </c>
      <c r="T1296" s="232">
        <v>13.422666666666677</v>
      </c>
      <c r="U1296" s="231">
        <v>12.036166666666668</v>
      </c>
      <c r="V1296" s="232">
        <v>7.1131666666666629</v>
      </c>
      <c r="W1296" s="231">
        <v>0.5469999999999996</v>
      </c>
      <c r="X1296" s="232">
        <v>0</v>
      </c>
      <c r="Y1296" s="231">
        <v>0</v>
      </c>
      <c r="Z1296" s="232">
        <v>0</v>
      </c>
      <c r="AA1296" s="231">
        <v>0</v>
      </c>
      <c r="AB1296" s="232">
        <v>0</v>
      </c>
      <c r="AC1296" s="58">
        <f t="shared" ref="AC1296:AC1299" si="485">SUM(E1296:AB1296)</f>
        <v>58.106333333333339</v>
      </c>
      <c r="AD1296" s="58"/>
      <c r="AE1296" s="58"/>
    </row>
    <row r="1297" spans="2:31" x14ac:dyDescent="0.3">
      <c r="B1297" s="4" t="s">
        <v>102</v>
      </c>
      <c r="C1297" s="12"/>
      <c r="D1297" s="12"/>
      <c r="E1297" s="231">
        <v>0</v>
      </c>
      <c r="F1297" s="232">
        <v>0</v>
      </c>
      <c r="G1297" s="231">
        <v>0</v>
      </c>
      <c r="H1297" s="232">
        <v>0</v>
      </c>
      <c r="I1297" s="231">
        <v>0</v>
      </c>
      <c r="J1297" s="232">
        <v>0</v>
      </c>
      <c r="K1297" s="231">
        <v>0</v>
      </c>
      <c r="L1297" s="232">
        <v>0</v>
      </c>
      <c r="M1297" s="231">
        <v>0</v>
      </c>
      <c r="N1297" s="232">
        <v>0</v>
      </c>
      <c r="O1297" s="231">
        <v>0</v>
      </c>
      <c r="P1297" s="232">
        <v>0</v>
      </c>
      <c r="Q1297" s="231">
        <v>9.4499999999999792E-2</v>
      </c>
      <c r="R1297" s="232">
        <v>0</v>
      </c>
      <c r="S1297" s="231">
        <v>4.9611666666666681</v>
      </c>
      <c r="T1297" s="232">
        <v>1.4298333333333342</v>
      </c>
      <c r="U1297" s="231">
        <v>4.2023333333333213</v>
      </c>
      <c r="V1297" s="232">
        <v>38.262333333333352</v>
      </c>
      <c r="W1297" s="231">
        <v>0.96349999999999913</v>
      </c>
      <c r="X1297" s="232">
        <v>0</v>
      </c>
      <c r="Y1297" s="231">
        <v>0</v>
      </c>
      <c r="Z1297" s="232">
        <v>0</v>
      </c>
      <c r="AA1297" s="231">
        <v>0</v>
      </c>
      <c r="AB1297" s="232">
        <v>0</v>
      </c>
      <c r="AC1297" s="58">
        <f t="shared" si="485"/>
        <v>49.913666666666671</v>
      </c>
      <c r="AD1297" s="58"/>
      <c r="AE1297" s="58"/>
    </row>
    <row r="1298" spans="2:31" x14ac:dyDescent="0.3">
      <c r="B1298" s="4" t="s">
        <v>103</v>
      </c>
      <c r="C1298" s="12"/>
      <c r="D1298" s="12"/>
      <c r="E1298" s="231">
        <v>0</v>
      </c>
      <c r="F1298" s="232">
        <v>0</v>
      </c>
      <c r="G1298" s="231">
        <v>0</v>
      </c>
      <c r="H1298" s="232">
        <v>0</v>
      </c>
      <c r="I1298" s="231">
        <v>0</v>
      </c>
      <c r="J1298" s="232">
        <v>0</v>
      </c>
      <c r="K1298" s="231">
        <v>0</v>
      </c>
      <c r="L1298" s="232">
        <v>0</v>
      </c>
      <c r="M1298" s="231">
        <v>0</v>
      </c>
      <c r="N1298" s="232">
        <v>0</v>
      </c>
      <c r="O1298" s="231">
        <v>0</v>
      </c>
      <c r="P1298" s="232">
        <v>0</v>
      </c>
      <c r="Q1298" s="231">
        <v>0</v>
      </c>
      <c r="R1298" s="232">
        <v>0</v>
      </c>
      <c r="S1298" s="231">
        <v>0</v>
      </c>
      <c r="T1298" s="232">
        <v>0</v>
      </c>
      <c r="U1298" s="231">
        <v>0</v>
      </c>
      <c r="V1298" s="232">
        <v>0</v>
      </c>
      <c r="W1298" s="231">
        <v>0</v>
      </c>
      <c r="X1298" s="232">
        <v>0</v>
      </c>
      <c r="Y1298" s="231">
        <v>0</v>
      </c>
      <c r="Z1298" s="232">
        <v>0</v>
      </c>
      <c r="AA1298" s="231">
        <v>0</v>
      </c>
      <c r="AB1298" s="232">
        <v>0</v>
      </c>
      <c r="AC1298" s="58">
        <f t="shared" si="485"/>
        <v>0</v>
      </c>
      <c r="AD1298" s="58"/>
      <c r="AE1298" s="58"/>
    </row>
    <row r="1299" spans="2:31" x14ac:dyDescent="0.3">
      <c r="B1299" s="4" t="s">
        <v>104</v>
      </c>
      <c r="C1299" s="12"/>
      <c r="D1299" s="12"/>
      <c r="E1299" s="231">
        <v>0</v>
      </c>
      <c r="F1299" s="232">
        <v>0</v>
      </c>
      <c r="G1299" s="231">
        <v>0</v>
      </c>
      <c r="H1299" s="232">
        <v>0</v>
      </c>
      <c r="I1299" s="231">
        <v>0</v>
      </c>
      <c r="J1299" s="232">
        <v>0</v>
      </c>
      <c r="K1299" s="231">
        <v>0</v>
      </c>
      <c r="L1299" s="232">
        <v>0</v>
      </c>
      <c r="M1299" s="231">
        <v>0</v>
      </c>
      <c r="N1299" s="232">
        <v>0</v>
      </c>
      <c r="O1299" s="231">
        <v>0</v>
      </c>
      <c r="P1299" s="232">
        <v>0</v>
      </c>
      <c r="Q1299" s="231">
        <v>0</v>
      </c>
      <c r="R1299" s="232">
        <v>0</v>
      </c>
      <c r="S1299" s="231">
        <v>0</v>
      </c>
      <c r="T1299" s="232">
        <v>0</v>
      </c>
      <c r="U1299" s="231">
        <v>0</v>
      </c>
      <c r="V1299" s="232">
        <v>0</v>
      </c>
      <c r="W1299" s="231">
        <v>0</v>
      </c>
      <c r="X1299" s="232">
        <v>0</v>
      </c>
      <c r="Y1299" s="231">
        <v>0</v>
      </c>
      <c r="Z1299" s="232">
        <v>0</v>
      </c>
      <c r="AA1299" s="231">
        <v>0</v>
      </c>
      <c r="AB1299" s="232">
        <v>0</v>
      </c>
      <c r="AC1299" s="58">
        <f t="shared" si="485"/>
        <v>0</v>
      </c>
      <c r="AD1299" s="58"/>
      <c r="AE1299" s="58"/>
    </row>
    <row r="1300" spans="2:31" x14ac:dyDescent="0.3">
      <c r="B1300" s="13" t="s">
        <v>2</v>
      </c>
      <c r="C1300" s="13"/>
      <c r="D1300" s="13"/>
      <c r="E1300" s="14">
        <f>SUM(E1247:E1299)</f>
        <v>0</v>
      </c>
      <c r="F1300" s="14">
        <f t="shared" ref="F1300" si="486">SUM(F1247:F1299)</f>
        <v>0</v>
      </c>
      <c r="G1300" s="14">
        <f t="shared" ref="G1300" si="487">SUM(G1247:G1299)</f>
        <v>0</v>
      </c>
      <c r="H1300" s="14">
        <f t="shared" ref="H1300" si="488">SUM(H1247:H1299)</f>
        <v>0</v>
      </c>
      <c r="I1300" s="14">
        <f t="shared" ref="I1300" si="489">SUM(I1247:I1299)</f>
        <v>0</v>
      </c>
      <c r="J1300" s="14">
        <f t="shared" ref="J1300" si="490">SUM(J1247:J1299)</f>
        <v>0</v>
      </c>
      <c r="K1300" s="14">
        <f t="shared" ref="K1300" si="491">SUM(K1247:K1299)</f>
        <v>0</v>
      </c>
      <c r="L1300" s="14">
        <f t="shared" ref="L1300" si="492">SUM(L1247:L1299)</f>
        <v>0</v>
      </c>
      <c r="M1300" s="14">
        <f t="shared" ref="M1300" si="493">SUM(M1247:M1299)</f>
        <v>0</v>
      </c>
      <c r="N1300" s="14">
        <f t="shared" ref="N1300" si="494">SUM(N1247:N1299)</f>
        <v>0</v>
      </c>
      <c r="O1300" s="14">
        <f t="shared" ref="O1300" si="495">SUM(O1247:O1299)</f>
        <v>4.7471666666666703</v>
      </c>
      <c r="P1300" s="14">
        <f t="shared" ref="P1300" si="496">SUM(P1247:P1299)</f>
        <v>11.130500000000001</v>
      </c>
      <c r="Q1300" s="14">
        <f t="shared" ref="Q1300" si="497">SUM(Q1247:Q1299)</f>
        <v>41.701333333333338</v>
      </c>
      <c r="R1300" s="14">
        <f t="shared" ref="R1300" si="498">SUM(R1247:R1299)</f>
        <v>40.931166666666677</v>
      </c>
      <c r="S1300" s="14">
        <f t="shared" ref="S1300" si="499">SUM(S1247:S1299)</f>
        <v>127.36049999999997</v>
      </c>
      <c r="T1300" s="14">
        <f t="shared" ref="T1300" si="500">SUM(T1247:T1299)</f>
        <v>152.38100000000003</v>
      </c>
      <c r="U1300" s="14">
        <f t="shared" ref="U1300" si="501">SUM(U1247:U1299)</f>
        <v>128.62899999999993</v>
      </c>
      <c r="V1300" s="14">
        <f t="shared" ref="V1300" si="502">SUM(V1247:V1299)</f>
        <v>120.40283333333335</v>
      </c>
      <c r="W1300" s="14">
        <f t="shared" ref="W1300" si="503">SUM(W1247:W1299)</f>
        <v>12.242666666666667</v>
      </c>
      <c r="X1300" s="14">
        <f t="shared" ref="X1300" si="504">SUM(X1247:X1299)</f>
        <v>0</v>
      </c>
      <c r="Y1300" s="14">
        <f t="shared" ref="Y1300" si="505">SUM(Y1247:Y1299)</f>
        <v>0</v>
      </c>
      <c r="Z1300" s="14">
        <f t="shared" ref="Z1300" si="506">SUM(Z1247:Z1299)</f>
        <v>0</v>
      </c>
      <c r="AA1300" s="14">
        <f t="shared" ref="AA1300" si="507">SUM(AA1247:AA1299)</f>
        <v>0</v>
      </c>
      <c r="AB1300" s="14">
        <f t="shared" ref="AB1300" si="508">SUM(AB1247:AB1299)</f>
        <v>0</v>
      </c>
      <c r="AC1300" s="63">
        <f>SUM(AC1247:AE1299)</f>
        <v>639.52616666666665</v>
      </c>
      <c r="AD1300" s="63"/>
      <c r="AE1300" s="63"/>
    </row>
    <row r="1301" spans="2:31" x14ac:dyDescent="0.3">
      <c r="B1301" s="15"/>
      <c r="C1301" s="16"/>
      <c r="D1301" s="17"/>
      <c r="E1301" s="17"/>
      <c r="F1301" s="17"/>
      <c r="G1301" s="17"/>
      <c r="H1301" s="17"/>
      <c r="I1301" s="17"/>
      <c r="J1301" s="17"/>
      <c r="K1301" s="17"/>
      <c r="L1301" s="17"/>
      <c r="M1301" s="17"/>
      <c r="N1301" s="17"/>
      <c r="O1301" s="17"/>
      <c r="P1301" s="17"/>
      <c r="Q1301" s="17"/>
      <c r="R1301" s="17"/>
      <c r="S1301" s="17"/>
      <c r="T1301" s="17"/>
      <c r="U1301" s="17"/>
      <c r="V1301" s="17"/>
      <c r="W1301" s="17"/>
      <c r="X1301" s="17"/>
      <c r="Y1301" s="17"/>
      <c r="Z1301" s="17"/>
      <c r="AA1301" s="17"/>
    </row>
    <row r="1302" spans="2:31" x14ac:dyDescent="0.3">
      <c r="B1302" s="15"/>
      <c r="C1302" s="16"/>
      <c r="D1302" s="17"/>
      <c r="E1302" s="17"/>
      <c r="F1302" s="17"/>
      <c r="G1302" s="17"/>
      <c r="H1302" s="17"/>
      <c r="I1302" s="17"/>
      <c r="J1302" s="17"/>
      <c r="K1302" s="17"/>
      <c r="L1302" s="17"/>
      <c r="M1302" s="17"/>
      <c r="N1302" s="17"/>
      <c r="O1302" s="17"/>
      <c r="P1302" s="17"/>
      <c r="Q1302" s="17"/>
      <c r="R1302" s="17"/>
      <c r="S1302" s="17"/>
      <c r="T1302" s="17"/>
      <c r="U1302" s="17"/>
      <c r="V1302" s="17"/>
      <c r="W1302" s="17"/>
      <c r="X1302" s="17"/>
      <c r="Y1302" s="17"/>
      <c r="Z1302" s="17"/>
      <c r="AA1302" s="17"/>
    </row>
    <row r="1303" spans="2:31" x14ac:dyDescent="0.3">
      <c r="B1303" s="8">
        <f>'Resumen-Mensual'!$AA$22</f>
        <v>45008</v>
      </c>
    </row>
    <row r="1304" spans="2:31" x14ac:dyDescent="0.3">
      <c r="B1304" s="8"/>
    </row>
    <row r="1305" spans="2:31" x14ac:dyDescent="0.3">
      <c r="B1305" s="9" t="s">
        <v>81</v>
      </c>
      <c r="C1305" s="10"/>
      <c r="D1305" s="10"/>
      <c r="E1305" s="11">
        <v>1</v>
      </c>
      <c r="F1305" s="11">
        <v>2</v>
      </c>
      <c r="G1305" s="11">
        <v>3</v>
      </c>
      <c r="H1305" s="11">
        <v>4</v>
      </c>
      <c r="I1305" s="11">
        <v>5</v>
      </c>
      <c r="J1305" s="11">
        <v>6</v>
      </c>
      <c r="K1305" s="11">
        <v>7</v>
      </c>
      <c r="L1305" s="11">
        <v>8</v>
      </c>
      <c r="M1305" s="11">
        <v>9</v>
      </c>
      <c r="N1305" s="11">
        <v>10</v>
      </c>
      <c r="O1305" s="11">
        <v>11</v>
      </c>
      <c r="P1305" s="11">
        <v>12</v>
      </c>
      <c r="Q1305" s="11">
        <v>13</v>
      </c>
      <c r="R1305" s="11">
        <v>14</v>
      </c>
      <c r="S1305" s="11">
        <v>15</v>
      </c>
      <c r="T1305" s="11">
        <v>16</v>
      </c>
      <c r="U1305" s="11">
        <v>17</v>
      </c>
      <c r="V1305" s="11">
        <v>18</v>
      </c>
      <c r="W1305" s="11">
        <v>19</v>
      </c>
      <c r="X1305" s="11">
        <v>20</v>
      </c>
      <c r="Y1305" s="11">
        <v>21</v>
      </c>
      <c r="Z1305" s="11">
        <v>22</v>
      </c>
      <c r="AA1305" s="11">
        <v>23</v>
      </c>
      <c r="AB1305" s="11">
        <v>24</v>
      </c>
      <c r="AC1305" s="61" t="s">
        <v>2</v>
      </c>
      <c r="AD1305" s="61"/>
      <c r="AE1305" s="61"/>
    </row>
    <row r="1306" spans="2:31" x14ac:dyDescent="0.3">
      <c r="B1306" s="57" t="s">
        <v>37</v>
      </c>
      <c r="C1306" s="57"/>
      <c r="D1306" s="57"/>
      <c r="E1306" s="233">
        <v>0</v>
      </c>
      <c r="F1306" s="234">
        <v>0</v>
      </c>
      <c r="G1306" s="233">
        <v>0</v>
      </c>
      <c r="H1306" s="234">
        <v>0</v>
      </c>
      <c r="I1306" s="233">
        <v>0</v>
      </c>
      <c r="J1306" s="234">
        <v>0</v>
      </c>
      <c r="K1306" s="233">
        <v>0</v>
      </c>
      <c r="L1306" s="234">
        <v>0</v>
      </c>
      <c r="M1306" s="233">
        <v>0</v>
      </c>
      <c r="N1306" s="234">
        <v>0</v>
      </c>
      <c r="O1306" s="233">
        <v>0</v>
      </c>
      <c r="P1306" s="234">
        <v>0</v>
      </c>
      <c r="Q1306" s="233">
        <v>0</v>
      </c>
      <c r="R1306" s="234">
        <v>0</v>
      </c>
      <c r="S1306" s="233">
        <v>1.4408333333333343</v>
      </c>
      <c r="T1306" s="234">
        <v>1.3746666666666667</v>
      </c>
      <c r="U1306" s="233">
        <v>1.3578333333333319</v>
      </c>
      <c r="V1306" s="234">
        <v>0.99366666666666681</v>
      </c>
      <c r="W1306" s="233">
        <v>0</v>
      </c>
      <c r="X1306" s="234">
        <v>0</v>
      </c>
      <c r="Y1306" s="233">
        <v>0</v>
      </c>
      <c r="Z1306" s="234">
        <v>0</v>
      </c>
      <c r="AA1306" s="233">
        <v>0</v>
      </c>
      <c r="AB1306" s="234">
        <v>0</v>
      </c>
      <c r="AC1306" s="58">
        <f t="shared" ref="AC1306:AC1338" si="509">SUM(E1306:AB1306)</f>
        <v>5.1669999999999998</v>
      </c>
      <c r="AD1306" s="58"/>
      <c r="AE1306" s="58"/>
    </row>
    <row r="1307" spans="2:31" x14ac:dyDescent="0.3">
      <c r="B1307" s="57" t="s">
        <v>38</v>
      </c>
      <c r="C1307" s="57"/>
      <c r="D1307" s="57"/>
      <c r="E1307" s="233">
        <v>0</v>
      </c>
      <c r="F1307" s="234">
        <v>0</v>
      </c>
      <c r="G1307" s="233">
        <v>0</v>
      </c>
      <c r="H1307" s="234">
        <v>0</v>
      </c>
      <c r="I1307" s="233">
        <v>0</v>
      </c>
      <c r="J1307" s="234">
        <v>0</v>
      </c>
      <c r="K1307" s="233">
        <v>0</v>
      </c>
      <c r="L1307" s="234">
        <v>0</v>
      </c>
      <c r="M1307" s="233">
        <v>0</v>
      </c>
      <c r="N1307" s="234">
        <v>0</v>
      </c>
      <c r="O1307" s="233">
        <v>0</v>
      </c>
      <c r="P1307" s="234">
        <v>0</v>
      </c>
      <c r="Q1307" s="233">
        <v>0</v>
      </c>
      <c r="R1307" s="234">
        <v>0</v>
      </c>
      <c r="S1307" s="233">
        <v>0.87383333333333302</v>
      </c>
      <c r="T1307" s="234">
        <v>9.1666666666667083E-3</v>
      </c>
      <c r="U1307" s="233">
        <v>0.52000000000000024</v>
      </c>
      <c r="V1307" s="234">
        <v>0</v>
      </c>
      <c r="W1307" s="233">
        <v>0</v>
      </c>
      <c r="X1307" s="234">
        <v>0</v>
      </c>
      <c r="Y1307" s="233">
        <v>0</v>
      </c>
      <c r="Z1307" s="234">
        <v>0</v>
      </c>
      <c r="AA1307" s="233">
        <v>0</v>
      </c>
      <c r="AB1307" s="234">
        <v>0</v>
      </c>
      <c r="AC1307" s="58">
        <f t="shared" si="509"/>
        <v>1.403</v>
      </c>
      <c r="AD1307" s="58"/>
      <c r="AE1307" s="58"/>
    </row>
    <row r="1308" spans="2:31" x14ac:dyDescent="0.3">
      <c r="B1308" s="57" t="s">
        <v>39</v>
      </c>
      <c r="C1308" s="57"/>
      <c r="D1308" s="57"/>
      <c r="E1308" s="233">
        <v>0</v>
      </c>
      <c r="F1308" s="234">
        <v>0</v>
      </c>
      <c r="G1308" s="233">
        <v>0</v>
      </c>
      <c r="H1308" s="234">
        <v>0</v>
      </c>
      <c r="I1308" s="233">
        <v>0</v>
      </c>
      <c r="J1308" s="234">
        <v>0</v>
      </c>
      <c r="K1308" s="233">
        <v>0</v>
      </c>
      <c r="L1308" s="234">
        <v>0</v>
      </c>
      <c r="M1308" s="233">
        <v>0</v>
      </c>
      <c r="N1308" s="234">
        <v>0</v>
      </c>
      <c r="O1308" s="233">
        <v>0</v>
      </c>
      <c r="P1308" s="234">
        <v>0</v>
      </c>
      <c r="Q1308" s="233">
        <v>0</v>
      </c>
      <c r="R1308" s="234">
        <v>0</v>
      </c>
      <c r="S1308" s="233">
        <v>3.032833333333333</v>
      </c>
      <c r="T1308" s="234">
        <v>2.8123333333333309</v>
      </c>
      <c r="U1308" s="233">
        <v>2.1014999999999988</v>
      </c>
      <c r="V1308" s="234">
        <v>1.446166666666667</v>
      </c>
      <c r="W1308" s="233">
        <v>5.5666666666666711E-2</v>
      </c>
      <c r="X1308" s="234">
        <v>0</v>
      </c>
      <c r="Y1308" s="233">
        <v>0</v>
      </c>
      <c r="Z1308" s="234">
        <v>0</v>
      </c>
      <c r="AA1308" s="233">
        <v>0</v>
      </c>
      <c r="AB1308" s="234">
        <v>0</v>
      </c>
      <c r="AC1308" s="58">
        <f t="shared" si="509"/>
        <v>9.4484999999999975</v>
      </c>
      <c r="AD1308" s="58"/>
      <c r="AE1308" s="58"/>
    </row>
    <row r="1309" spans="2:31" x14ac:dyDescent="0.3">
      <c r="B1309" s="57" t="s">
        <v>40</v>
      </c>
      <c r="C1309" s="57"/>
      <c r="D1309" s="57"/>
      <c r="E1309" s="233">
        <v>0</v>
      </c>
      <c r="F1309" s="234">
        <v>0</v>
      </c>
      <c r="G1309" s="233">
        <v>0</v>
      </c>
      <c r="H1309" s="234">
        <v>0</v>
      </c>
      <c r="I1309" s="233">
        <v>0</v>
      </c>
      <c r="J1309" s="234">
        <v>0</v>
      </c>
      <c r="K1309" s="233">
        <v>0</v>
      </c>
      <c r="L1309" s="234">
        <v>0</v>
      </c>
      <c r="M1309" s="233">
        <v>0</v>
      </c>
      <c r="N1309" s="234">
        <v>0</v>
      </c>
      <c r="O1309" s="233">
        <v>0</v>
      </c>
      <c r="P1309" s="234">
        <v>0</v>
      </c>
      <c r="Q1309" s="233">
        <v>0</v>
      </c>
      <c r="R1309" s="234">
        <v>0</v>
      </c>
      <c r="S1309" s="233">
        <v>0</v>
      </c>
      <c r="T1309" s="234">
        <v>0</v>
      </c>
      <c r="U1309" s="233">
        <v>0</v>
      </c>
      <c r="V1309" s="234">
        <v>0</v>
      </c>
      <c r="W1309" s="233">
        <v>0</v>
      </c>
      <c r="X1309" s="234">
        <v>0</v>
      </c>
      <c r="Y1309" s="233">
        <v>0</v>
      </c>
      <c r="Z1309" s="234">
        <v>0</v>
      </c>
      <c r="AA1309" s="233">
        <v>0</v>
      </c>
      <c r="AB1309" s="234">
        <v>0</v>
      </c>
      <c r="AC1309" s="58">
        <f t="shared" si="509"/>
        <v>0</v>
      </c>
      <c r="AD1309" s="58"/>
      <c r="AE1309" s="58"/>
    </row>
    <row r="1310" spans="2:31" x14ac:dyDescent="0.3">
      <c r="B1310" s="57" t="s">
        <v>41</v>
      </c>
      <c r="C1310" s="57"/>
      <c r="D1310" s="57"/>
      <c r="E1310" s="233">
        <v>0</v>
      </c>
      <c r="F1310" s="234">
        <v>0</v>
      </c>
      <c r="G1310" s="233">
        <v>0</v>
      </c>
      <c r="H1310" s="234">
        <v>0</v>
      </c>
      <c r="I1310" s="233">
        <v>0</v>
      </c>
      <c r="J1310" s="234">
        <v>0</v>
      </c>
      <c r="K1310" s="233">
        <v>0</v>
      </c>
      <c r="L1310" s="234">
        <v>0</v>
      </c>
      <c r="M1310" s="233">
        <v>0</v>
      </c>
      <c r="N1310" s="234">
        <v>0</v>
      </c>
      <c r="O1310" s="233">
        <v>0.77133333333333121</v>
      </c>
      <c r="P1310" s="234">
        <v>4.321166666666671</v>
      </c>
      <c r="Q1310" s="233">
        <v>3.904666666666663</v>
      </c>
      <c r="R1310" s="234">
        <v>3.4599999999999977</v>
      </c>
      <c r="S1310" s="233">
        <v>1.8655000000000033</v>
      </c>
      <c r="T1310" s="234">
        <v>1.1801666666666677</v>
      </c>
      <c r="U1310" s="233">
        <v>1.8136666666666692</v>
      </c>
      <c r="V1310" s="234">
        <v>7.9965000000000011</v>
      </c>
      <c r="W1310" s="233">
        <v>0.75116666666666698</v>
      </c>
      <c r="X1310" s="234">
        <v>0</v>
      </c>
      <c r="Y1310" s="233">
        <v>0</v>
      </c>
      <c r="Z1310" s="234">
        <v>0</v>
      </c>
      <c r="AA1310" s="233">
        <v>0</v>
      </c>
      <c r="AB1310" s="234">
        <v>0</v>
      </c>
      <c r="AC1310" s="58">
        <f t="shared" si="509"/>
        <v>26.064166666666669</v>
      </c>
      <c r="AD1310" s="58"/>
      <c r="AE1310" s="58"/>
    </row>
    <row r="1311" spans="2:31" x14ac:dyDescent="0.3">
      <c r="B1311" s="57" t="s">
        <v>42</v>
      </c>
      <c r="C1311" s="57"/>
      <c r="D1311" s="57"/>
      <c r="E1311" s="233">
        <v>0</v>
      </c>
      <c r="F1311" s="234">
        <v>0</v>
      </c>
      <c r="G1311" s="233">
        <v>0</v>
      </c>
      <c r="H1311" s="234">
        <v>0</v>
      </c>
      <c r="I1311" s="233">
        <v>0</v>
      </c>
      <c r="J1311" s="234">
        <v>0</v>
      </c>
      <c r="K1311" s="233">
        <v>0</v>
      </c>
      <c r="L1311" s="234">
        <v>0</v>
      </c>
      <c r="M1311" s="233">
        <v>0</v>
      </c>
      <c r="N1311" s="234">
        <v>0</v>
      </c>
      <c r="O1311" s="233">
        <v>0</v>
      </c>
      <c r="P1311" s="234">
        <v>0</v>
      </c>
      <c r="Q1311" s="233">
        <v>0</v>
      </c>
      <c r="R1311" s="234">
        <v>0</v>
      </c>
      <c r="S1311" s="233">
        <v>0</v>
      </c>
      <c r="T1311" s="234">
        <v>0</v>
      </c>
      <c r="U1311" s="233">
        <v>0</v>
      </c>
      <c r="V1311" s="234">
        <v>0</v>
      </c>
      <c r="W1311" s="233">
        <v>0</v>
      </c>
      <c r="X1311" s="234">
        <v>0</v>
      </c>
      <c r="Y1311" s="233">
        <v>0</v>
      </c>
      <c r="Z1311" s="234">
        <v>0</v>
      </c>
      <c r="AA1311" s="233">
        <v>0</v>
      </c>
      <c r="AB1311" s="234">
        <v>0</v>
      </c>
      <c r="AC1311" s="58">
        <f t="shared" si="509"/>
        <v>0</v>
      </c>
      <c r="AD1311" s="58"/>
      <c r="AE1311" s="58"/>
    </row>
    <row r="1312" spans="2:31" x14ac:dyDescent="0.3">
      <c r="B1312" s="57" t="s">
        <v>43</v>
      </c>
      <c r="C1312" s="57"/>
      <c r="D1312" s="57"/>
      <c r="E1312" s="233">
        <v>0</v>
      </c>
      <c r="F1312" s="234">
        <v>0</v>
      </c>
      <c r="G1312" s="233">
        <v>0</v>
      </c>
      <c r="H1312" s="234">
        <v>0</v>
      </c>
      <c r="I1312" s="233">
        <v>0</v>
      </c>
      <c r="J1312" s="234">
        <v>0</v>
      </c>
      <c r="K1312" s="233">
        <v>0</v>
      </c>
      <c r="L1312" s="234">
        <v>0</v>
      </c>
      <c r="M1312" s="233">
        <v>0</v>
      </c>
      <c r="N1312" s="234">
        <v>0</v>
      </c>
      <c r="O1312" s="233">
        <v>1.4889999999999988</v>
      </c>
      <c r="P1312" s="234">
        <v>5.9273333333333271</v>
      </c>
      <c r="Q1312" s="233">
        <v>6.3923333333333296</v>
      </c>
      <c r="R1312" s="234">
        <v>6.9298333333333408</v>
      </c>
      <c r="S1312" s="233">
        <v>0</v>
      </c>
      <c r="T1312" s="234">
        <v>7.0845000000000065</v>
      </c>
      <c r="U1312" s="233">
        <v>5.3151666666666619</v>
      </c>
      <c r="V1312" s="234">
        <v>4.3133333333333308</v>
      </c>
      <c r="W1312" s="233">
        <v>1.4306666666666668</v>
      </c>
      <c r="X1312" s="234">
        <v>0</v>
      </c>
      <c r="Y1312" s="233">
        <v>0</v>
      </c>
      <c r="Z1312" s="234">
        <v>0</v>
      </c>
      <c r="AA1312" s="233">
        <v>0</v>
      </c>
      <c r="AB1312" s="234">
        <v>0</v>
      </c>
      <c r="AC1312" s="58">
        <f t="shared" si="509"/>
        <v>38.882166666666663</v>
      </c>
      <c r="AD1312" s="58"/>
      <c r="AE1312" s="58"/>
    </row>
    <row r="1313" spans="2:31" x14ac:dyDescent="0.3">
      <c r="B1313" s="57" t="s">
        <v>44</v>
      </c>
      <c r="C1313" s="57"/>
      <c r="D1313" s="57"/>
      <c r="E1313" s="233">
        <v>0</v>
      </c>
      <c r="F1313" s="234">
        <v>0</v>
      </c>
      <c r="G1313" s="233">
        <v>0</v>
      </c>
      <c r="H1313" s="234">
        <v>0</v>
      </c>
      <c r="I1313" s="233">
        <v>0</v>
      </c>
      <c r="J1313" s="234">
        <v>0</v>
      </c>
      <c r="K1313" s="233">
        <v>0</v>
      </c>
      <c r="L1313" s="234">
        <v>0</v>
      </c>
      <c r="M1313" s="233">
        <v>0</v>
      </c>
      <c r="N1313" s="234">
        <v>0</v>
      </c>
      <c r="O1313" s="233">
        <v>0</v>
      </c>
      <c r="P1313" s="234">
        <v>0</v>
      </c>
      <c r="Q1313" s="233">
        <v>0</v>
      </c>
      <c r="R1313" s="234">
        <v>0</v>
      </c>
      <c r="S1313" s="233">
        <v>0</v>
      </c>
      <c r="T1313" s="234">
        <v>0</v>
      </c>
      <c r="U1313" s="233">
        <v>0</v>
      </c>
      <c r="V1313" s="234">
        <v>0</v>
      </c>
      <c r="W1313" s="233">
        <v>0</v>
      </c>
      <c r="X1313" s="234">
        <v>0</v>
      </c>
      <c r="Y1313" s="233">
        <v>0</v>
      </c>
      <c r="Z1313" s="234">
        <v>0</v>
      </c>
      <c r="AA1313" s="233">
        <v>0</v>
      </c>
      <c r="AB1313" s="234">
        <v>0</v>
      </c>
      <c r="AC1313" s="58">
        <f t="shared" si="509"/>
        <v>0</v>
      </c>
      <c r="AD1313" s="58"/>
      <c r="AE1313" s="58"/>
    </row>
    <row r="1314" spans="2:31" x14ac:dyDescent="0.3">
      <c r="B1314" s="57" t="s">
        <v>45</v>
      </c>
      <c r="C1314" s="57"/>
      <c r="D1314" s="57"/>
      <c r="E1314" s="233">
        <v>0</v>
      </c>
      <c r="F1314" s="234">
        <v>0</v>
      </c>
      <c r="G1314" s="233">
        <v>0</v>
      </c>
      <c r="H1314" s="234">
        <v>0</v>
      </c>
      <c r="I1314" s="233">
        <v>0</v>
      </c>
      <c r="J1314" s="234">
        <v>0</v>
      </c>
      <c r="K1314" s="233">
        <v>0</v>
      </c>
      <c r="L1314" s="234">
        <v>0</v>
      </c>
      <c r="M1314" s="233">
        <v>0</v>
      </c>
      <c r="N1314" s="234">
        <v>0</v>
      </c>
      <c r="O1314" s="233">
        <v>0</v>
      </c>
      <c r="P1314" s="234">
        <v>0</v>
      </c>
      <c r="Q1314" s="233">
        <v>0</v>
      </c>
      <c r="R1314" s="234">
        <v>1.0240000000000009</v>
      </c>
      <c r="S1314" s="233">
        <v>1.2985000000000029</v>
      </c>
      <c r="T1314" s="234">
        <v>1.9918333333333353</v>
      </c>
      <c r="U1314" s="233">
        <v>2.6914999999999978</v>
      </c>
      <c r="V1314" s="234">
        <v>3.2586666666666648</v>
      </c>
      <c r="W1314" s="233">
        <v>0</v>
      </c>
      <c r="X1314" s="234">
        <v>0</v>
      </c>
      <c r="Y1314" s="233">
        <v>0</v>
      </c>
      <c r="Z1314" s="234">
        <v>0</v>
      </c>
      <c r="AA1314" s="233">
        <v>0</v>
      </c>
      <c r="AB1314" s="234">
        <v>0</v>
      </c>
      <c r="AC1314" s="58">
        <f t="shared" si="509"/>
        <v>10.264500000000002</v>
      </c>
      <c r="AD1314" s="58"/>
      <c r="AE1314" s="58"/>
    </row>
    <row r="1315" spans="2:31" x14ac:dyDescent="0.3">
      <c r="B1315" s="57" t="s">
        <v>46</v>
      </c>
      <c r="C1315" s="57"/>
      <c r="D1315" s="57"/>
      <c r="E1315" s="233">
        <v>0</v>
      </c>
      <c r="F1315" s="234">
        <v>0</v>
      </c>
      <c r="G1315" s="233">
        <v>0</v>
      </c>
      <c r="H1315" s="234">
        <v>0</v>
      </c>
      <c r="I1315" s="233">
        <v>0</v>
      </c>
      <c r="J1315" s="234">
        <v>0</v>
      </c>
      <c r="K1315" s="233">
        <v>0</v>
      </c>
      <c r="L1315" s="234">
        <v>0</v>
      </c>
      <c r="M1315" s="233">
        <v>0</v>
      </c>
      <c r="N1315" s="234">
        <v>0</v>
      </c>
      <c r="O1315" s="233">
        <v>0</v>
      </c>
      <c r="P1315" s="234">
        <v>0</v>
      </c>
      <c r="Q1315" s="233">
        <v>0</v>
      </c>
      <c r="R1315" s="234">
        <v>0</v>
      </c>
      <c r="S1315" s="233">
        <v>0.28833333333333494</v>
      </c>
      <c r="T1315" s="234">
        <v>0.16733333333333297</v>
      </c>
      <c r="U1315" s="233">
        <v>0</v>
      </c>
      <c r="V1315" s="234">
        <v>1.3833333333333305E-2</v>
      </c>
      <c r="W1315" s="233">
        <v>0</v>
      </c>
      <c r="X1315" s="234">
        <v>0</v>
      </c>
      <c r="Y1315" s="233">
        <v>0</v>
      </c>
      <c r="Z1315" s="234">
        <v>0</v>
      </c>
      <c r="AA1315" s="233">
        <v>0</v>
      </c>
      <c r="AB1315" s="234">
        <v>0</v>
      </c>
      <c r="AC1315" s="58">
        <f t="shared" si="509"/>
        <v>0.46950000000000119</v>
      </c>
      <c r="AD1315" s="58"/>
      <c r="AE1315" s="58"/>
    </row>
    <row r="1316" spans="2:31" x14ac:dyDescent="0.3">
      <c r="B1316" s="57" t="s">
        <v>47</v>
      </c>
      <c r="C1316" s="57"/>
      <c r="D1316" s="57"/>
      <c r="E1316" s="233">
        <v>0</v>
      </c>
      <c r="F1316" s="234">
        <v>0</v>
      </c>
      <c r="G1316" s="233">
        <v>0</v>
      </c>
      <c r="H1316" s="234">
        <v>0</v>
      </c>
      <c r="I1316" s="233">
        <v>0</v>
      </c>
      <c r="J1316" s="234">
        <v>0</v>
      </c>
      <c r="K1316" s="233">
        <v>0</v>
      </c>
      <c r="L1316" s="234">
        <v>0</v>
      </c>
      <c r="M1316" s="233">
        <v>0</v>
      </c>
      <c r="N1316" s="234">
        <v>0</v>
      </c>
      <c r="O1316" s="233">
        <v>0</v>
      </c>
      <c r="P1316" s="234">
        <v>0</v>
      </c>
      <c r="Q1316" s="233">
        <v>0</v>
      </c>
      <c r="R1316" s="234">
        <v>0</v>
      </c>
      <c r="S1316" s="233">
        <v>0</v>
      </c>
      <c r="T1316" s="234">
        <v>0</v>
      </c>
      <c r="U1316" s="233">
        <v>0</v>
      </c>
      <c r="V1316" s="234">
        <v>0</v>
      </c>
      <c r="W1316" s="233">
        <v>0</v>
      </c>
      <c r="X1316" s="234">
        <v>0</v>
      </c>
      <c r="Y1316" s="233">
        <v>0</v>
      </c>
      <c r="Z1316" s="234">
        <v>0</v>
      </c>
      <c r="AA1316" s="233">
        <v>0</v>
      </c>
      <c r="AB1316" s="234">
        <v>0</v>
      </c>
      <c r="AC1316" s="58">
        <f t="shared" si="509"/>
        <v>0</v>
      </c>
      <c r="AD1316" s="58"/>
      <c r="AE1316" s="58"/>
    </row>
    <row r="1317" spans="2:31" x14ac:dyDescent="0.3">
      <c r="B1317" s="57" t="s">
        <v>48</v>
      </c>
      <c r="C1317" s="57"/>
      <c r="D1317" s="57"/>
      <c r="E1317" s="233">
        <v>0</v>
      </c>
      <c r="F1317" s="234">
        <v>0</v>
      </c>
      <c r="G1317" s="233">
        <v>0</v>
      </c>
      <c r="H1317" s="234">
        <v>0</v>
      </c>
      <c r="I1317" s="233">
        <v>0</v>
      </c>
      <c r="J1317" s="234">
        <v>0</v>
      </c>
      <c r="K1317" s="233">
        <v>0</v>
      </c>
      <c r="L1317" s="234">
        <v>0</v>
      </c>
      <c r="M1317" s="233">
        <v>0</v>
      </c>
      <c r="N1317" s="234">
        <v>0</v>
      </c>
      <c r="O1317" s="233">
        <v>0</v>
      </c>
      <c r="P1317" s="234">
        <v>0</v>
      </c>
      <c r="Q1317" s="233">
        <v>0</v>
      </c>
      <c r="R1317" s="234">
        <v>0</v>
      </c>
      <c r="S1317" s="233">
        <v>0</v>
      </c>
      <c r="T1317" s="234">
        <v>0</v>
      </c>
      <c r="U1317" s="233">
        <v>0</v>
      </c>
      <c r="V1317" s="234">
        <v>0</v>
      </c>
      <c r="W1317" s="233">
        <v>0</v>
      </c>
      <c r="X1317" s="234">
        <v>0</v>
      </c>
      <c r="Y1317" s="233">
        <v>0</v>
      </c>
      <c r="Z1317" s="234">
        <v>0</v>
      </c>
      <c r="AA1317" s="233">
        <v>0</v>
      </c>
      <c r="AB1317" s="234">
        <v>0</v>
      </c>
      <c r="AC1317" s="58">
        <f t="shared" si="509"/>
        <v>0</v>
      </c>
      <c r="AD1317" s="58"/>
      <c r="AE1317" s="58"/>
    </row>
    <row r="1318" spans="2:31" x14ac:dyDescent="0.3">
      <c r="B1318" s="57" t="s">
        <v>49</v>
      </c>
      <c r="C1318" s="57"/>
      <c r="D1318" s="57"/>
      <c r="E1318" s="233">
        <v>0</v>
      </c>
      <c r="F1318" s="234">
        <v>0</v>
      </c>
      <c r="G1318" s="233">
        <v>0</v>
      </c>
      <c r="H1318" s="234">
        <v>0</v>
      </c>
      <c r="I1318" s="233">
        <v>0</v>
      </c>
      <c r="J1318" s="234">
        <v>0</v>
      </c>
      <c r="K1318" s="233">
        <v>0</v>
      </c>
      <c r="L1318" s="234">
        <v>0</v>
      </c>
      <c r="M1318" s="233">
        <v>0</v>
      </c>
      <c r="N1318" s="234">
        <v>0</v>
      </c>
      <c r="O1318" s="233">
        <v>0</v>
      </c>
      <c r="P1318" s="234">
        <v>0</v>
      </c>
      <c r="Q1318" s="233">
        <v>14.123666666666654</v>
      </c>
      <c r="R1318" s="234">
        <v>0</v>
      </c>
      <c r="S1318" s="233">
        <v>12.60366666666666</v>
      </c>
      <c r="T1318" s="234">
        <v>13.358499999999987</v>
      </c>
      <c r="U1318" s="233">
        <v>0</v>
      </c>
      <c r="V1318" s="234">
        <v>4.3636666666666741</v>
      </c>
      <c r="W1318" s="233">
        <v>0</v>
      </c>
      <c r="X1318" s="234">
        <v>0</v>
      </c>
      <c r="Y1318" s="233">
        <v>0</v>
      </c>
      <c r="Z1318" s="234">
        <v>0</v>
      </c>
      <c r="AA1318" s="233">
        <v>0</v>
      </c>
      <c r="AB1318" s="234">
        <v>0</v>
      </c>
      <c r="AC1318" s="58">
        <f t="shared" si="509"/>
        <v>44.449499999999972</v>
      </c>
      <c r="AD1318" s="58"/>
      <c r="AE1318" s="58"/>
    </row>
    <row r="1319" spans="2:31" x14ac:dyDescent="0.3">
      <c r="B1319" s="57" t="s">
        <v>50</v>
      </c>
      <c r="C1319" s="57"/>
      <c r="D1319" s="57"/>
      <c r="E1319" s="233">
        <v>0</v>
      </c>
      <c r="F1319" s="234">
        <v>0</v>
      </c>
      <c r="G1319" s="233">
        <v>0</v>
      </c>
      <c r="H1319" s="234">
        <v>0</v>
      </c>
      <c r="I1319" s="233">
        <v>0</v>
      </c>
      <c r="J1319" s="234">
        <v>0</v>
      </c>
      <c r="K1319" s="233">
        <v>0</v>
      </c>
      <c r="L1319" s="234">
        <v>0</v>
      </c>
      <c r="M1319" s="233">
        <v>0</v>
      </c>
      <c r="N1319" s="234">
        <v>0</v>
      </c>
      <c r="O1319" s="233">
        <v>0.84716666666666529</v>
      </c>
      <c r="P1319" s="234">
        <v>3.1085000000000016</v>
      </c>
      <c r="Q1319" s="233">
        <v>0</v>
      </c>
      <c r="R1319" s="234">
        <v>3.7049999999999987</v>
      </c>
      <c r="S1319" s="233">
        <v>3.6799999999999944</v>
      </c>
      <c r="T1319" s="234">
        <v>0</v>
      </c>
      <c r="U1319" s="233">
        <v>3.1231666666666684</v>
      </c>
      <c r="V1319" s="234">
        <v>0.44233333333333152</v>
      </c>
      <c r="W1319" s="233">
        <v>0</v>
      </c>
      <c r="X1319" s="234">
        <v>0</v>
      </c>
      <c r="Y1319" s="233">
        <v>0</v>
      </c>
      <c r="Z1319" s="234">
        <v>0</v>
      </c>
      <c r="AA1319" s="233">
        <v>0</v>
      </c>
      <c r="AB1319" s="234">
        <v>0</v>
      </c>
      <c r="AC1319" s="58">
        <f t="shared" si="509"/>
        <v>14.90616666666666</v>
      </c>
      <c r="AD1319" s="58"/>
      <c r="AE1319" s="58"/>
    </row>
    <row r="1320" spans="2:31" x14ac:dyDescent="0.3">
      <c r="B1320" s="57" t="s">
        <v>107</v>
      </c>
      <c r="C1320" s="57"/>
      <c r="D1320" s="57"/>
      <c r="E1320" s="233">
        <v>0</v>
      </c>
      <c r="F1320" s="234">
        <v>0</v>
      </c>
      <c r="G1320" s="233">
        <v>0</v>
      </c>
      <c r="H1320" s="234">
        <v>0</v>
      </c>
      <c r="I1320" s="233">
        <v>0</v>
      </c>
      <c r="J1320" s="234">
        <v>0</v>
      </c>
      <c r="K1320" s="233">
        <v>0</v>
      </c>
      <c r="L1320" s="234">
        <v>0</v>
      </c>
      <c r="M1320" s="233">
        <v>0</v>
      </c>
      <c r="N1320" s="234">
        <v>0</v>
      </c>
      <c r="O1320" s="233">
        <v>0</v>
      </c>
      <c r="P1320" s="234">
        <v>0</v>
      </c>
      <c r="Q1320" s="233">
        <v>0</v>
      </c>
      <c r="R1320" s="234">
        <v>0</v>
      </c>
      <c r="S1320" s="233">
        <v>0</v>
      </c>
      <c r="T1320" s="234">
        <v>0</v>
      </c>
      <c r="U1320" s="233">
        <v>0</v>
      </c>
      <c r="V1320" s="234">
        <v>0</v>
      </c>
      <c r="W1320" s="233">
        <v>0</v>
      </c>
      <c r="X1320" s="234">
        <v>0</v>
      </c>
      <c r="Y1320" s="233">
        <v>0</v>
      </c>
      <c r="Z1320" s="234">
        <v>0</v>
      </c>
      <c r="AA1320" s="233">
        <v>0</v>
      </c>
      <c r="AB1320" s="234">
        <v>0</v>
      </c>
      <c r="AC1320" s="58">
        <f t="shared" si="509"/>
        <v>0</v>
      </c>
      <c r="AD1320" s="58"/>
      <c r="AE1320" s="58"/>
    </row>
    <row r="1321" spans="2:31" x14ac:dyDescent="0.3">
      <c r="B1321" s="57" t="s">
        <v>51</v>
      </c>
      <c r="C1321" s="57"/>
      <c r="D1321" s="57"/>
      <c r="E1321" s="233">
        <v>0</v>
      </c>
      <c r="F1321" s="234">
        <v>0</v>
      </c>
      <c r="G1321" s="233">
        <v>0</v>
      </c>
      <c r="H1321" s="234">
        <v>0</v>
      </c>
      <c r="I1321" s="233">
        <v>0</v>
      </c>
      <c r="J1321" s="234">
        <v>0</v>
      </c>
      <c r="K1321" s="233">
        <v>0</v>
      </c>
      <c r="L1321" s="234">
        <v>0</v>
      </c>
      <c r="M1321" s="233">
        <v>0</v>
      </c>
      <c r="N1321" s="234">
        <v>0</v>
      </c>
      <c r="O1321" s="233">
        <v>0</v>
      </c>
      <c r="P1321" s="234">
        <v>0</v>
      </c>
      <c r="Q1321" s="233">
        <v>0</v>
      </c>
      <c r="R1321" s="234">
        <v>0</v>
      </c>
      <c r="S1321" s="233">
        <v>23.332666666666672</v>
      </c>
      <c r="T1321" s="234">
        <v>19.661833333333345</v>
      </c>
      <c r="U1321" s="233">
        <v>0</v>
      </c>
      <c r="V1321" s="234">
        <v>0</v>
      </c>
      <c r="W1321" s="233">
        <v>0</v>
      </c>
      <c r="X1321" s="234">
        <v>0</v>
      </c>
      <c r="Y1321" s="233">
        <v>0</v>
      </c>
      <c r="Z1321" s="234">
        <v>0</v>
      </c>
      <c r="AA1321" s="233">
        <v>0</v>
      </c>
      <c r="AB1321" s="234">
        <v>0</v>
      </c>
      <c r="AC1321" s="58">
        <f t="shared" si="509"/>
        <v>42.994500000000016</v>
      </c>
      <c r="AD1321" s="58"/>
      <c r="AE1321" s="58"/>
    </row>
    <row r="1322" spans="2:31" x14ac:dyDescent="0.3">
      <c r="B1322" s="57" t="s">
        <v>52</v>
      </c>
      <c r="C1322" s="57"/>
      <c r="D1322" s="57"/>
      <c r="E1322" s="233">
        <v>0</v>
      </c>
      <c r="F1322" s="234">
        <v>0</v>
      </c>
      <c r="G1322" s="233">
        <v>0</v>
      </c>
      <c r="H1322" s="234">
        <v>0</v>
      </c>
      <c r="I1322" s="233">
        <v>0</v>
      </c>
      <c r="J1322" s="234">
        <v>0</v>
      </c>
      <c r="K1322" s="233">
        <v>0</v>
      </c>
      <c r="L1322" s="234">
        <v>0</v>
      </c>
      <c r="M1322" s="233">
        <v>0</v>
      </c>
      <c r="N1322" s="234">
        <v>0</v>
      </c>
      <c r="O1322" s="233">
        <v>0</v>
      </c>
      <c r="P1322" s="234">
        <v>0</v>
      </c>
      <c r="Q1322" s="233">
        <v>0</v>
      </c>
      <c r="R1322" s="234">
        <v>1.3766666666666694</v>
      </c>
      <c r="S1322" s="233">
        <v>0</v>
      </c>
      <c r="T1322" s="234">
        <v>0</v>
      </c>
      <c r="U1322" s="233">
        <v>0</v>
      </c>
      <c r="V1322" s="234">
        <v>0</v>
      </c>
      <c r="W1322" s="233">
        <v>0</v>
      </c>
      <c r="X1322" s="234">
        <v>0</v>
      </c>
      <c r="Y1322" s="233">
        <v>0</v>
      </c>
      <c r="Z1322" s="234">
        <v>0</v>
      </c>
      <c r="AA1322" s="233">
        <v>0</v>
      </c>
      <c r="AB1322" s="234">
        <v>0</v>
      </c>
      <c r="AC1322" s="58">
        <f t="shared" si="509"/>
        <v>1.3766666666666694</v>
      </c>
      <c r="AD1322" s="58"/>
      <c r="AE1322" s="58"/>
    </row>
    <row r="1323" spans="2:31" x14ac:dyDescent="0.3">
      <c r="B1323" s="57" t="s">
        <v>53</v>
      </c>
      <c r="C1323" s="57"/>
      <c r="D1323" s="57"/>
      <c r="E1323" s="233">
        <v>0</v>
      </c>
      <c r="F1323" s="234">
        <v>0</v>
      </c>
      <c r="G1323" s="233">
        <v>0</v>
      </c>
      <c r="H1323" s="234">
        <v>0</v>
      </c>
      <c r="I1323" s="233">
        <v>0</v>
      </c>
      <c r="J1323" s="234">
        <v>0</v>
      </c>
      <c r="K1323" s="233">
        <v>0</v>
      </c>
      <c r="L1323" s="234">
        <v>0</v>
      </c>
      <c r="M1323" s="233">
        <v>0</v>
      </c>
      <c r="N1323" s="234">
        <v>0</v>
      </c>
      <c r="O1323" s="233">
        <v>0</v>
      </c>
      <c r="P1323" s="234">
        <v>0</v>
      </c>
      <c r="Q1323" s="233">
        <v>0</v>
      </c>
      <c r="R1323" s="234">
        <v>0</v>
      </c>
      <c r="S1323" s="233">
        <v>12.215666666666671</v>
      </c>
      <c r="T1323" s="234">
        <v>18.440999999999995</v>
      </c>
      <c r="U1323" s="233">
        <v>11.368666666666661</v>
      </c>
      <c r="V1323" s="234">
        <v>1.8479999999999999</v>
      </c>
      <c r="W1323" s="233">
        <v>0</v>
      </c>
      <c r="X1323" s="234">
        <v>0</v>
      </c>
      <c r="Y1323" s="233">
        <v>0</v>
      </c>
      <c r="Z1323" s="234">
        <v>0</v>
      </c>
      <c r="AA1323" s="233">
        <v>0</v>
      </c>
      <c r="AB1323" s="234">
        <v>0</v>
      </c>
      <c r="AC1323" s="58">
        <f t="shared" si="509"/>
        <v>43.873333333333328</v>
      </c>
      <c r="AD1323" s="58"/>
      <c r="AE1323" s="58"/>
    </row>
    <row r="1324" spans="2:31" x14ac:dyDescent="0.3">
      <c r="B1324" s="57" t="s">
        <v>54</v>
      </c>
      <c r="C1324" s="57"/>
      <c r="D1324" s="57"/>
      <c r="E1324" s="233">
        <v>0</v>
      </c>
      <c r="F1324" s="234">
        <v>0</v>
      </c>
      <c r="G1324" s="233">
        <v>0</v>
      </c>
      <c r="H1324" s="234">
        <v>0</v>
      </c>
      <c r="I1324" s="233">
        <v>0</v>
      </c>
      <c r="J1324" s="234">
        <v>0</v>
      </c>
      <c r="K1324" s="233">
        <v>0</v>
      </c>
      <c r="L1324" s="234">
        <v>0</v>
      </c>
      <c r="M1324" s="233">
        <v>0</v>
      </c>
      <c r="N1324" s="234">
        <v>0</v>
      </c>
      <c r="O1324" s="233">
        <v>0</v>
      </c>
      <c r="P1324" s="234">
        <v>0</v>
      </c>
      <c r="Q1324" s="233">
        <v>0</v>
      </c>
      <c r="R1324" s="234">
        <v>0</v>
      </c>
      <c r="S1324" s="233">
        <v>0</v>
      </c>
      <c r="T1324" s="234">
        <v>0</v>
      </c>
      <c r="U1324" s="233">
        <v>0</v>
      </c>
      <c r="V1324" s="234">
        <v>0</v>
      </c>
      <c r="W1324" s="233">
        <v>0</v>
      </c>
      <c r="X1324" s="234">
        <v>0</v>
      </c>
      <c r="Y1324" s="233">
        <v>0</v>
      </c>
      <c r="Z1324" s="234">
        <v>0</v>
      </c>
      <c r="AA1324" s="233">
        <v>0</v>
      </c>
      <c r="AB1324" s="234">
        <v>0</v>
      </c>
      <c r="AC1324" s="58">
        <f t="shared" si="509"/>
        <v>0</v>
      </c>
      <c r="AD1324" s="58"/>
      <c r="AE1324" s="58"/>
    </row>
    <row r="1325" spans="2:31" x14ac:dyDescent="0.3">
      <c r="B1325" s="57" t="s">
        <v>55</v>
      </c>
      <c r="C1325" s="57"/>
      <c r="D1325" s="57"/>
      <c r="E1325" s="233">
        <v>0</v>
      </c>
      <c r="F1325" s="234">
        <v>0</v>
      </c>
      <c r="G1325" s="233">
        <v>0</v>
      </c>
      <c r="H1325" s="234">
        <v>0</v>
      </c>
      <c r="I1325" s="233">
        <v>0</v>
      </c>
      <c r="J1325" s="234">
        <v>0</v>
      </c>
      <c r="K1325" s="233">
        <v>0</v>
      </c>
      <c r="L1325" s="234">
        <v>0</v>
      </c>
      <c r="M1325" s="233">
        <v>0</v>
      </c>
      <c r="N1325" s="234">
        <v>0</v>
      </c>
      <c r="O1325" s="233">
        <v>0</v>
      </c>
      <c r="P1325" s="234">
        <v>0</v>
      </c>
      <c r="Q1325" s="233">
        <v>0</v>
      </c>
      <c r="R1325" s="234">
        <v>0</v>
      </c>
      <c r="S1325" s="233">
        <v>0</v>
      </c>
      <c r="T1325" s="234">
        <v>0</v>
      </c>
      <c r="U1325" s="233">
        <v>6.0000000000002274E-2</v>
      </c>
      <c r="V1325" s="234">
        <v>0</v>
      </c>
      <c r="W1325" s="233">
        <v>0</v>
      </c>
      <c r="X1325" s="234">
        <v>0</v>
      </c>
      <c r="Y1325" s="233">
        <v>0</v>
      </c>
      <c r="Z1325" s="234">
        <v>0</v>
      </c>
      <c r="AA1325" s="233">
        <v>0</v>
      </c>
      <c r="AB1325" s="234">
        <v>0</v>
      </c>
      <c r="AC1325" s="58">
        <f t="shared" si="509"/>
        <v>6.0000000000002274E-2</v>
      </c>
      <c r="AD1325" s="58"/>
      <c r="AE1325" s="58"/>
    </row>
    <row r="1326" spans="2:31" x14ac:dyDescent="0.3">
      <c r="B1326" s="57" t="s">
        <v>56</v>
      </c>
      <c r="C1326" s="57"/>
      <c r="D1326" s="57"/>
      <c r="E1326" s="233">
        <v>0</v>
      </c>
      <c r="F1326" s="234">
        <v>0</v>
      </c>
      <c r="G1326" s="233">
        <v>0</v>
      </c>
      <c r="H1326" s="234">
        <v>0</v>
      </c>
      <c r="I1326" s="233">
        <v>0</v>
      </c>
      <c r="J1326" s="234">
        <v>0</v>
      </c>
      <c r="K1326" s="233">
        <v>0</v>
      </c>
      <c r="L1326" s="234">
        <v>0</v>
      </c>
      <c r="M1326" s="233">
        <v>0</v>
      </c>
      <c r="N1326" s="234">
        <v>0</v>
      </c>
      <c r="O1326" s="233">
        <v>0</v>
      </c>
      <c r="P1326" s="234">
        <v>0</v>
      </c>
      <c r="Q1326" s="233">
        <v>0</v>
      </c>
      <c r="R1326" s="234">
        <v>0</v>
      </c>
      <c r="S1326" s="233">
        <v>3.5353333333333312</v>
      </c>
      <c r="T1326" s="234">
        <v>3.785000000000001</v>
      </c>
      <c r="U1326" s="233">
        <v>3.2733333333333356</v>
      </c>
      <c r="V1326" s="234">
        <v>0.2505</v>
      </c>
      <c r="W1326" s="233">
        <v>0</v>
      </c>
      <c r="X1326" s="234">
        <v>0</v>
      </c>
      <c r="Y1326" s="233">
        <v>0</v>
      </c>
      <c r="Z1326" s="234">
        <v>0</v>
      </c>
      <c r="AA1326" s="233">
        <v>0</v>
      </c>
      <c r="AB1326" s="234">
        <v>0</v>
      </c>
      <c r="AC1326" s="58">
        <f t="shared" si="509"/>
        <v>10.844166666666668</v>
      </c>
      <c r="AD1326" s="58"/>
      <c r="AE1326" s="58"/>
    </row>
    <row r="1327" spans="2:31" x14ac:dyDescent="0.3">
      <c r="B1327" s="57" t="s">
        <v>89</v>
      </c>
      <c r="C1327" s="57"/>
      <c r="D1327" s="57"/>
      <c r="E1327" s="233">
        <v>0</v>
      </c>
      <c r="F1327" s="234">
        <v>0</v>
      </c>
      <c r="G1327" s="233">
        <v>0</v>
      </c>
      <c r="H1327" s="234">
        <v>0</v>
      </c>
      <c r="I1327" s="233">
        <v>0</v>
      </c>
      <c r="J1327" s="234">
        <v>0</v>
      </c>
      <c r="K1327" s="233">
        <v>0</v>
      </c>
      <c r="L1327" s="234">
        <v>0</v>
      </c>
      <c r="M1327" s="233">
        <v>0</v>
      </c>
      <c r="N1327" s="234">
        <v>0</v>
      </c>
      <c r="O1327" s="233">
        <v>0</v>
      </c>
      <c r="P1327" s="234">
        <v>0</v>
      </c>
      <c r="Q1327" s="233">
        <v>0</v>
      </c>
      <c r="R1327" s="234">
        <v>0</v>
      </c>
      <c r="S1327" s="233">
        <v>0</v>
      </c>
      <c r="T1327" s="234">
        <v>0</v>
      </c>
      <c r="U1327" s="233">
        <v>0</v>
      </c>
      <c r="V1327" s="234">
        <v>0</v>
      </c>
      <c r="W1327" s="233">
        <v>0</v>
      </c>
      <c r="X1327" s="234">
        <v>0</v>
      </c>
      <c r="Y1327" s="233">
        <v>0</v>
      </c>
      <c r="Z1327" s="234">
        <v>0</v>
      </c>
      <c r="AA1327" s="233">
        <v>0</v>
      </c>
      <c r="AB1327" s="234">
        <v>0</v>
      </c>
      <c r="AC1327" s="58">
        <f t="shared" si="509"/>
        <v>0</v>
      </c>
      <c r="AD1327" s="58"/>
      <c r="AE1327" s="58"/>
    </row>
    <row r="1328" spans="2:31" x14ac:dyDescent="0.3">
      <c r="B1328" s="57" t="s">
        <v>57</v>
      </c>
      <c r="C1328" s="57"/>
      <c r="D1328" s="57"/>
      <c r="E1328" s="233">
        <v>0</v>
      </c>
      <c r="F1328" s="234">
        <v>0</v>
      </c>
      <c r="G1328" s="233">
        <v>0</v>
      </c>
      <c r="H1328" s="234">
        <v>0</v>
      </c>
      <c r="I1328" s="233">
        <v>0</v>
      </c>
      <c r="J1328" s="234">
        <v>0</v>
      </c>
      <c r="K1328" s="233">
        <v>0</v>
      </c>
      <c r="L1328" s="234">
        <v>0</v>
      </c>
      <c r="M1328" s="233">
        <v>0</v>
      </c>
      <c r="N1328" s="234">
        <v>0</v>
      </c>
      <c r="O1328" s="233">
        <v>0</v>
      </c>
      <c r="P1328" s="234">
        <v>0</v>
      </c>
      <c r="Q1328" s="233">
        <v>0</v>
      </c>
      <c r="R1328" s="234">
        <v>0</v>
      </c>
      <c r="S1328" s="233">
        <v>0</v>
      </c>
      <c r="T1328" s="234">
        <v>6.9130000000000003</v>
      </c>
      <c r="U1328" s="233">
        <v>9.4691666666666681</v>
      </c>
      <c r="V1328" s="234">
        <v>7.8051666666666666</v>
      </c>
      <c r="W1328" s="233">
        <v>7.1000000000000008E-2</v>
      </c>
      <c r="X1328" s="234">
        <v>0</v>
      </c>
      <c r="Y1328" s="233">
        <v>0</v>
      </c>
      <c r="Z1328" s="234">
        <v>0</v>
      </c>
      <c r="AA1328" s="233">
        <v>0</v>
      </c>
      <c r="AB1328" s="234">
        <v>0</v>
      </c>
      <c r="AC1328" s="58">
        <f t="shared" si="509"/>
        <v>24.258333333333336</v>
      </c>
      <c r="AD1328" s="58"/>
      <c r="AE1328" s="58"/>
    </row>
    <row r="1329" spans="2:31" x14ac:dyDescent="0.3">
      <c r="B1329" s="57" t="s">
        <v>58</v>
      </c>
      <c r="C1329" s="57"/>
      <c r="D1329" s="57"/>
      <c r="E1329" s="233">
        <v>0</v>
      </c>
      <c r="F1329" s="234">
        <v>0</v>
      </c>
      <c r="G1329" s="233">
        <v>0</v>
      </c>
      <c r="H1329" s="234">
        <v>0</v>
      </c>
      <c r="I1329" s="233">
        <v>0</v>
      </c>
      <c r="J1329" s="234">
        <v>0</v>
      </c>
      <c r="K1329" s="233">
        <v>0</v>
      </c>
      <c r="L1329" s="234">
        <v>0</v>
      </c>
      <c r="M1329" s="233">
        <v>0</v>
      </c>
      <c r="N1329" s="234">
        <v>0</v>
      </c>
      <c r="O1329" s="233">
        <v>0</v>
      </c>
      <c r="P1329" s="234">
        <v>0</v>
      </c>
      <c r="Q1329" s="233">
        <v>0</v>
      </c>
      <c r="R1329" s="234">
        <v>0</v>
      </c>
      <c r="S1329" s="233">
        <v>0</v>
      </c>
      <c r="T1329" s="234">
        <v>0</v>
      </c>
      <c r="U1329" s="233">
        <v>0</v>
      </c>
      <c r="V1329" s="234">
        <v>0</v>
      </c>
      <c r="W1329" s="233">
        <v>0</v>
      </c>
      <c r="X1329" s="234">
        <v>0</v>
      </c>
      <c r="Y1329" s="233">
        <v>0</v>
      </c>
      <c r="Z1329" s="234">
        <v>0</v>
      </c>
      <c r="AA1329" s="233">
        <v>0</v>
      </c>
      <c r="AB1329" s="234">
        <v>0</v>
      </c>
      <c r="AC1329" s="58">
        <f t="shared" si="509"/>
        <v>0</v>
      </c>
      <c r="AD1329" s="58"/>
      <c r="AE1329" s="58"/>
    </row>
    <row r="1330" spans="2:31" x14ac:dyDescent="0.3">
      <c r="B1330" s="57" t="s">
        <v>90</v>
      </c>
      <c r="C1330" s="57"/>
      <c r="D1330" s="57"/>
      <c r="E1330" s="233">
        <v>0</v>
      </c>
      <c r="F1330" s="234">
        <v>0</v>
      </c>
      <c r="G1330" s="233">
        <v>0</v>
      </c>
      <c r="H1330" s="234">
        <v>0</v>
      </c>
      <c r="I1330" s="233">
        <v>0</v>
      </c>
      <c r="J1330" s="234">
        <v>0</v>
      </c>
      <c r="K1330" s="233">
        <v>0</v>
      </c>
      <c r="L1330" s="234">
        <v>0</v>
      </c>
      <c r="M1330" s="233">
        <v>0</v>
      </c>
      <c r="N1330" s="234">
        <v>0</v>
      </c>
      <c r="O1330" s="233">
        <v>0</v>
      </c>
      <c r="P1330" s="234">
        <v>0</v>
      </c>
      <c r="Q1330" s="233">
        <v>0</v>
      </c>
      <c r="R1330" s="234">
        <v>0</v>
      </c>
      <c r="S1330" s="233">
        <v>0.39599999999999985</v>
      </c>
      <c r="T1330" s="234">
        <v>13.835500000000001</v>
      </c>
      <c r="U1330" s="233">
        <v>60.370166666666663</v>
      </c>
      <c r="V1330" s="234">
        <v>51.94466666666667</v>
      </c>
      <c r="W1330" s="233">
        <v>4.2529999999999992</v>
      </c>
      <c r="X1330" s="234">
        <v>0</v>
      </c>
      <c r="Y1330" s="233">
        <v>0</v>
      </c>
      <c r="Z1330" s="234">
        <v>0</v>
      </c>
      <c r="AA1330" s="233">
        <v>0</v>
      </c>
      <c r="AB1330" s="234">
        <v>0</v>
      </c>
      <c r="AC1330" s="58">
        <f t="shared" si="509"/>
        <v>130.79933333333332</v>
      </c>
      <c r="AD1330" s="58"/>
      <c r="AE1330" s="58"/>
    </row>
    <row r="1331" spans="2:31" x14ac:dyDescent="0.3">
      <c r="B1331" s="57" t="s">
        <v>59</v>
      </c>
      <c r="C1331" s="57"/>
      <c r="D1331" s="57"/>
      <c r="E1331" s="233">
        <v>0</v>
      </c>
      <c r="F1331" s="234">
        <v>0</v>
      </c>
      <c r="G1331" s="233">
        <v>0</v>
      </c>
      <c r="H1331" s="234">
        <v>0</v>
      </c>
      <c r="I1331" s="233">
        <v>0</v>
      </c>
      <c r="J1331" s="234">
        <v>0</v>
      </c>
      <c r="K1331" s="233">
        <v>0</v>
      </c>
      <c r="L1331" s="234">
        <v>0</v>
      </c>
      <c r="M1331" s="233">
        <v>0</v>
      </c>
      <c r="N1331" s="234">
        <v>0</v>
      </c>
      <c r="O1331" s="233">
        <v>0</v>
      </c>
      <c r="P1331" s="234">
        <v>0</v>
      </c>
      <c r="Q1331" s="233">
        <v>0</v>
      </c>
      <c r="R1331" s="234">
        <v>0</v>
      </c>
      <c r="S1331" s="233">
        <v>12.606666666666673</v>
      </c>
      <c r="T1331" s="234">
        <v>12.993666666666666</v>
      </c>
      <c r="U1331" s="233">
        <v>12.896333333333322</v>
      </c>
      <c r="V1331" s="234">
        <v>8.567166666666667</v>
      </c>
      <c r="W1331" s="233">
        <v>0.11016666666666659</v>
      </c>
      <c r="X1331" s="234">
        <v>0</v>
      </c>
      <c r="Y1331" s="233">
        <v>0</v>
      </c>
      <c r="Z1331" s="234">
        <v>0</v>
      </c>
      <c r="AA1331" s="233">
        <v>0</v>
      </c>
      <c r="AB1331" s="234">
        <v>0</v>
      </c>
      <c r="AC1331" s="58">
        <f t="shared" si="509"/>
        <v>47.173999999999992</v>
      </c>
      <c r="AD1331" s="58"/>
      <c r="AE1331" s="58"/>
    </row>
    <row r="1332" spans="2:31" x14ac:dyDescent="0.3">
      <c r="B1332" s="57" t="s">
        <v>60</v>
      </c>
      <c r="C1332" s="57"/>
      <c r="D1332" s="57"/>
      <c r="E1332" s="233">
        <v>0</v>
      </c>
      <c r="F1332" s="234">
        <v>0</v>
      </c>
      <c r="G1332" s="233">
        <v>0</v>
      </c>
      <c r="H1332" s="234">
        <v>0</v>
      </c>
      <c r="I1332" s="233">
        <v>0</v>
      </c>
      <c r="J1332" s="234">
        <v>0</v>
      </c>
      <c r="K1332" s="233">
        <v>0</v>
      </c>
      <c r="L1332" s="234">
        <v>0</v>
      </c>
      <c r="M1332" s="233">
        <v>0</v>
      </c>
      <c r="N1332" s="234">
        <v>0</v>
      </c>
      <c r="O1332" s="233">
        <v>0</v>
      </c>
      <c r="P1332" s="234">
        <v>0</v>
      </c>
      <c r="Q1332" s="233">
        <v>0</v>
      </c>
      <c r="R1332" s="234">
        <v>0</v>
      </c>
      <c r="S1332" s="233">
        <v>0</v>
      </c>
      <c r="T1332" s="234">
        <v>0</v>
      </c>
      <c r="U1332" s="233">
        <v>0</v>
      </c>
      <c r="V1332" s="234">
        <v>0</v>
      </c>
      <c r="W1332" s="233">
        <v>0</v>
      </c>
      <c r="X1332" s="234">
        <v>0</v>
      </c>
      <c r="Y1332" s="233">
        <v>0</v>
      </c>
      <c r="Z1332" s="234">
        <v>0</v>
      </c>
      <c r="AA1332" s="233">
        <v>0</v>
      </c>
      <c r="AB1332" s="234">
        <v>0</v>
      </c>
      <c r="AC1332" s="58">
        <f t="shared" si="509"/>
        <v>0</v>
      </c>
      <c r="AD1332" s="58"/>
      <c r="AE1332" s="58"/>
    </row>
    <row r="1333" spans="2:31" x14ac:dyDescent="0.3">
      <c r="B1333" s="57" t="s">
        <v>61</v>
      </c>
      <c r="C1333" s="57"/>
      <c r="D1333" s="57"/>
      <c r="E1333" s="233">
        <v>0</v>
      </c>
      <c r="F1333" s="234">
        <v>0</v>
      </c>
      <c r="G1333" s="233">
        <v>0</v>
      </c>
      <c r="H1333" s="234">
        <v>0</v>
      </c>
      <c r="I1333" s="233">
        <v>0</v>
      </c>
      <c r="J1333" s="234">
        <v>0</v>
      </c>
      <c r="K1333" s="233">
        <v>0</v>
      </c>
      <c r="L1333" s="234">
        <v>0</v>
      </c>
      <c r="M1333" s="233">
        <v>0</v>
      </c>
      <c r="N1333" s="234">
        <v>0</v>
      </c>
      <c r="O1333" s="233">
        <v>0</v>
      </c>
      <c r="P1333" s="234">
        <v>0</v>
      </c>
      <c r="Q1333" s="233">
        <v>0</v>
      </c>
      <c r="R1333" s="234">
        <v>0</v>
      </c>
      <c r="S1333" s="233">
        <v>1.656500000000005</v>
      </c>
      <c r="T1333" s="234">
        <v>0.41650000000000015</v>
      </c>
      <c r="U1333" s="233">
        <v>7.7500000000000568E-2</v>
      </c>
      <c r="V1333" s="234">
        <v>0.84550000000000058</v>
      </c>
      <c r="W1333" s="233">
        <v>0.13566666666666655</v>
      </c>
      <c r="X1333" s="234">
        <v>0</v>
      </c>
      <c r="Y1333" s="233">
        <v>0</v>
      </c>
      <c r="Z1333" s="234">
        <v>0</v>
      </c>
      <c r="AA1333" s="233">
        <v>0</v>
      </c>
      <c r="AB1333" s="234">
        <v>0</v>
      </c>
      <c r="AC1333" s="58">
        <f t="shared" si="509"/>
        <v>3.131666666666673</v>
      </c>
      <c r="AD1333" s="58"/>
      <c r="AE1333" s="58"/>
    </row>
    <row r="1334" spans="2:31" x14ac:dyDescent="0.3">
      <c r="B1334" s="57" t="s">
        <v>62</v>
      </c>
      <c r="C1334" s="57"/>
      <c r="D1334" s="57"/>
      <c r="E1334" s="233">
        <v>0</v>
      </c>
      <c r="F1334" s="234">
        <v>0</v>
      </c>
      <c r="G1334" s="233">
        <v>0</v>
      </c>
      <c r="H1334" s="234">
        <v>0</v>
      </c>
      <c r="I1334" s="233">
        <v>0</v>
      </c>
      <c r="J1334" s="234">
        <v>0</v>
      </c>
      <c r="K1334" s="233">
        <v>0</v>
      </c>
      <c r="L1334" s="234">
        <v>0</v>
      </c>
      <c r="M1334" s="233">
        <v>0</v>
      </c>
      <c r="N1334" s="234">
        <v>0</v>
      </c>
      <c r="O1334" s="233">
        <v>0</v>
      </c>
      <c r="P1334" s="234">
        <v>0</v>
      </c>
      <c r="Q1334" s="233">
        <v>0</v>
      </c>
      <c r="R1334" s="234">
        <v>0</v>
      </c>
      <c r="S1334" s="233">
        <v>2.0948333333333333</v>
      </c>
      <c r="T1334" s="234">
        <v>0.85316666666666519</v>
      </c>
      <c r="U1334" s="233">
        <v>9.4166666666666288E-2</v>
      </c>
      <c r="V1334" s="234">
        <v>0.84266666666666634</v>
      </c>
      <c r="W1334" s="233">
        <v>3.4500000000000121E-2</v>
      </c>
      <c r="X1334" s="234">
        <v>0</v>
      </c>
      <c r="Y1334" s="233">
        <v>0</v>
      </c>
      <c r="Z1334" s="234">
        <v>0</v>
      </c>
      <c r="AA1334" s="233">
        <v>0</v>
      </c>
      <c r="AB1334" s="234">
        <v>0</v>
      </c>
      <c r="AC1334" s="58">
        <f t="shared" si="509"/>
        <v>3.9193333333333311</v>
      </c>
      <c r="AD1334" s="58"/>
      <c r="AE1334" s="58"/>
    </row>
    <row r="1335" spans="2:31" x14ac:dyDescent="0.3">
      <c r="B1335" s="57" t="s">
        <v>63</v>
      </c>
      <c r="C1335" s="57"/>
      <c r="D1335" s="57"/>
      <c r="E1335" s="233">
        <v>0</v>
      </c>
      <c r="F1335" s="234">
        <v>0</v>
      </c>
      <c r="G1335" s="233">
        <v>0</v>
      </c>
      <c r="H1335" s="234">
        <v>0</v>
      </c>
      <c r="I1335" s="233">
        <v>0</v>
      </c>
      <c r="J1335" s="234">
        <v>0</v>
      </c>
      <c r="K1335" s="233">
        <v>0</v>
      </c>
      <c r="L1335" s="234">
        <v>0</v>
      </c>
      <c r="M1335" s="233">
        <v>0</v>
      </c>
      <c r="N1335" s="234">
        <v>0</v>
      </c>
      <c r="O1335" s="233">
        <v>0</v>
      </c>
      <c r="P1335" s="234">
        <v>0</v>
      </c>
      <c r="Q1335" s="233">
        <v>0</v>
      </c>
      <c r="R1335" s="234">
        <v>0</v>
      </c>
      <c r="S1335" s="233">
        <v>0</v>
      </c>
      <c r="T1335" s="234">
        <v>0</v>
      </c>
      <c r="U1335" s="233">
        <v>0</v>
      </c>
      <c r="V1335" s="234">
        <v>0</v>
      </c>
      <c r="W1335" s="233">
        <v>0</v>
      </c>
      <c r="X1335" s="234">
        <v>0</v>
      </c>
      <c r="Y1335" s="233">
        <v>0</v>
      </c>
      <c r="Z1335" s="234">
        <v>0</v>
      </c>
      <c r="AA1335" s="233">
        <v>0</v>
      </c>
      <c r="AB1335" s="234">
        <v>0</v>
      </c>
      <c r="AC1335" s="58">
        <f t="shared" si="509"/>
        <v>0</v>
      </c>
      <c r="AD1335" s="58"/>
      <c r="AE1335" s="58"/>
    </row>
    <row r="1336" spans="2:31" x14ac:dyDescent="0.3">
      <c r="B1336" s="57" t="s">
        <v>64</v>
      </c>
      <c r="C1336" s="57"/>
      <c r="D1336" s="57"/>
      <c r="E1336" s="233">
        <v>0</v>
      </c>
      <c r="F1336" s="234">
        <v>0</v>
      </c>
      <c r="G1336" s="233">
        <v>0</v>
      </c>
      <c r="H1336" s="234">
        <v>0</v>
      </c>
      <c r="I1336" s="233">
        <v>0</v>
      </c>
      <c r="J1336" s="234">
        <v>0</v>
      </c>
      <c r="K1336" s="233">
        <v>0</v>
      </c>
      <c r="L1336" s="234">
        <v>0</v>
      </c>
      <c r="M1336" s="233">
        <v>0</v>
      </c>
      <c r="N1336" s="234">
        <v>0</v>
      </c>
      <c r="O1336" s="233">
        <v>3.6486666666666614</v>
      </c>
      <c r="P1336" s="234">
        <v>6.86316666666667</v>
      </c>
      <c r="Q1336" s="233">
        <v>7.9155000000000104</v>
      </c>
      <c r="R1336" s="234">
        <v>7.8894999999999946</v>
      </c>
      <c r="S1336" s="233">
        <v>7.7663333333333302</v>
      </c>
      <c r="T1336" s="234">
        <v>8.1801666666666701</v>
      </c>
      <c r="U1336" s="233">
        <v>7.8026666666666697</v>
      </c>
      <c r="V1336" s="234">
        <v>3.5260000000000047</v>
      </c>
      <c r="W1336" s="233">
        <v>0</v>
      </c>
      <c r="X1336" s="234">
        <v>0</v>
      </c>
      <c r="Y1336" s="233">
        <v>0</v>
      </c>
      <c r="Z1336" s="234">
        <v>0</v>
      </c>
      <c r="AA1336" s="233">
        <v>0</v>
      </c>
      <c r="AB1336" s="234">
        <v>0</v>
      </c>
      <c r="AC1336" s="58">
        <f t="shared" si="509"/>
        <v>53.592000000000013</v>
      </c>
      <c r="AD1336" s="58"/>
      <c r="AE1336" s="58"/>
    </row>
    <row r="1337" spans="2:31" x14ac:dyDescent="0.3">
      <c r="B1337" s="57" t="s">
        <v>106</v>
      </c>
      <c r="C1337" s="57"/>
      <c r="D1337" s="57"/>
      <c r="E1337" s="233">
        <v>0</v>
      </c>
      <c r="F1337" s="234">
        <v>0</v>
      </c>
      <c r="G1337" s="233">
        <v>0</v>
      </c>
      <c r="H1337" s="234">
        <v>0</v>
      </c>
      <c r="I1337" s="233">
        <v>0</v>
      </c>
      <c r="J1337" s="234">
        <v>0</v>
      </c>
      <c r="K1337" s="233">
        <v>0</v>
      </c>
      <c r="L1337" s="234">
        <v>0</v>
      </c>
      <c r="M1337" s="233">
        <v>0</v>
      </c>
      <c r="N1337" s="234">
        <v>0</v>
      </c>
      <c r="O1337" s="233">
        <v>0</v>
      </c>
      <c r="P1337" s="234">
        <v>3.0973333333333319</v>
      </c>
      <c r="Q1337" s="233">
        <v>5.4206666666666559</v>
      </c>
      <c r="R1337" s="234">
        <v>5.2051666666666714</v>
      </c>
      <c r="S1337" s="233">
        <v>5.417999999999993</v>
      </c>
      <c r="T1337" s="234">
        <v>5.305833333333335</v>
      </c>
      <c r="U1337" s="233">
        <v>4.8191666666666642</v>
      </c>
      <c r="V1337" s="234">
        <v>1.9129999999999936</v>
      </c>
      <c r="W1337" s="233">
        <v>0.51183333333333336</v>
      </c>
      <c r="X1337" s="234">
        <v>0</v>
      </c>
      <c r="Y1337" s="233">
        <v>0</v>
      </c>
      <c r="Z1337" s="234">
        <v>0</v>
      </c>
      <c r="AA1337" s="233">
        <v>0</v>
      </c>
      <c r="AB1337" s="234">
        <v>0</v>
      </c>
      <c r="AC1337" s="58">
        <f t="shared" si="509"/>
        <v>31.690999999999978</v>
      </c>
      <c r="AD1337" s="58"/>
      <c r="AE1337" s="58"/>
    </row>
    <row r="1338" spans="2:31" x14ac:dyDescent="0.3">
      <c r="B1338" s="57" t="s">
        <v>65</v>
      </c>
      <c r="C1338" s="57"/>
      <c r="D1338" s="57"/>
      <c r="E1338" s="233">
        <v>0</v>
      </c>
      <c r="F1338" s="234">
        <v>0</v>
      </c>
      <c r="G1338" s="233">
        <v>0</v>
      </c>
      <c r="H1338" s="234">
        <v>0</v>
      </c>
      <c r="I1338" s="233">
        <v>0</v>
      </c>
      <c r="J1338" s="234">
        <v>0</v>
      </c>
      <c r="K1338" s="233">
        <v>0</v>
      </c>
      <c r="L1338" s="234">
        <v>0</v>
      </c>
      <c r="M1338" s="233">
        <v>0</v>
      </c>
      <c r="N1338" s="234">
        <v>0</v>
      </c>
      <c r="O1338" s="233">
        <v>1.599999999999999</v>
      </c>
      <c r="P1338" s="234">
        <v>1.599999999999999</v>
      </c>
      <c r="Q1338" s="233">
        <v>1.2999999999999985</v>
      </c>
      <c r="R1338" s="234">
        <v>1.599999999999999</v>
      </c>
      <c r="S1338" s="233">
        <v>1.6609999999999985</v>
      </c>
      <c r="T1338" s="234">
        <v>1.6474999999999989</v>
      </c>
      <c r="U1338" s="233">
        <v>0.95666666666666655</v>
      </c>
      <c r="V1338" s="234">
        <v>0.13549999999999945</v>
      </c>
      <c r="W1338" s="233">
        <v>0</v>
      </c>
      <c r="X1338" s="234">
        <v>0</v>
      </c>
      <c r="Y1338" s="233">
        <v>0</v>
      </c>
      <c r="Z1338" s="234">
        <v>0</v>
      </c>
      <c r="AA1338" s="233">
        <v>0</v>
      </c>
      <c r="AB1338" s="234">
        <v>0</v>
      </c>
      <c r="AC1338" s="58">
        <f t="shared" si="509"/>
        <v>10.500666666666659</v>
      </c>
      <c r="AD1338" s="58"/>
      <c r="AE1338" s="58"/>
    </row>
    <row r="1339" spans="2:31" x14ac:dyDescent="0.3">
      <c r="B1339" s="57" t="s">
        <v>66</v>
      </c>
      <c r="C1339" s="57"/>
      <c r="D1339" s="57"/>
      <c r="E1339" s="233">
        <v>0</v>
      </c>
      <c r="F1339" s="234">
        <v>0</v>
      </c>
      <c r="G1339" s="233">
        <v>0</v>
      </c>
      <c r="H1339" s="234">
        <v>0</v>
      </c>
      <c r="I1339" s="233">
        <v>0</v>
      </c>
      <c r="J1339" s="234">
        <v>0</v>
      </c>
      <c r="K1339" s="233">
        <v>0</v>
      </c>
      <c r="L1339" s="234">
        <v>0</v>
      </c>
      <c r="M1339" s="233">
        <v>0</v>
      </c>
      <c r="N1339" s="234">
        <v>0</v>
      </c>
      <c r="O1339" s="233">
        <v>6.287499999999997</v>
      </c>
      <c r="P1339" s="234">
        <v>9.8986666666666654</v>
      </c>
      <c r="Q1339" s="233">
        <v>9.8971666666666653</v>
      </c>
      <c r="R1339" s="234">
        <v>9.7979999999999965</v>
      </c>
      <c r="S1339" s="233">
        <v>9.714166666666662</v>
      </c>
      <c r="T1339" s="234">
        <v>11.395666666666667</v>
      </c>
      <c r="U1339" s="233">
        <v>11.893000000000004</v>
      </c>
      <c r="V1339" s="234">
        <v>10.885499999999997</v>
      </c>
      <c r="W1339" s="233">
        <v>0.97366666666666624</v>
      </c>
      <c r="X1339" s="234">
        <v>0</v>
      </c>
      <c r="Y1339" s="233">
        <v>0</v>
      </c>
      <c r="Z1339" s="234">
        <v>0</v>
      </c>
      <c r="AA1339" s="233">
        <v>0</v>
      </c>
      <c r="AB1339" s="234">
        <v>0</v>
      </c>
      <c r="AC1339" s="58">
        <f>SUM(E1339:AB1339)</f>
        <v>80.743333333333311</v>
      </c>
      <c r="AD1339" s="58"/>
      <c r="AE1339" s="58"/>
    </row>
    <row r="1340" spans="2:31" x14ac:dyDescent="0.3">
      <c r="B1340" s="57" t="s">
        <v>67</v>
      </c>
      <c r="C1340" s="57"/>
      <c r="D1340" s="57"/>
      <c r="E1340" s="233">
        <v>0</v>
      </c>
      <c r="F1340" s="234">
        <v>0</v>
      </c>
      <c r="G1340" s="233">
        <v>0</v>
      </c>
      <c r="H1340" s="234">
        <v>0</v>
      </c>
      <c r="I1340" s="233">
        <v>0</v>
      </c>
      <c r="J1340" s="234">
        <v>0</v>
      </c>
      <c r="K1340" s="233">
        <v>0</v>
      </c>
      <c r="L1340" s="234">
        <v>0</v>
      </c>
      <c r="M1340" s="233">
        <v>0</v>
      </c>
      <c r="N1340" s="234">
        <v>0</v>
      </c>
      <c r="O1340" s="233">
        <v>0.77916666666666601</v>
      </c>
      <c r="P1340" s="234">
        <v>1.587333333333333</v>
      </c>
      <c r="Q1340" s="233">
        <v>1.7384999999999997</v>
      </c>
      <c r="R1340" s="234">
        <v>1.3184999999999996</v>
      </c>
      <c r="S1340" s="233">
        <v>3.3999999999999989E-2</v>
      </c>
      <c r="T1340" s="234">
        <v>1.4999999999999976E-3</v>
      </c>
      <c r="U1340" s="233">
        <v>2.5885000000000002</v>
      </c>
      <c r="V1340" s="234">
        <v>0.5821666666666665</v>
      </c>
      <c r="W1340" s="233">
        <v>0</v>
      </c>
      <c r="X1340" s="234">
        <v>0</v>
      </c>
      <c r="Y1340" s="233">
        <v>0</v>
      </c>
      <c r="Z1340" s="234">
        <v>0</v>
      </c>
      <c r="AA1340" s="233">
        <v>0</v>
      </c>
      <c r="AB1340" s="234">
        <v>0</v>
      </c>
      <c r="AC1340" s="58">
        <f t="shared" ref="AC1340:AC1353" si="510">SUM(E1340:AB1340)</f>
        <v>8.6296666666666635</v>
      </c>
      <c r="AD1340" s="58"/>
      <c r="AE1340" s="58"/>
    </row>
    <row r="1341" spans="2:31" x14ac:dyDescent="0.3">
      <c r="B1341" s="57" t="s">
        <v>68</v>
      </c>
      <c r="C1341" s="57"/>
      <c r="D1341" s="57"/>
      <c r="E1341" s="233">
        <v>0</v>
      </c>
      <c r="F1341" s="234">
        <v>0</v>
      </c>
      <c r="G1341" s="233">
        <v>0</v>
      </c>
      <c r="H1341" s="234">
        <v>0</v>
      </c>
      <c r="I1341" s="233">
        <v>0</v>
      </c>
      <c r="J1341" s="234">
        <v>0</v>
      </c>
      <c r="K1341" s="233">
        <v>0</v>
      </c>
      <c r="L1341" s="234">
        <v>0</v>
      </c>
      <c r="M1341" s="233">
        <v>0</v>
      </c>
      <c r="N1341" s="234">
        <v>0</v>
      </c>
      <c r="O1341" s="233">
        <v>0</v>
      </c>
      <c r="P1341" s="234">
        <v>0</v>
      </c>
      <c r="Q1341" s="233">
        <v>0</v>
      </c>
      <c r="R1341" s="234">
        <v>0</v>
      </c>
      <c r="S1341" s="233">
        <v>16.071833333333345</v>
      </c>
      <c r="T1341" s="234">
        <v>16.80683333333333</v>
      </c>
      <c r="U1341" s="233">
        <v>14.991666666666656</v>
      </c>
      <c r="V1341" s="234">
        <v>4.8635000000000055</v>
      </c>
      <c r="W1341" s="233">
        <v>0</v>
      </c>
      <c r="X1341" s="234">
        <v>0</v>
      </c>
      <c r="Y1341" s="233">
        <v>0</v>
      </c>
      <c r="Z1341" s="234">
        <v>0</v>
      </c>
      <c r="AA1341" s="233">
        <v>0</v>
      </c>
      <c r="AB1341" s="234">
        <v>0</v>
      </c>
      <c r="AC1341" s="58">
        <f t="shared" si="510"/>
        <v>52.733833333333337</v>
      </c>
      <c r="AD1341" s="58"/>
      <c r="AE1341" s="58"/>
    </row>
    <row r="1342" spans="2:31" x14ac:dyDescent="0.3">
      <c r="B1342" s="57" t="s">
        <v>69</v>
      </c>
      <c r="C1342" s="57"/>
      <c r="D1342" s="57"/>
      <c r="E1342" s="233">
        <v>0</v>
      </c>
      <c r="F1342" s="234">
        <v>0</v>
      </c>
      <c r="G1342" s="233">
        <v>0</v>
      </c>
      <c r="H1342" s="234">
        <v>0</v>
      </c>
      <c r="I1342" s="233">
        <v>0</v>
      </c>
      <c r="J1342" s="234">
        <v>0</v>
      </c>
      <c r="K1342" s="233">
        <v>0</v>
      </c>
      <c r="L1342" s="234">
        <v>0</v>
      </c>
      <c r="M1342" s="233">
        <v>0</v>
      </c>
      <c r="N1342" s="234">
        <v>0</v>
      </c>
      <c r="O1342" s="233">
        <v>0</v>
      </c>
      <c r="P1342" s="234">
        <v>0</v>
      </c>
      <c r="Q1342" s="233">
        <v>0</v>
      </c>
      <c r="R1342" s="234">
        <v>0</v>
      </c>
      <c r="S1342" s="233">
        <v>10.13083333333333</v>
      </c>
      <c r="T1342" s="234">
        <v>12.506666666666661</v>
      </c>
      <c r="U1342" s="233">
        <v>8.0486666666666586</v>
      </c>
      <c r="V1342" s="234">
        <v>1.6766666666666648</v>
      </c>
      <c r="W1342" s="233">
        <v>0</v>
      </c>
      <c r="X1342" s="234">
        <v>0</v>
      </c>
      <c r="Y1342" s="233">
        <v>0</v>
      </c>
      <c r="Z1342" s="234">
        <v>0</v>
      </c>
      <c r="AA1342" s="233">
        <v>0</v>
      </c>
      <c r="AB1342" s="234">
        <v>0</v>
      </c>
      <c r="AC1342" s="58">
        <f t="shared" si="510"/>
        <v>32.362833333333313</v>
      </c>
      <c r="AD1342" s="58"/>
      <c r="AE1342" s="58"/>
    </row>
    <row r="1343" spans="2:31" x14ac:dyDescent="0.3">
      <c r="B1343" s="57" t="s">
        <v>70</v>
      </c>
      <c r="C1343" s="57"/>
      <c r="D1343" s="57"/>
      <c r="E1343" s="233">
        <v>0</v>
      </c>
      <c r="F1343" s="234">
        <v>0</v>
      </c>
      <c r="G1343" s="233">
        <v>0</v>
      </c>
      <c r="H1343" s="234">
        <v>0</v>
      </c>
      <c r="I1343" s="233">
        <v>0</v>
      </c>
      <c r="J1343" s="234">
        <v>0</v>
      </c>
      <c r="K1343" s="233">
        <v>0</v>
      </c>
      <c r="L1343" s="234">
        <v>0</v>
      </c>
      <c r="M1343" s="233">
        <v>0</v>
      </c>
      <c r="N1343" s="234">
        <v>0</v>
      </c>
      <c r="O1343" s="233">
        <v>0</v>
      </c>
      <c r="P1343" s="234">
        <v>0</v>
      </c>
      <c r="Q1343" s="233">
        <v>0</v>
      </c>
      <c r="R1343" s="234">
        <v>0</v>
      </c>
      <c r="S1343" s="233">
        <v>0</v>
      </c>
      <c r="T1343" s="234">
        <v>0</v>
      </c>
      <c r="U1343" s="233">
        <v>2.4413333333333336</v>
      </c>
      <c r="V1343" s="234">
        <v>6.8333333333333232E-2</v>
      </c>
      <c r="W1343" s="233">
        <v>0</v>
      </c>
      <c r="X1343" s="234">
        <v>0</v>
      </c>
      <c r="Y1343" s="233">
        <v>0</v>
      </c>
      <c r="Z1343" s="234">
        <v>0</v>
      </c>
      <c r="AA1343" s="233">
        <v>0</v>
      </c>
      <c r="AB1343" s="234">
        <v>0</v>
      </c>
      <c r="AC1343" s="58">
        <f t="shared" si="510"/>
        <v>2.5096666666666669</v>
      </c>
      <c r="AD1343" s="58"/>
      <c r="AE1343" s="58"/>
    </row>
    <row r="1344" spans="2:31" x14ac:dyDescent="0.3">
      <c r="B1344" s="57" t="s">
        <v>71</v>
      </c>
      <c r="C1344" s="57"/>
      <c r="D1344" s="57"/>
      <c r="E1344" s="233">
        <v>0</v>
      </c>
      <c r="F1344" s="234">
        <v>0</v>
      </c>
      <c r="G1344" s="233">
        <v>0</v>
      </c>
      <c r="H1344" s="234">
        <v>0</v>
      </c>
      <c r="I1344" s="233">
        <v>0</v>
      </c>
      <c r="J1344" s="234">
        <v>0</v>
      </c>
      <c r="K1344" s="233">
        <v>0</v>
      </c>
      <c r="L1344" s="234">
        <v>0</v>
      </c>
      <c r="M1344" s="233">
        <v>0</v>
      </c>
      <c r="N1344" s="234">
        <v>0</v>
      </c>
      <c r="O1344" s="233">
        <v>0</v>
      </c>
      <c r="P1344" s="234">
        <v>0</v>
      </c>
      <c r="Q1344" s="233">
        <v>0</v>
      </c>
      <c r="R1344" s="234">
        <v>0</v>
      </c>
      <c r="S1344" s="233">
        <v>0</v>
      </c>
      <c r="T1344" s="234">
        <v>0</v>
      </c>
      <c r="U1344" s="233">
        <v>0</v>
      </c>
      <c r="V1344" s="234">
        <v>0.50266666666666759</v>
      </c>
      <c r="W1344" s="233">
        <v>0</v>
      </c>
      <c r="X1344" s="234">
        <v>0</v>
      </c>
      <c r="Y1344" s="233">
        <v>0</v>
      </c>
      <c r="Z1344" s="234">
        <v>0</v>
      </c>
      <c r="AA1344" s="233">
        <v>0</v>
      </c>
      <c r="AB1344" s="234">
        <v>0</v>
      </c>
      <c r="AC1344" s="58">
        <f t="shared" si="510"/>
        <v>0.50266666666666759</v>
      </c>
      <c r="AD1344" s="58"/>
      <c r="AE1344" s="58"/>
    </row>
    <row r="1345" spans="2:31" x14ac:dyDescent="0.3">
      <c r="B1345" s="57" t="s">
        <v>72</v>
      </c>
      <c r="C1345" s="57"/>
      <c r="D1345" s="57"/>
      <c r="E1345" s="233">
        <v>0</v>
      </c>
      <c r="F1345" s="234">
        <v>0</v>
      </c>
      <c r="G1345" s="233">
        <v>0</v>
      </c>
      <c r="H1345" s="234">
        <v>0</v>
      </c>
      <c r="I1345" s="233">
        <v>0</v>
      </c>
      <c r="J1345" s="234">
        <v>0</v>
      </c>
      <c r="K1345" s="233">
        <v>0</v>
      </c>
      <c r="L1345" s="234">
        <v>0</v>
      </c>
      <c r="M1345" s="233">
        <v>0</v>
      </c>
      <c r="N1345" s="234">
        <v>0</v>
      </c>
      <c r="O1345" s="233">
        <v>0</v>
      </c>
      <c r="P1345" s="234">
        <v>0</v>
      </c>
      <c r="Q1345" s="233">
        <v>0</v>
      </c>
      <c r="R1345" s="234">
        <v>0</v>
      </c>
      <c r="S1345" s="233">
        <v>17.19166666666667</v>
      </c>
      <c r="T1345" s="234">
        <v>18.0975</v>
      </c>
      <c r="U1345" s="233">
        <v>18.018000000000004</v>
      </c>
      <c r="V1345" s="234">
        <v>15.477333333333336</v>
      </c>
      <c r="W1345" s="233">
        <v>0.69483333333333352</v>
      </c>
      <c r="X1345" s="234">
        <v>0</v>
      </c>
      <c r="Y1345" s="233">
        <v>0</v>
      </c>
      <c r="Z1345" s="234">
        <v>0</v>
      </c>
      <c r="AA1345" s="233">
        <v>0</v>
      </c>
      <c r="AB1345" s="234">
        <v>0</v>
      </c>
      <c r="AC1345" s="58">
        <f t="shared" si="510"/>
        <v>69.479333333333344</v>
      </c>
      <c r="AD1345" s="58"/>
      <c r="AE1345" s="58"/>
    </row>
    <row r="1346" spans="2:31" x14ac:dyDescent="0.3">
      <c r="B1346" s="57" t="s">
        <v>73</v>
      </c>
      <c r="C1346" s="57"/>
      <c r="D1346" s="57"/>
      <c r="E1346" s="233">
        <v>0</v>
      </c>
      <c r="F1346" s="234">
        <v>0</v>
      </c>
      <c r="G1346" s="233">
        <v>0</v>
      </c>
      <c r="H1346" s="234">
        <v>0</v>
      </c>
      <c r="I1346" s="233">
        <v>0</v>
      </c>
      <c r="J1346" s="234">
        <v>0</v>
      </c>
      <c r="K1346" s="233">
        <v>0</v>
      </c>
      <c r="L1346" s="234">
        <v>0</v>
      </c>
      <c r="M1346" s="233">
        <v>0</v>
      </c>
      <c r="N1346" s="234">
        <v>0</v>
      </c>
      <c r="O1346" s="233">
        <v>0</v>
      </c>
      <c r="P1346" s="234">
        <v>0</v>
      </c>
      <c r="Q1346" s="233">
        <v>0</v>
      </c>
      <c r="R1346" s="234">
        <v>0</v>
      </c>
      <c r="S1346" s="233">
        <v>5.04199999999999</v>
      </c>
      <c r="T1346" s="234">
        <v>5.5816666666666723</v>
      </c>
      <c r="U1346" s="233">
        <v>4.0970000000000013</v>
      </c>
      <c r="V1346" s="234">
        <v>0.67166666666666641</v>
      </c>
      <c r="W1346" s="233">
        <v>0</v>
      </c>
      <c r="X1346" s="234">
        <v>0</v>
      </c>
      <c r="Y1346" s="233">
        <v>0</v>
      </c>
      <c r="Z1346" s="234">
        <v>0</v>
      </c>
      <c r="AA1346" s="233">
        <v>0</v>
      </c>
      <c r="AB1346" s="234">
        <v>0</v>
      </c>
      <c r="AC1346" s="58">
        <f t="shared" si="510"/>
        <v>15.39233333333333</v>
      </c>
      <c r="AD1346" s="58"/>
      <c r="AE1346" s="58"/>
    </row>
    <row r="1347" spans="2:31" x14ac:dyDescent="0.3">
      <c r="B1347" s="57" t="s">
        <v>74</v>
      </c>
      <c r="C1347" s="57"/>
      <c r="D1347" s="57"/>
      <c r="E1347" s="233">
        <v>0</v>
      </c>
      <c r="F1347" s="234">
        <v>0</v>
      </c>
      <c r="G1347" s="233">
        <v>0</v>
      </c>
      <c r="H1347" s="234">
        <v>0</v>
      </c>
      <c r="I1347" s="233">
        <v>0</v>
      </c>
      <c r="J1347" s="234">
        <v>0</v>
      </c>
      <c r="K1347" s="233">
        <v>0</v>
      </c>
      <c r="L1347" s="234">
        <v>0</v>
      </c>
      <c r="M1347" s="233">
        <v>0</v>
      </c>
      <c r="N1347" s="234">
        <v>0</v>
      </c>
      <c r="O1347" s="233">
        <v>0</v>
      </c>
      <c r="P1347" s="234">
        <v>0</v>
      </c>
      <c r="Q1347" s="233">
        <v>0</v>
      </c>
      <c r="R1347" s="234">
        <v>0</v>
      </c>
      <c r="S1347" s="233">
        <v>0</v>
      </c>
      <c r="T1347" s="234">
        <v>2.3066666666666666</v>
      </c>
      <c r="U1347" s="233">
        <v>0.48066666666666669</v>
      </c>
      <c r="V1347" s="234">
        <v>2.2145000000000006</v>
      </c>
      <c r="W1347" s="233">
        <v>0</v>
      </c>
      <c r="X1347" s="234">
        <v>0</v>
      </c>
      <c r="Y1347" s="233">
        <v>0</v>
      </c>
      <c r="Z1347" s="234">
        <v>0</v>
      </c>
      <c r="AA1347" s="233">
        <v>0</v>
      </c>
      <c r="AB1347" s="234">
        <v>0</v>
      </c>
      <c r="AC1347" s="58">
        <f t="shared" si="510"/>
        <v>5.0018333333333338</v>
      </c>
      <c r="AD1347" s="58"/>
      <c r="AE1347" s="58"/>
    </row>
    <row r="1348" spans="2:31" x14ac:dyDescent="0.3">
      <c r="B1348" s="57" t="s">
        <v>75</v>
      </c>
      <c r="C1348" s="57"/>
      <c r="D1348" s="57"/>
      <c r="E1348" s="233">
        <v>0</v>
      </c>
      <c r="F1348" s="234">
        <v>0</v>
      </c>
      <c r="G1348" s="233">
        <v>0</v>
      </c>
      <c r="H1348" s="234">
        <v>0</v>
      </c>
      <c r="I1348" s="233">
        <v>0</v>
      </c>
      <c r="J1348" s="234">
        <v>0</v>
      </c>
      <c r="K1348" s="233">
        <v>0</v>
      </c>
      <c r="L1348" s="234">
        <v>0</v>
      </c>
      <c r="M1348" s="233">
        <v>0</v>
      </c>
      <c r="N1348" s="234">
        <v>0</v>
      </c>
      <c r="O1348" s="233">
        <v>0</v>
      </c>
      <c r="P1348" s="234">
        <v>0</v>
      </c>
      <c r="Q1348" s="233">
        <v>0</v>
      </c>
      <c r="R1348" s="234">
        <v>0</v>
      </c>
      <c r="S1348" s="233">
        <v>2.3964999999999921</v>
      </c>
      <c r="T1348" s="234">
        <v>3.3951666666666633</v>
      </c>
      <c r="U1348" s="233">
        <v>4.4596666666666636</v>
      </c>
      <c r="V1348" s="234">
        <v>6.1536666666666653</v>
      </c>
      <c r="W1348" s="233">
        <v>0</v>
      </c>
      <c r="X1348" s="234">
        <v>0</v>
      </c>
      <c r="Y1348" s="233">
        <v>0</v>
      </c>
      <c r="Z1348" s="234">
        <v>0</v>
      </c>
      <c r="AA1348" s="233">
        <v>0</v>
      </c>
      <c r="AB1348" s="234">
        <v>0</v>
      </c>
      <c r="AC1348" s="58">
        <f t="shared" si="510"/>
        <v>16.404999999999983</v>
      </c>
      <c r="AD1348" s="58"/>
      <c r="AE1348" s="58"/>
    </row>
    <row r="1349" spans="2:31" x14ac:dyDescent="0.3">
      <c r="B1349" s="57" t="s">
        <v>76</v>
      </c>
      <c r="C1349" s="57"/>
      <c r="D1349" s="57"/>
      <c r="E1349" s="233">
        <v>0</v>
      </c>
      <c r="F1349" s="234">
        <v>0</v>
      </c>
      <c r="G1349" s="233">
        <v>0</v>
      </c>
      <c r="H1349" s="234">
        <v>0</v>
      </c>
      <c r="I1349" s="233">
        <v>0</v>
      </c>
      <c r="J1349" s="234">
        <v>0</v>
      </c>
      <c r="K1349" s="233">
        <v>0</v>
      </c>
      <c r="L1349" s="234">
        <v>0</v>
      </c>
      <c r="M1349" s="233">
        <v>0</v>
      </c>
      <c r="N1349" s="234">
        <v>0</v>
      </c>
      <c r="O1349" s="233">
        <v>0</v>
      </c>
      <c r="P1349" s="234">
        <v>0</v>
      </c>
      <c r="Q1349" s="233">
        <v>0</v>
      </c>
      <c r="R1349" s="234">
        <v>0</v>
      </c>
      <c r="S1349" s="233">
        <v>1.652999999999998</v>
      </c>
      <c r="T1349" s="234">
        <v>2.3373333333333317</v>
      </c>
      <c r="U1349" s="233">
        <v>2.473500000000004</v>
      </c>
      <c r="V1349" s="234">
        <v>0.40299999999999986</v>
      </c>
      <c r="W1349" s="233">
        <v>0</v>
      </c>
      <c r="X1349" s="234">
        <v>0</v>
      </c>
      <c r="Y1349" s="233">
        <v>0</v>
      </c>
      <c r="Z1349" s="234">
        <v>0</v>
      </c>
      <c r="AA1349" s="233">
        <v>0</v>
      </c>
      <c r="AB1349" s="234">
        <v>0</v>
      </c>
      <c r="AC1349" s="58">
        <f t="shared" si="510"/>
        <v>6.8668333333333331</v>
      </c>
      <c r="AD1349" s="58"/>
      <c r="AE1349" s="58"/>
    </row>
    <row r="1350" spans="2:31" x14ac:dyDescent="0.3">
      <c r="B1350" s="57" t="s">
        <v>77</v>
      </c>
      <c r="C1350" s="57"/>
      <c r="D1350" s="57"/>
      <c r="E1350" s="233">
        <v>0</v>
      </c>
      <c r="F1350" s="234">
        <v>0</v>
      </c>
      <c r="G1350" s="233">
        <v>0</v>
      </c>
      <c r="H1350" s="234">
        <v>0</v>
      </c>
      <c r="I1350" s="233">
        <v>0</v>
      </c>
      <c r="J1350" s="234">
        <v>0</v>
      </c>
      <c r="K1350" s="233">
        <v>0</v>
      </c>
      <c r="L1350" s="234">
        <v>0</v>
      </c>
      <c r="M1350" s="233">
        <v>0</v>
      </c>
      <c r="N1350" s="234">
        <v>0</v>
      </c>
      <c r="O1350" s="233">
        <v>0</v>
      </c>
      <c r="P1350" s="234">
        <v>0</v>
      </c>
      <c r="Q1350" s="233">
        <v>0</v>
      </c>
      <c r="R1350" s="234">
        <v>0</v>
      </c>
      <c r="S1350" s="233">
        <v>0.91199999999999737</v>
      </c>
      <c r="T1350" s="234">
        <v>2.0949999999999989</v>
      </c>
      <c r="U1350" s="233">
        <v>2.2443333333333273</v>
      </c>
      <c r="V1350" s="234">
        <v>0.53166666666666629</v>
      </c>
      <c r="W1350" s="233">
        <v>0</v>
      </c>
      <c r="X1350" s="234">
        <v>0</v>
      </c>
      <c r="Y1350" s="233">
        <v>0</v>
      </c>
      <c r="Z1350" s="234">
        <v>0</v>
      </c>
      <c r="AA1350" s="233">
        <v>0</v>
      </c>
      <c r="AB1350" s="234">
        <v>0</v>
      </c>
      <c r="AC1350" s="58">
        <f t="shared" si="510"/>
        <v>5.7829999999999897</v>
      </c>
      <c r="AD1350" s="58"/>
      <c r="AE1350" s="58"/>
    </row>
    <row r="1351" spans="2:31" x14ac:dyDescent="0.3">
      <c r="B1351" s="57" t="s">
        <v>78</v>
      </c>
      <c r="C1351" s="57"/>
      <c r="D1351" s="57"/>
      <c r="E1351" s="233">
        <v>0</v>
      </c>
      <c r="F1351" s="234">
        <v>0</v>
      </c>
      <c r="G1351" s="233">
        <v>0</v>
      </c>
      <c r="H1351" s="234">
        <v>0</v>
      </c>
      <c r="I1351" s="233">
        <v>0</v>
      </c>
      <c r="J1351" s="234">
        <v>0</v>
      </c>
      <c r="K1351" s="233">
        <v>0</v>
      </c>
      <c r="L1351" s="234">
        <v>0</v>
      </c>
      <c r="M1351" s="233">
        <v>0</v>
      </c>
      <c r="N1351" s="234">
        <v>0</v>
      </c>
      <c r="O1351" s="233">
        <v>0</v>
      </c>
      <c r="P1351" s="234">
        <v>0</v>
      </c>
      <c r="Q1351" s="233">
        <v>0</v>
      </c>
      <c r="R1351" s="234">
        <v>0</v>
      </c>
      <c r="S1351" s="233">
        <v>0</v>
      </c>
      <c r="T1351" s="234">
        <v>21.746666666666645</v>
      </c>
      <c r="U1351" s="233">
        <v>19.399999999999995</v>
      </c>
      <c r="V1351" s="234">
        <v>14</v>
      </c>
      <c r="W1351" s="233">
        <v>2.9483333333333319</v>
      </c>
      <c r="X1351" s="234">
        <v>0</v>
      </c>
      <c r="Y1351" s="233">
        <v>0</v>
      </c>
      <c r="Z1351" s="234">
        <v>0</v>
      </c>
      <c r="AA1351" s="233">
        <v>0</v>
      </c>
      <c r="AB1351" s="234">
        <v>0</v>
      </c>
      <c r="AC1351" s="58">
        <f t="shared" si="510"/>
        <v>58.09499999999997</v>
      </c>
      <c r="AD1351" s="58"/>
      <c r="AE1351" s="58"/>
    </row>
    <row r="1352" spans="2:31" x14ac:dyDescent="0.3">
      <c r="B1352" s="57" t="s">
        <v>79</v>
      </c>
      <c r="C1352" s="57"/>
      <c r="D1352" s="57"/>
      <c r="E1352" s="233">
        <v>0</v>
      </c>
      <c r="F1352" s="234">
        <v>0</v>
      </c>
      <c r="G1352" s="233">
        <v>0</v>
      </c>
      <c r="H1352" s="234">
        <v>0</v>
      </c>
      <c r="I1352" s="233">
        <v>0</v>
      </c>
      <c r="J1352" s="234">
        <v>0</v>
      </c>
      <c r="K1352" s="233">
        <v>0</v>
      </c>
      <c r="L1352" s="234">
        <v>0</v>
      </c>
      <c r="M1352" s="233">
        <v>0</v>
      </c>
      <c r="N1352" s="234">
        <v>0</v>
      </c>
      <c r="O1352" s="233">
        <v>0</v>
      </c>
      <c r="P1352" s="234">
        <v>0</v>
      </c>
      <c r="Q1352" s="233">
        <v>0</v>
      </c>
      <c r="R1352" s="234">
        <v>0</v>
      </c>
      <c r="S1352" s="233">
        <v>0</v>
      </c>
      <c r="T1352" s="234">
        <v>0</v>
      </c>
      <c r="U1352" s="233">
        <v>0</v>
      </c>
      <c r="V1352" s="234">
        <v>0</v>
      </c>
      <c r="W1352" s="233">
        <v>0</v>
      </c>
      <c r="X1352" s="234">
        <v>0</v>
      </c>
      <c r="Y1352" s="233">
        <v>0</v>
      </c>
      <c r="Z1352" s="234">
        <v>0</v>
      </c>
      <c r="AA1352" s="233">
        <v>0</v>
      </c>
      <c r="AB1352" s="234">
        <v>0</v>
      </c>
      <c r="AC1352" s="58">
        <f t="shared" si="510"/>
        <v>0</v>
      </c>
      <c r="AD1352" s="58"/>
      <c r="AE1352" s="58"/>
    </row>
    <row r="1353" spans="2:31" x14ac:dyDescent="0.3">
      <c r="B1353" s="57" t="s">
        <v>80</v>
      </c>
      <c r="C1353" s="57"/>
      <c r="D1353" s="57"/>
      <c r="E1353" s="233">
        <v>0</v>
      </c>
      <c r="F1353" s="234">
        <v>0</v>
      </c>
      <c r="G1353" s="233">
        <v>0</v>
      </c>
      <c r="H1353" s="234">
        <v>0</v>
      </c>
      <c r="I1353" s="233">
        <v>0</v>
      </c>
      <c r="J1353" s="234">
        <v>0</v>
      </c>
      <c r="K1353" s="233">
        <v>0</v>
      </c>
      <c r="L1353" s="234">
        <v>0</v>
      </c>
      <c r="M1353" s="233">
        <v>0</v>
      </c>
      <c r="N1353" s="234">
        <v>0</v>
      </c>
      <c r="O1353" s="233">
        <v>0</v>
      </c>
      <c r="P1353" s="234">
        <v>0</v>
      </c>
      <c r="Q1353" s="233">
        <v>0</v>
      </c>
      <c r="R1353" s="234">
        <v>0</v>
      </c>
      <c r="S1353" s="233">
        <v>0</v>
      </c>
      <c r="T1353" s="234">
        <v>0</v>
      </c>
      <c r="U1353" s="233">
        <v>0</v>
      </c>
      <c r="V1353" s="234">
        <v>0</v>
      </c>
      <c r="W1353" s="233">
        <v>0</v>
      </c>
      <c r="X1353" s="234">
        <v>0</v>
      </c>
      <c r="Y1353" s="233">
        <v>0</v>
      </c>
      <c r="Z1353" s="234">
        <v>0</v>
      </c>
      <c r="AA1353" s="233">
        <v>0</v>
      </c>
      <c r="AB1353" s="234">
        <v>0</v>
      </c>
      <c r="AC1353" s="58">
        <f t="shared" si="510"/>
        <v>0</v>
      </c>
      <c r="AD1353" s="58"/>
      <c r="AE1353" s="58"/>
    </row>
    <row r="1354" spans="2:31" x14ac:dyDescent="0.3">
      <c r="B1354" s="57" t="s">
        <v>88</v>
      </c>
      <c r="C1354" s="57"/>
      <c r="D1354" s="57"/>
      <c r="E1354" s="233">
        <v>0</v>
      </c>
      <c r="F1354" s="234">
        <v>0</v>
      </c>
      <c r="G1354" s="233">
        <v>0</v>
      </c>
      <c r="H1354" s="234">
        <v>0</v>
      </c>
      <c r="I1354" s="233">
        <v>0</v>
      </c>
      <c r="J1354" s="234">
        <v>0</v>
      </c>
      <c r="K1354" s="233">
        <v>0</v>
      </c>
      <c r="L1354" s="234">
        <v>0</v>
      </c>
      <c r="M1354" s="233">
        <v>0</v>
      </c>
      <c r="N1354" s="234">
        <v>0</v>
      </c>
      <c r="O1354" s="233">
        <v>0</v>
      </c>
      <c r="P1354" s="234">
        <v>0</v>
      </c>
      <c r="Q1354" s="233">
        <v>0</v>
      </c>
      <c r="R1354" s="234">
        <v>0.23833333333333392</v>
      </c>
      <c r="S1354" s="233">
        <v>0.26800000000000035</v>
      </c>
      <c r="T1354" s="234">
        <v>8.1333333333333729E-2</v>
      </c>
      <c r="U1354" s="233">
        <v>0.41766666666666574</v>
      </c>
      <c r="V1354" s="234">
        <v>1.0543333333333345</v>
      </c>
      <c r="W1354" s="233">
        <v>0</v>
      </c>
      <c r="X1354" s="234">
        <v>0</v>
      </c>
      <c r="Y1354" s="233">
        <v>0</v>
      </c>
      <c r="Z1354" s="234">
        <v>0</v>
      </c>
      <c r="AA1354" s="233">
        <v>0</v>
      </c>
      <c r="AB1354" s="234">
        <v>0</v>
      </c>
      <c r="AC1354" s="58">
        <f>SUM(E1354:AB1354)</f>
        <v>2.0596666666666681</v>
      </c>
      <c r="AD1354" s="58"/>
      <c r="AE1354" s="58"/>
    </row>
    <row r="1355" spans="2:31" x14ac:dyDescent="0.3">
      <c r="B1355" s="12" t="s">
        <v>105</v>
      </c>
      <c r="C1355" s="12"/>
      <c r="D1355" s="12"/>
      <c r="E1355" s="233">
        <v>0</v>
      </c>
      <c r="F1355" s="234">
        <v>0</v>
      </c>
      <c r="G1355" s="233">
        <v>0</v>
      </c>
      <c r="H1355" s="234">
        <v>0</v>
      </c>
      <c r="I1355" s="233">
        <v>0</v>
      </c>
      <c r="J1355" s="234">
        <v>0</v>
      </c>
      <c r="K1355" s="233">
        <v>0</v>
      </c>
      <c r="L1355" s="234">
        <v>0</v>
      </c>
      <c r="M1355" s="233">
        <v>0</v>
      </c>
      <c r="N1355" s="234">
        <v>0</v>
      </c>
      <c r="O1355" s="233">
        <v>1.5924999999999987</v>
      </c>
      <c r="P1355" s="234">
        <v>4.9730000000000034</v>
      </c>
      <c r="Q1355" s="233">
        <v>5.5633333333333326</v>
      </c>
      <c r="R1355" s="234">
        <v>4.3941666666666617</v>
      </c>
      <c r="S1355" s="233">
        <v>5.5485000000000042</v>
      </c>
      <c r="T1355" s="234">
        <v>5.3299999999999974</v>
      </c>
      <c r="U1355" s="233">
        <v>7.9315000000000024</v>
      </c>
      <c r="V1355" s="234">
        <v>10.919000000000002</v>
      </c>
      <c r="W1355" s="233">
        <v>0.80300000000000049</v>
      </c>
      <c r="X1355" s="234">
        <v>0</v>
      </c>
      <c r="Y1355" s="233">
        <v>0</v>
      </c>
      <c r="Z1355" s="234">
        <v>0</v>
      </c>
      <c r="AA1355" s="233">
        <v>0</v>
      </c>
      <c r="AB1355" s="234">
        <v>0</v>
      </c>
      <c r="AC1355" s="58">
        <f t="shared" ref="AC1355:AC1358" si="511">SUM(E1355:AB1355)</f>
        <v>47.055</v>
      </c>
      <c r="AD1355" s="58"/>
      <c r="AE1355" s="58"/>
    </row>
    <row r="1356" spans="2:31" x14ac:dyDescent="0.3">
      <c r="B1356" s="4" t="s">
        <v>102</v>
      </c>
      <c r="C1356" s="12"/>
      <c r="D1356" s="12"/>
      <c r="E1356" s="233">
        <v>0</v>
      </c>
      <c r="F1356" s="234">
        <v>0</v>
      </c>
      <c r="G1356" s="233">
        <v>0</v>
      </c>
      <c r="H1356" s="234">
        <v>0</v>
      </c>
      <c r="I1356" s="233">
        <v>0</v>
      </c>
      <c r="J1356" s="234">
        <v>0</v>
      </c>
      <c r="K1356" s="233">
        <v>0</v>
      </c>
      <c r="L1356" s="234">
        <v>0</v>
      </c>
      <c r="M1356" s="233">
        <v>0</v>
      </c>
      <c r="N1356" s="234">
        <v>0</v>
      </c>
      <c r="O1356" s="233">
        <v>0</v>
      </c>
      <c r="P1356" s="234">
        <v>3.4908333333333328</v>
      </c>
      <c r="Q1356" s="233">
        <v>0.31216666666666509</v>
      </c>
      <c r="R1356" s="234">
        <v>1.4893333333333374</v>
      </c>
      <c r="S1356" s="233">
        <v>7.5608333333333393</v>
      </c>
      <c r="T1356" s="234">
        <v>7.9208333333333263</v>
      </c>
      <c r="U1356" s="233">
        <v>5.8936666666666602</v>
      </c>
      <c r="V1356" s="234">
        <v>0.89499999999999791</v>
      </c>
      <c r="W1356" s="233">
        <v>1.3851666666666671</v>
      </c>
      <c r="X1356" s="234">
        <v>0</v>
      </c>
      <c r="Y1356" s="233">
        <v>0</v>
      </c>
      <c r="Z1356" s="234">
        <v>0</v>
      </c>
      <c r="AA1356" s="233">
        <v>0</v>
      </c>
      <c r="AB1356" s="234">
        <v>0</v>
      </c>
      <c r="AC1356" s="58">
        <f t="shared" si="511"/>
        <v>28.947833333333328</v>
      </c>
      <c r="AD1356" s="58"/>
      <c r="AE1356" s="58"/>
    </row>
    <row r="1357" spans="2:31" x14ac:dyDescent="0.3">
      <c r="B1357" s="4" t="s">
        <v>103</v>
      </c>
      <c r="C1357" s="12"/>
      <c r="D1357" s="12"/>
      <c r="E1357" s="233">
        <v>0</v>
      </c>
      <c r="F1357" s="234">
        <v>0</v>
      </c>
      <c r="G1357" s="233">
        <v>0</v>
      </c>
      <c r="H1357" s="234">
        <v>0</v>
      </c>
      <c r="I1357" s="233">
        <v>0</v>
      </c>
      <c r="J1357" s="234">
        <v>0</v>
      </c>
      <c r="K1357" s="233">
        <v>0</v>
      </c>
      <c r="L1357" s="234">
        <v>0</v>
      </c>
      <c r="M1357" s="233">
        <v>0</v>
      </c>
      <c r="N1357" s="234">
        <v>0</v>
      </c>
      <c r="O1357" s="233">
        <v>0</v>
      </c>
      <c r="P1357" s="234">
        <v>0</v>
      </c>
      <c r="Q1357" s="233">
        <v>0</v>
      </c>
      <c r="R1357" s="234">
        <v>0</v>
      </c>
      <c r="S1357" s="233">
        <v>0</v>
      </c>
      <c r="T1357" s="234">
        <v>0</v>
      </c>
      <c r="U1357" s="233">
        <v>0</v>
      </c>
      <c r="V1357" s="234">
        <v>0</v>
      </c>
      <c r="W1357" s="233">
        <v>0</v>
      </c>
      <c r="X1357" s="234">
        <v>0</v>
      </c>
      <c r="Y1357" s="233">
        <v>0</v>
      </c>
      <c r="Z1357" s="234">
        <v>0</v>
      </c>
      <c r="AA1357" s="233">
        <v>0</v>
      </c>
      <c r="AB1357" s="234">
        <v>0</v>
      </c>
      <c r="AC1357" s="58">
        <f t="shared" si="511"/>
        <v>0</v>
      </c>
      <c r="AD1357" s="58"/>
      <c r="AE1357" s="58"/>
    </row>
    <row r="1358" spans="2:31" x14ac:dyDescent="0.3">
      <c r="B1358" s="4" t="s">
        <v>104</v>
      </c>
      <c r="C1358" s="12"/>
      <c r="D1358" s="12"/>
      <c r="E1358" s="233">
        <v>0</v>
      </c>
      <c r="F1358" s="234">
        <v>0</v>
      </c>
      <c r="G1358" s="233">
        <v>0</v>
      </c>
      <c r="H1358" s="234">
        <v>0</v>
      </c>
      <c r="I1358" s="233">
        <v>0</v>
      </c>
      <c r="J1358" s="234">
        <v>0</v>
      </c>
      <c r="K1358" s="233">
        <v>0</v>
      </c>
      <c r="L1358" s="234">
        <v>0</v>
      </c>
      <c r="M1358" s="233">
        <v>0</v>
      </c>
      <c r="N1358" s="234">
        <v>0</v>
      </c>
      <c r="O1358" s="233">
        <v>0</v>
      </c>
      <c r="P1358" s="234">
        <v>0</v>
      </c>
      <c r="Q1358" s="233">
        <v>0</v>
      </c>
      <c r="R1358" s="234">
        <v>0</v>
      </c>
      <c r="S1358" s="233">
        <v>0</v>
      </c>
      <c r="T1358" s="234">
        <v>0</v>
      </c>
      <c r="U1358" s="233">
        <v>0</v>
      </c>
      <c r="V1358" s="234">
        <v>0</v>
      </c>
      <c r="W1358" s="233">
        <v>0</v>
      </c>
      <c r="X1358" s="234">
        <v>0</v>
      </c>
      <c r="Y1358" s="233">
        <v>0</v>
      </c>
      <c r="Z1358" s="234">
        <v>0</v>
      </c>
      <c r="AA1358" s="233">
        <v>0</v>
      </c>
      <c r="AB1358" s="234">
        <v>0</v>
      </c>
      <c r="AC1358" s="58">
        <f t="shared" si="511"/>
        <v>0</v>
      </c>
      <c r="AD1358" s="58"/>
      <c r="AE1358" s="58"/>
    </row>
    <row r="1359" spans="2:31" x14ac:dyDescent="0.3">
      <c r="B1359" s="13" t="s">
        <v>2</v>
      </c>
      <c r="C1359" s="13"/>
      <c r="D1359" s="13"/>
      <c r="E1359" s="14">
        <f>SUM(E1306:E1358)</f>
        <v>0</v>
      </c>
      <c r="F1359" s="14">
        <f t="shared" ref="F1359" si="512">SUM(F1306:F1358)</f>
        <v>0</v>
      </c>
      <c r="G1359" s="14">
        <f t="shared" ref="G1359" si="513">SUM(G1306:G1358)</f>
        <v>0</v>
      </c>
      <c r="H1359" s="14">
        <f t="shared" ref="H1359" si="514">SUM(H1306:H1358)</f>
        <v>0</v>
      </c>
      <c r="I1359" s="14">
        <f t="shared" ref="I1359" si="515">SUM(I1306:I1358)</f>
        <v>0</v>
      </c>
      <c r="J1359" s="14">
        <f t="shared" ref="J1359" si="516">SUM(J1306:J1358)</f>
        <v>0</v>
      </c>
      <c r="K1359" s="14">
        <f t="shared" ref="K1359" si="517">SUM(K1306:K1358)</f>
        <v>0</v>
      </c>
      <c r="L1359" s="14">
        <f t="shared" ref="L1359" si="518">SUM(L1306:L1358)</f>
        <v>0</v>
      </c>
      <c r="M1359" s="14">
        <f t="shared" ref="M1359" si="519">SUM(M1306:M1358)</f>
        <v>0</v>
      </c>
      <c r="N1359" s="14">
        <f t="shared" ref="N1359" si="520">SUM(N1306:N1358)</f>
        <v>0</v>
      </c>
      <c r="O1359" s="14">
        <f t="shared" ref="O1359" si="521">SUM(O1306:O1358)</f>
        <v>17.01533333333332</v>
      </c>
      <c r="P1359" s="14">
        <f t="shared" ref="P1359" si="522">SUM(P1306:P1358)</f>
        <v>44.867333333333342</v>
      </c>
      <c r="Q1359" s="14">
        <f t="shared" ref="Q1359" si="523">SUM(Q1306:Q1358)</f>
        <v>56.567999999999969</v>
      </c>
      <c r="R1359" s="14">
        <f t="shared" ref="R1359" si="524">SUM(R1306:R1358)</f>
        <v>48.4285</v>
      </c>
      <c r="S1359" s="14">
        <f t="shared" ref="S1359" si="525">SUM(S1306:S1358)</f>
        <v>172.28983333333338</v>
      </c>
      <c r="T1359" s="14">
        <f t="shared" ref="T1359" si="526">SUM(T1306:T1358)</f>
        <v>229.61449999999994</v>
      </c>
      <c r="U1359" s="14">
        <f t="shared" ref="U1359" si="527">SUM(U1306:U1358)</f>
        <v>233.48983333333331</v>
      </c>
      <c r="V1359" s="14">
        <f t="shared" ref="V1359" si="528">SUM(V1306:V1358)</f>
        <v>171.40533333333332</v>
      </c>
      <c r="W1359" s="14">
        <f t="shared" ref="W1359" si="529">SUM(W1306:W1358)</f>
        <v>14.158666666666667</v>
      </c>
      <c r="X1359" s="14">
        <f t="shared" ref="X1359" si="530">SUM(X1306:X1358)</f>
        <v>0</v>
      </c>
      <c r="Y1359" s="14">
        <f t="shared" ref="Y1359" si="531">SUM(Y1306:Y1358)</f>
        <v>0</v>
      </c>
      <c r="Z1359" s="14">
        <f t="shared" ref="Z1359" si="532">SUM(Z1306:Z1358)</f>
        <v>0</v>
      </c>
      <c r="AA1359" s="14">
        <f t="shared" ref="AA1359" si="533">SUM(AA1306:AA1358)</f>
        <v>0</v>
      </c>
      <c r="AB1359" s="14">
        <f t="shared" ref="AB1359" si="534">SUM(AB1306:AB1358)</f>
        <v>0</v>
      </c>
      <c r="AC1359" s="63">
        <f>SUM(AC1306:AE1358)</f>
        <v>987.83733333333328</v>
      </c>
      <c r="AD1359" s="63"/>
      <c r="AE1359" s="63"/>
    </row>
    <row r="1360" spans="2:31" x14ac:dyDescent="0.3">
      <c r="B1360" s="15"/>
      <c r="C1360" s="16"/>
      <c r="D1360" s="17"/>
      <c r="E1360" s="17"/>
      <c r="F1360" s="17"/>
      <c r="G1360" s="17"/>
      <c r="H1360" s="17"/>
      <c r="I1360" s="17"/>
      <c r="J1360" s="17"/>
      <c r="K1360" s="17"/>
      <c r="L1360" s="17"/>
      <c r="M1360" s="17"/>
      <c r="N1360" s="17"/>
      <c r="O1360" s="17"/>
      <c r="P1360" s="17"/>
      <c r="Q1360" s="17"/>
      <c r="R1360" s="17"/>
      <c r="S1360" s="17"/>
      <c r="T1360" s="17"/>
      <c r="U1360" s="17"/>
      <c r="V1360" s="17"/>
      <c r="W1360" s="17"/>
      <c r="X1360" s="17"/>
      <c r="Y1360" s="17"/>
      <c r="Z1360" s="17"/>
      <c r="AA1360" s="17"/>
    </row>
    <row r="1361" spans="2:31" x14ac:dyDescent="0.3">
      <c r="B1361" s="15"/>
      <c r="C1361" s="16"/>
      <c r="D1361" s="17"/>
      <c r="E1361" s="17"/>
      <c r="F1361" s="17"/>
      <c r="G1361" s="17"/>
      <c r="H1361" s="17"/>
      <c r="I1361" s="17"/>
      <c r="J1361" s="17"/>
      <c r="K1361" s="17"/>
      <c r="L1361" s="17"/>
      <c r="M1361" s="17"/>
      <c r="N1361" s="17"/>
      <c r="O1361" s="17"/>
      <c r="P1361" s="17"/>
      <c r="Q1361" s="17"/>
      <c r="R1361" s="17"/>
      <c r="S1361" s="17"/>
      <c r="T1361" s="17"/>
      <c r="U1361" s="17"/>
      <c r="V1361" s="17"/>
      <c r="W1361" s="17"/>
      <c r="X1361" s="17"/>
      <c r="Y1361" s="17"/>
      <c r="Z1361" s="17"/>
      <c r="AA1361" s="17"/>
    </row>
    <row r="1362" spans="2:31" x14ac:dyDescent="0.3">
      <c r="B1362" s="8">
        <f>'Resumen-Mensual'!$AB$22</f>
        <v>45009</v>
      </c>
    </row>
    <row r="1363" spans="2:31" x14ac:dyDescent="0.3">
      <c r="B1363" s="8"/>
    </row>
    <row r="1364" spans="2:31" x14ac:dyDescent="0.3">
      <c r="B1364" s="9" t="s">
        <v>81</v>
      </c>
      <c r="C1364" s="10"/>
      <c r="D1364" s="10"/>
      <c r="E1364" s="11">
        <v>1</v>
      </c>
      <c r="F1364" s="11">
        <v>2</v>
      </c>
      <c r="G1364" s="11">
        <v>3</v>
      </c>
      <c r="H1364" s="11">
        <v>4</v>
      </c>
      <c r="I1364" s="11">
        <v>5</v>
      </c>
      <c r="J1364" s="11">
        <v>6</v>
      </c>
      <c r="K1364" s="11">
        <v>7</v>
      </c>
      <c r="L1364" s="11">
        <v>8</v>
      </c>
      <c r="M1364" s="11">
        <v>9</v>
      </c>
      <c r="N1364" s="11">
        <v>10</v>
      </c>
      <c r="O1364" s="11">
        <v>11</v>
      </c>
      <c r="P1364" s="11">
        <v>12</v>
      </c>
      <c r="Q1364" s="11">
        <v>13</v>
      </c>
      <c r="R1364" s="11">
        <v>14</v>
      </c>
      <c r="S1364" s="11">
        <v>15</v>
      </c>
      <c r="T1364" s="11">
        <v>16</v>
      </c>
      <c r="U1364" s="11">
        <v>17</v>
      </c>
      <c r="V1364" s="11">
        <v>18</v>
      </c>
      <c r="W1364" s="11">
        <v>19</v>
      </c>
      <c r="X1364" s="11">
        <v>20</v>
      </c>
      <c r="Y1364" s="11">
        <v>21</v>
      </c>
      <c r="Z1364" s="11">
        <v>22</v>
      </c>
      <c r="AA1364" s="11">
        <v>23</v>
      </c>
      <c r="AB1364" s="11">
        <v>24</v>
      </c>
      <c r="AC1364" s="61" t="s">
        <v>2</v>
      </c>
      <c r="AD1364" s="61"/>
      <c r="AE1364" s="61"/>
    </row>
    <row r="1365" spans="2:31" x14ac:dyDescent="0.3">
      <c r="B1365" s="57" t="s">
        <v>37</v>
      </c>
      <c r="C1365" s="57"/>
      <c r="D1365" s="57"/>
      <c r="E1365" s="235">
        <v>0</v>
      </c>
      <c r="F1365" s="236">
        <v>0</v>
      </c>
      <c r="G1365" s="235">
        <v>0</v>
      </c>
      <c r="H1365" s="236">
        <v>0</v>
      </c>
      <c r="I1365" s="235">
        <v>0</v>
      </c>
      <c r="J1365" s="236">
        <v>0</v>
      </c>
      <c r="K1365" s="235">
        <v>0</v>
      </c>
      <c r="L1365" s="236">
        <v>0</v>
      </c>
      <c r="M1365" s="235">
        <v>0</v>
      </c>
      <c r="N1365" s="236">
        <v>0</v>
      </c>
      <c r="O1365" s="235">
        <v>0</v>
      </c>
      <c r="P1365" s="236">
        <v>0</v>
      </c>
      <c r="Q1365" s="235">
        <v>0</v>
      </c>
      <c r="R1365" s="236">
        <v>0.49166666666666664</v>
      </c>
      <c r="S1365" s="235">
        <v>0.93366666666666709</v>
      </c>
      <c r="T1365" s="236">
        <v>1.1913333333333329</v>
      </c>
      <c r="U1365" s="235">
        <v>1.9616666666666658</v>
      </c>
      <c r="V1365" s="236">
        <v>2.6486666666666658</v>
      </c>
      <c r="W1365" s="235">
        <v>0.59750000000000003</v>
      </c>
      <c r="X1365" s="236">
        <v>0</v>
      </c>
      <c r="Y1365" s="235">
        <v>0</v>
      </c>
      <c r="Z1365" s="236">
        <v>0</v>
      </c>
      <c r="AA1365" s="235">
        <v>0</v>
      </c>
      <c r="AB1365" s="236">
        <v>0</v>
      </c>
      <c r="AC1365" s="58">
        <f t="shared" ref="AC1365:AC1397" si="535">SUM(E1365:AB1365)</f>
        <v>7.8244999999999987</v>
      </c>
      <c r="AD1365" s="58"/>
      <c r="AE1365" s="58"/>
    </row>
    <row r="1366" spans="2:31" x14ac:dyDescent="0.3">
      <c r="B1366" s="57" t="s">
        <v>38</v>
      </c>
      <c r="C1366" s="57"/>
      <c r="D1366" s="57"/>
      <c r="E1366" s="235">
        <v>0</v>
      </c>
      <c r="F1366" s="236">
        <v>0</v>
      </c>
      <c r="G1366" s="235">
        <v>0</v>
      </c>
      <c r="H1366" s="236">
        <v>0</v>
      </c>
      <c r="I1366" s="235">
        <v>0</v>
      </c>
      <c r="J1366" s="236">
        <v>0</v>
      </c>
      <c r="K1366" s="235">
        <v>0</v>
      </c>
      <c r="L1366" s="236">
        <v>0</v>
      </c>
      <c r="M1366" s="235">
        <v>0</v>
      </c>
      <c r="N1366" s="236">
        <v>0</v>
      </c>
      <c r="O1366" s="235">
        <v>0</v>
      </c>
      <c r="P1366" s="236">
        <v>0</v>
      </c>
      <c r="Q1366" s="235">
        <v>0</v>
      </c>
      <c r="R1366" s="236">
        <v>0.31583333333333302</v>
      </c>
      <c r="S1366" s="235">
        <v>0.91233333333333311</v>
      </c>
      <c r="T1366" s="236">
        <v>0.36566666666666686</v>
      </c>
      <c r="U1366" s="235">
        <v>0.88750000000000029</v>
      </c>
      <c r="V1366" s="236">
        <v>1.3431666666666662</v>
      </c>
      <c r="W1366" s="235">
        <v>0.55183333333333306</v>
      </c>
      <c r="X1366" s="236">
        <v>0</v>
      </c>
      <c r="Y1366" s="235">
        <v>0</v>
      </c>
      <c r="Z1366" s="236">
        <v>0</v>
      </c>
      <c r="AA1366" s="235">
        <v>0</v>
      </c>
      <c r="AB1366" s="236">
        <v>0</v>
      </c>
      <c r="AC1366" s="58">
        <f t="shared" si="535"/>
        <v>4.3763333333333323</v>
      </c>
      <c r="AD1366" s="58"/>
      <c r="AE1366" s="58"/>
    </row>
    <row r="1367" spans="2:31" x14ac:dyDescent="0.3">
      <c r="B1367" s="57" t="s">
        <v>39</v>
      </c>
      <c r="C1367" s="57"/>
      <c r="D1367" s="57"/>
      <c r="E1367" s="235">
        <v>0</v>
      </c>
      <c r="F1367" s="236">
        <v>0</v>
      </c>
      <c r="G1367" s="235">
        <v>0</v>
      </c>
      <c r="H1367" s="236">
        <v>0</v>
      </c>
      <c r="I1367" s="235">
        <v>0</v>
      </c>
      <c r="J1367" s="236">
        <v>0</v>
      </c>
      <c r="K1367" s="235">
        <v>0</v>
      </c>
      <c r="L1367" s="236">
        <v>0</v>
      </c>
      <c r="M1367" s="235">
        <v>0</v>
      </c>
      <c r="N1367" s="236">
        <v>0</v>
      </c>
      <c r="O1367" s="235">
        <v>0</v>
      </c>
      <c r="P1367" s="236">
        <v>0</v>
      </c>
      <c r="Q1367" s="235">
        <v>0</v>
      </c>
      <c r="R1367" s="236">
        <v>1.9041666666666661</v>
      </c>
      <c r="S1367" s="235">
        <v>3.5123333333333333</v>
      </c>
      <c r="T1367" s="236">
        <v>1.6896666666666673</v>
      </c>
      <c r="U1367" s="235">
        <v>0.42466666666666686</v>
      </c>
      <c r="V1367" s="236">
        <v>1.1003333333333332</v>
      </c>
      <c r="W1367" s="235">
        <v>0</v>
      </c>
      <c r="X1367" s="236">
        <v>0</v>
      </c>
      <c r="Y1367" s="235">
        <v>0</v>
      </c>
      <c r="Z1367" s="236">
        <v>0</v>
      </c>
      <c r="AA1367" s="235">
        <v>0</v>
      </c>
      <c r="AB1367" s="236">
        <v>0</v>
      </c>
      <c r="AC1367" s="58">
        <f t="shared" si="535"/>
        <v>8.6311666666666671</v>
      </c>
      <c r="AD1367" s="58"/>
      <c r="AE1367" s="58"/>
    </row>
    <row r="1368" spans="2:31" x14ac:dyDescent="0.3">
      <c r="B1368" s="57" t="s">
        <v>40</v>
      </c>
      <c r="C1368" s="57"/>
      <c r="D1368" s="57"/>
      <c r="E1368" s="235">
        <v>0</v>
      </c>
      <c r="F1368" s="236">
        <v>0</v>
      </c>
      <c r="G1368" s="235">
        <v>0</v>
      </c>
      <c r="H1368" s="236">
        <v>0</v>
      </c>
      <c r="I1368" s="235">
        <v>0</v>
      </c>
      <c r="J1368" s="236">
        <v>0</v>
      </c>
      <c r="K1368" s="235">
        <v>0</v>
      </c>
      <c r="L1368" s="236">
        <v>0</v>
      </c>
      <c r="M1368" s="235">
        <v>0</v>
      </c>
      <c r="N1368" s="236">
        <v>0</v>
      </c>
      <c r="O1368" s="235">
        <v>0</v>
      </c>
      <c r="P1368" s="236">
        <v>0</v>
      </c>
      <c r="Q1368" s="235">
        <v>0</v>
      </c>
      <c r="R1368" s="236">
        <v>0</v>
      </c>
      <c r="S1368" s="235">
        <v>0</v>
      </c>
      <c r="T1368" s="236">
        <v>0</v>
      </c>
      <c r="U1368" s="235">
        <v>0</v>
      </c>
      <c r="V1368" s="236">
        <v>0</v>
      </c>
      <c r="W1368" s="235">
        <v>0</v>
      </c>
      <c r="X1368" s="236">
        <v>0</v>
      </c>
      <c r="Y1368" s="235">
        <v>0</v>
      </c>
      <c r="Z1368" s="236">
        <v>0</v>
      </c>
      <c r="AA1368" s="235">
        <v>0</v>
      </c>
      <c r="AB1368" s="236">
        <v>0</v>
      </c>
      <c r="AC1368" s="58">
        <f t="shared" si="535"/>
        <v>0</v>
      </c>
      <c r="AD1368" s="58"/>
      <c r="AE1368" s="58"/>
    </row>
    <row r="1369" spans="2:31" x14ac:dyDescent="0.3">
      <c r="B1369" s="57" t="s">
        <v>41</v>
      </c>
      <c r="C1369" s="57"/>
      <c r="D1369" s="57"/>
      <c r="E1369" s="235">
        <v>0</v>
      </c>
      <c r="F1369" s="236">
        <v>0</v>
      </c>
      <c r="G1369" s="235">
        <v>0</v>
      </c>
      <c r="H1369" s="236">
        <v>0</v>
      </c>
      <c r="I1369" s="235">
        <v>0</v>
      </c>
      <c r="J1369" s="236">
        <v>0</v>
      </c>
      <c r="K1369" s="235">
        <v>0</v>
      </c>
      <c r="L1369" s="236">
        <v>0</v>
      </c>
      <c r="M1369" s="235">
        <v>0</v>
      </c>
      <c r="N1369" s="236">
        <v>0</v>
      </c>
      <c r="O1369" s="235">
        <v>0</v>
      </c>
      <c r="P1369" s="236">
        <v>0</v>
      </c>
      <c r="Q1369" s="235">
        <v>0</v>
      </c>
      <c r="R1369" s="236">
        <v>0</v>
      </c>
      <c r="S1369" s="235">
        <v>1.9500000000000028E-2</v>
      </c>
      <c r="T1369" s="236">
        <v>1.4666666666666828E-2</v>
      </c>
      <c r="U1369" s="235">
        <v>0.88750000000000184</v>
      </c>
      <c r="V1369" s="236">
        <v>4.8194999999999997</v>
      </c>
      <c r="W1369" s="235">
        <v>0</v>
      </c>
      <c r="X1369" s="236">
        <v>0</v>
      </c>
      <c r="Y1369" s="235">
        <v>0</v>
      </c>
      <c r="Z1369" s="236">
        <v>0</v>
      </c>
      <c r="AA1369" s="235">
        <v>0</v>
      </c>
      <c r="AB1369" s="236">
        <v>0</v>
      </c>
      <c r="AC1369" s="58">
        <f t="shared" si="535"/>
        <v>5.7411666666666683</v>
      </c>
      <c r="AD1369" s="58"/>
      <c r="AE1369" s="58"/>
    </row>
    <row r="1370" spans="2:31" x14ac:dyDescent="0.3">
      <c r="B1370" s="57" t="s">
        <v>42</v>
      </c>
      <c r="C1370" s="57"/>
      <c r="D1370" s="57"/>
      <c r="E1370" s="235">
        <v>0</v>
      </c>
      <c r="F1370" s="236">
        <v>0</v>
      </c>
      <c r="G1370" s="235">
        <v>0</v>
      </c>
      <c r="H1370" s="236">
        <v>0</v>
      </c>
      <c r="I1370" s="235">
        <v>0</v>
      </c>
      <c r="J1370" s="236">
        <v>0</v>
      </c>
      <c r="K1370" s="235">
        <v>0</v>
      </c>
      <c r="L1370" s="236">
        <v>0</v>
      </c>
      <c r="M1370" s="235">
        <v>0</v>
      </c>
      <c r="N1370" s="236">
        <v>0</v>
      </c>
      <c r="O1370" s="235">
        <v>0</v>
      </c>
      <c r="P1370" s="236">
        <v>0</v>
      </c>
      <c r="Q1370" s="235">
        <v>0</v>
      </c>
      <c r="R1370" s="236">
        <v>0</v>
      </c>
      <c r="S1370" s="235">
        <v>0</v>
      </c>
      <c r="T1370" s="236">
        <v>0</v>
      </c>
      <c r="U1370" s="235">
        <v>0.75233333333333263</v>
      </c>
      <c r="V1370" s="236">
        <v>0</v>
      </c>
      <c r="W1370" s="235">
        <v>0</v>
      </c>
      <c r="X1370" s="236">
        <v>0</v>
      </c>
      <c r="Y1370" s="235">
        <v>0</v>
      </c>
      <c r="Z1370" s="236">
        <v>0</v>
      </c>
      <c r="AA1370" s="235">
        <v>0</v>
      </c>
      <c r="AB1370" s="236">
        <v>0</v>
      </c>
      <c r="AC1370" s="58">
        <f t="shared" si="535"/>
        <v>0.75233333333333263</v>
      </c>
      <c r="AD1370" s="58"/>
      <c r="AE1370" s="58"/>
    </row>
    <row r="1371" spans="2:31" x14ac:dyDescent="0.3">
      <c r="B1371" s="57" t="s">
        <v>43</v>
      </c>
      <c r="C1371" s="57"/>
      <c r="D1371" s="57"/>
      <c r="E1371" s="235">
        <v>0</v>
      </c>
      <c r="F1371" s="236">
        <v>0</v>
      </c>
      <c r="G1371" s="235">
        <v>0</v>
      </c>
      <c r="H1371" s="236">
        <v>0</v>
      </c>
      <c r="I1371" s="235">
        <v>0</v>
      </c>
      <c r="J1371" s="236">
        <v>0</v>
      </c>
      <c r="K1371" s="235">
        <v>0</v>
      </c>
      <c r="L1371" s="236">
        <v>0</v>
      </c>
      <c r="M1371" s="235">
        <v>0</v>
      </c>
      <c r="N1371" s="236">
        <v>0</v>
      </c>
      <c r="O1371" s="235">
        <v>0</v>
      </c>
      <c r="P1371" s="236">
        <v>0.76000000000000512</v>
      </c>
      <c r="Q1371" s="235">
        <v>2.6115000000000048</v>
      </c>
      <c r="R1371" s="236">
        <v>3.7373333333333365</v>
      </c>
      <c r="S1371" s="235">
        <v>4.8600000000000074</v>
      </c>
      <c r="T1371" s="236">
        <v>5.7291666666666705</v>
      </c>
      <c r="U1371" s="235">
        <v>4.7423333333333382</v>
      </c>
      <c r="V1371" s="236">
        <v>3.1491666666666642</v>
      </c>
      <c r="W1371" s="235">
        <v>3.0999999999999989E-2</v>
      </c>
      <c r="X1371" s="236">
        <v>0</v>
      </c>
      <c r="Y1371" s="235">
        <v>0</v>
      </c>
      <c r="Z1371" s="236">
        <v>0</v>
      </c>
      <c r="AA1371" s="235">
        <v>0</v>
      </c>
      <c r="AB1371" s="236">
        <v>0</v>
      </c>
      <c r="AC1371" s="58">
        <f t="shared" si="535"/>
        <v>25.620500000000028</v>
      </c>
      <c r="AD1371" s="58"/>
      <c r="AE1371" s="58"/>
    </row>
    <row r="1372" spans="2:31" x14ac:dyDescent="0.3">
      <c r="B1372" s="57" t="s">
        <v>44</v>
      </c>
      <c r="C1372" s="57"/>
      <c r="D1372" s="57"/>
      <c r="E1372" s="235">
        <v>0</v>
      </c>
      <c r="F1372" s="236">
        <v>0</v>
      </c>
      <c r="G1372" s="235">
        <v>0</v>
      </c>
      <c r="H1372" s="236">
        <v>0</v>
      </c>
      <c r="I1372" s="235">
        <v>0</v>
      </c>
      <c r="J1372" s="236">
        <v>0</v>
      </c>
      <c r="K1372" s="235">
        <v>0</v>
      </c>
      <c r="L1372" s="236">
        <v>0</v>
      </c>
      <c r="M1372" s="235">
        <v>0</v>
      </c>
      <c r="N1372" s="236">
        <v>0</v>
      </c>
      <c r="O1372" s="235">
        <v>0</v>
      </c>
      <c r="P1372" s="236">
        <v>0</v>
      </c>
      <c r="Q1372" s="235">
        <v>0</v>
      </c>
      <c r="R1372" s="236">
        <v>0</v>
      </c>
      <c r="S1372" s="235">
        <v>0</v>
      </c>
      <c r="T1372" s="236">
        <v>0</v>
      </c>
      <c r="U1372" s="235">
        <v>2.0333333333333078E-2</v>
      </c>
      <c r="V1372" s="236">
        <v>0</v>
      </c>
      <c r="W1372" s="235">
        <v>0</v>
      </c>
      <c r="X1372" s="236">
        <v>0</v>
      </c>
      <c r="Y1372" s="235">
        <v>0</v>
      </c>
      <c r="Z1372" s="236">
        <v>0</v>
      </c>
      <c r="AA1372" s="235">
        <v>0</v>
      </c>
      <c r="AB1372" s="236">
        <v>0</v>
      </c>
      <c r="AC1372" s="58">
        <f t="shared" si="535"/>
        <v>2.0333333333333078E-2</v>
      </c>
      <c r="AD1372" s="58"/>
      <c r="AE1372" s="58"/>
    </row>
    <row r="1373" spans="2:31" x14ac:dyDescent="0.3">
      <c r="B1373" s="57" t="s">
        <v>45</v>
      </c>
      <c r="C1373" s="57"/>
      <c r="D1373" s="57"/>
      <c r="E1373" s="235">
        <v>0</v>
      </c>
      <c r="F1373" s="236">
        <v>0</v>
      </c>
      <c r="G1373" s="235">
        <v>0</v>
      </c>
      <c r="H1373" s="236">
        <v>0</v>
      </c>
      <c r="I1373" s="235">
        <v>0</v>
      </c>
      <c r="J1373" s="236">
        <v>0</v>
      </c>
      <c r="K1373" s="235">
        <v>0</v>
      </c>
      <c r="L1373" s="236">
        <v>0</v>
      </c>
      <c r="M1373" s="235">
        <v>0</v>
      </c>
      <c r="N1373" s="236">
        <v>0</v>
      </c>
      <c r="O1373" s="235">
        <v>0</v>
      </c>
      <c r="P1373" s="236">
        <v>0</v>
      </c>
      <c r="Q1373" s="235">
        <v>0</v>
      </c>
      <c r="R1373" s="236">
        <v>7.7500000000000444E-2</v>
      </c>
      <c r="S1373" s="235">
        <v>0.89999999999999858</v>
      </c>
      <c r="T1373" s="236">
        <v>1.609166666666666</v>
      </c>
      <c r="U1373" s="235">
        <v>2.1496666666666635</v>
      </c>
      <c r="V1373" s="236">
        <v>0</v>
      </c>
      <c r="W1373" s="235">
        <v>0</v>
      </c>
      <c r="X1373" s="236">
        <v>0</v>
      </c>
      <c r="Y1373" s="235">
        <v>0</v>
      </c>
      <c r="Z1373" s="236">
        <v>0</v>
      </c>
      <c r="AA1373" s="235">
        <v>0</v>
      </c>
      <c r="AB1373" s="236">
        <v>0</v>
      </c>
      <c r="AC1373" s="58">
        <f t="shared" si="535"/>
        <v>4.7363333333333291</v>
      </c>
      <c r="AD1373" s="58"/>
      <c r="AE1373" s="58"/>
    </row>
    <row r="1374" spans="2:31" x14ac:dyDescent="0.3">
      <c r="B1374" s="57" t="s">
        <v>46</v>
      </c>
      <c r="C1374" s="57"/>
      <c r="D1374" s="57"/>
      <c r="E1374" s="235">
        <v>0</v>
      </c>
      <c r="F1374" s="236">
        <v>0</v>
      </c>
      <c r="G1374" s="235">
        <v>0</v>
      </c>
      <c r="H1374" s="236">
        <v>0</v>
      </c>
      <c r="I1374" s="235">
        <v>0</v>
      </c>
      <c r="J1374" s="236">
        <v>0</v>
      </c>
      <c r="K1374" s="235">
        <v>0</v>
      </c>
      <c r="L1374" s="236">
        <v>0</v>
      </c>
      <c r="M1374" s="235">
        <v>0</v>
      </c>
      <c r="N1374" s="236">
        <v>0</v>
      </c>
      <c r="O1374" s="235">
        <v>0</v>
      </c>
      <c r="P1374" s="236">
        <v>0</v>
      </c>
      <c r="Q1374" s="235">
        <v>0</v>
      </c>
      <c r="R1374" s="236">
        <v>0</v>
      </c>
      <c r="S1374" s="235">
        <v>0</v>
      </c>
      <c r="T1374" s="236">
        <v>0</v>
      </c>
      <c r="U1374" s="235">
        <v>0</v>
      </c>
      <c r="V1374" s="236">
        <v>0.51166666666666605</v>
      </c>
      <c r="W1374" s="235">
        <v>0</v>
      </c>
      <c r="X1374" s="236">
        <v>0</v>
      </c>
      <c r="Y1374" s="235">
        <v>0</v>
      </c>
      <c r="Z1374" s="236">
        <v>0</v>
      </c>
      <c r="AA1374" s="235">
        <v>0</v>
      </c>
      <c r="AB1374" s="236">
        <v>0</v>
      </c>
      <c r="AC1374" s="58">
        <f t="shared" si="535"/>
        <v>0.51166666666666605</v>
      </c>
      <c r="AD1374" s="58"/>
      <c r="AE1374" s="58"/>
    </row>
    <row r="1375" spans="2:31" x14ac:dyDescent="0.3">
      <c r="B1375" s="57" t="s">
        <v>47</v>
      </c>
      <c r="C1375" s="57"/>
      <c r="D1375" s="57"/>
      <c r="E1375" s="235">
        <v>0</v>
      </c>
      <c r="F1375" s="236">
        <v>0</v>
      </c>
      <c r="G1375" s="235">
        <v>0</v>
      </c>
      <c r="H1375" s="236">
        <v>0</v>
      </c>
      <c r="I1375" s="235">
        <v>0</v>
      </c>
      <c r="J1375" s="236">
        <v>0</v>
      </c>
      <c r="K1375" s="235">
        <v>0</v>
      </c>
      <c r="L1375" s="236">
        <v>0</v>
      </c>
      <c r="M1375" s="235">
        <v>0</v>
      </c>
      <c r="N1375" s="236">
        <v>0</v>
      </c>
      <c r="O1375" s="235">
        <v>0</v>
      </c>
      <c r="P1375" s="236">
        <v>0</v>
      </c>
      <c r="Q1375" s="235">
        <v>0</v>
      </c>
      <c r="R1375" s="236">
        <v>0</v>
      </c>
      <c r="S1375" s="235">
        <v>0</v>
      </c>
      <c r="T1375" s="236">
        <v>0.65549999999999986</v>
      </c>
      <c r="U1375" s="235">
        <v>0</v>
      </c>
      <c r="V1375" s="236">
        <v>0</v>
      </c>
      <c r="W1375" s="235">
        <v>0</v>
      </c>
      <c r="X1375" s="236">
        <v>0</v>
      </c>
      <c r="Y1375" s="235">
        <v>0</v>
      </c>
      <c r="Z1375" s="236">
        <v>0</v>
      </c>
      <c r="AA1375" s="235">
        <v>0</v>
      </c>
      <c r="AB1375" s="236">
        <v>0</v>
      </c>
      <c r="AC1375" s="58">
        <f t="shared" si="535"/>
        <v>0.65549999999999986</v>
      </c>
      <c r="AD1375" s="58"/>
      <c r="AE1375" s="58"/>
    </row>
    <row r="1376" spans="2:31" x14ac:dyDescent="0.3">
      <c r="B1376" s="57" t="s">
        <v>48</v>
      </c>
      <c r="C1376" s="57"/>
      <c r="D1376" s="57"/>
      <c r="E1376" s="235">
        <v>0</v>
      </c>
      <c r="F1376" s="236">
        <v>0</v>
      </c>
      <c r="G1376" s="235">
        <v>0</v>
      </c>
      <c r="H1376" s="236">
        <v>0</v>
      </c>
      <c r="I1376" s="235">
        <v>0</v>
      </c>
      <c r="J1376" s="236">
        <v>0</v>
      </c>
      <c r="K1376" s="235">
        <v>0</v>
      </c>
      <c r="L1376" s="236">
        <v>0</v>
      </c>
      <c r="M1376" s="235">
        <v>0</v>
      </c>
      <c r="N1376" s="236">
        <v>0</v>
      </c>
      <c r="O1376" s="235">
        <v>0</v>
      </c>
      <c r="P1376" s="236">
        <v>0</v>
      </c>
      <c r="Q1376" s="235">
        <v>0</v>
      </c>
      <c r="R1376" s="236">
        <v>0</v>
      </c>
      <c r="S1376" s="235">
        <v>0</v>
      </c>
      <c r="T1376" s="236">
        <v>0</v>
      </c>
      <c r="U1376" s="235">
        <v>0</v>
      </c>
      <c r="V1376" s="236">
        <v>0</v>
      </c>
      <c r="W1376" s="235">
        <v>0</v>
      </c>
      <c r="X1376" s="236">
        <v>0</v>
      </c>
      <c r="Y1376" s="235">
        <v>0</v>
      </c>
      <c r="Z1376" s="236">
        <v>0</v>
      </c>
      <c r="AA1376" s="235">
        <v>0</v>
      </c>
      <c r="AB1376" s="236">
        <v>0</v>
      </c>
      <c r="AC1376" s="58">
        <f t="shared" si="535"/>
        <v>0</v>
      </c>
      <c r="AD1376" s="58"/>
      <c r="AE1376" s="58"/>
    </row>
    <row r="1377" spans="2:31" x14ac:dyDescent="0.3">
      <c r="B1377" s="57" t="s">
        <v>49</v>
      </c>
      <c r="C1377" s="57"/>
      <c r="D1377" s="57"/>
      <c r="E1377" s="235">
        <v>0</v>
      </c>
      <c r="F1377" s="236">
        <v>0</v>
      </c>
      <c r="G1377" s="235">
        <v>0</v>
      </c>
      <c r="H1377" s="236">
        <v>0</v>
      </c>
      <c r="I1377" s="235">
        <v>0</v>
      </c>
      <c r="J1377" s="236">
        <v>0</v>
      </c>
      <c r="K1377" s="235">
        <v>0</v>
      </c>
      <c r="L1377" s="236">
        <v>0</v>
      </c>
      <c r="M1377" s="235">
        <v>0</v>
      </c>
      <c r="N1377" s="236">
        <v>0</v>
      </c>
      <c r="O1377" s="235">
        <v>0</v>
      </c>
      <c r="P1377" s="236">
        <v>0</v>
      </c>
      <c r="Q1377" s="235">
        <v>0</v>
      </c>
      <c r="R1377" s="236">
        <v>0</v>
      </c>
      <c r="S1377" s="235">
        <v>0</v>
      </c>
      <c r="T1377" s="236">
        <v>0</v>
      </c>
      <c r="U1377" s="235">
        <v>12.962166666666658</v>
      </c>
      <c r="V1377" s="236">
        <v>7.799333333333343</v>
      </c>
      <c r="W1377" s="235">
        <v>0</v>
      </c>
      <c r="X1377" s="236">
        <v>0</v>
      </c>
      <c r="Y1377" s="235">
        <v>0</v>
      </c>
      <c r="Z1377" s="236">
        <v>0</v>
      </c>
      <c r="AA1377" s="235">
        <v>0</v>
      </c>
      <c r="AB1377" s="236">
        <v>0</v>
      </c>
      <c r="AC1377" s="58">
        <f t="shared" si="535"/>
        <v>20.761500000000002</v>
      </c>
      <c r="AD1377" s="58"/>
      <c r="AE1377" s="58"/>
    </row>
    <row r="1378" spans="2:31" x14ac:dyDescent="0.3">
      <c r="B1378" s="57" t="s">
        <v>50</v>
      </c>
      <c r="C1378" s="57"/>
      <c r="D1378" s="57"/>
      <c r="E1378" s="235">
        <v>0</v>
      </c>
      <c r="F1378" s="236">
        <v>0</v>
      </c>
      <c r="G1378" s="235">
        <v>0</v>
      </c>
      <c r="H1378" s="236">
        <v>0</v>
      </c>
      <c r="I1378" s="235">
        <v>0</v>
      </c>
      <c r="J1378" s="236">
        <v>0</v>
      </c>
      <c r="K1378" s="235">
        <v>0</v>
      </c>
      <c r="L1378" s="236">
        <v>0</v>
      </c>
      <c r="M1378" s="235">
        <v>0</v>
      </c>
      <c r="N1378" s="236">
        <v>0</v>
      </c>
      <c r="O1378" s="235">
        <v>0</v>
      </c>
      <c r="P1378" s="236">
        <v>0</v>
      </c>
      <c r="Q1378" s="235">
        <v>0</v>
      </c>
      <c r="R1378" s="236">
        <v>0</v>
      </c>
      <c r="S1378" s="235">
        <v>1.1348333333333358</v>
      </c>
      <c r="T1378" s="236">
        <v>3.4750000000000001</v>
      </c>
      <c r="U1378" s="235">
        <v>0</v>
      </c>
      <c r="V1378" s="236">
        <v>0.81600000000000272</v>
      </c>
      <c r="W1378" s="235">
        <v>0</v>
      </c>
      <c r="X1378" s="236">
        <v>0</v>
      </c>
      <c r="Y1378" s="235">
        <v>0</v>
      </c>
      <c r="Z1378" s="236">
        <v>0</v>
      </c>
      <c r="AA1378" s="235">
        <v>0</v>
      </c>
      <c r="AB1378" s="236">
        <v>0</v>
      </c>
      <c r="AC1378" s="58">
        <f t="shared" si="535"/>
        <v>5.4258333333333386</v>
      </c>
      <c r="AD1378" s="58"/>
      <c r="AE1378" s="58"/>
    </row>
    <row r="1379" spans="2:31" x14ac:dyDescent="0.3">
      <c r="B1379" s="57" t="s">
        <v>107</v>
      </c>
      <c r="C1379" s="57"/>
      <c r="D1379" s="57"/>
      <c r="E1379" s="235">
        <v>0</v>
      </c>
      <c r="F1379" s="236">
        <v>0</v>
      </c>
      <c r="G1379" s="235">
        <v>0</v>
      </c>
      <c r="H1379" s="236">
        <v>0</v>
      </c>
      <c r="I1379" s="235">
        <v>0</v>
      </c>
      <c r="J1379" s="236">
        <v>0</v>
      </c>
      <c r="K1379" s="235">
        <v>0</v>
      </c>
      <c r="L1379" s="236">
        <v>0</v>
      </c>
      <c r="M1379" s="235">
        <v>0</v>
      </c>
      <c r="N1379" s="236">
        <v>0</v>
      </c>
      <c r="O1379" s="235">
        <v>0</v>
      </c>
      <c r="P1379" s="236">
        <v>0</v>
      </c>
      <c r="Q1379" s="235">
        <v>0</v>
      </c>
      <c r="R1379" s="236">
        <v>0</v>
      </c>
      <c r="S1379" s="235">
        <v>0</v>
      </c>
      <c r="T1379" s="236">
        <v>0</v>
      </c>
      <c r="U1379" s="235">
        <v>0</v>
      </c>
      <c r="V1379" s="236">
        <v>0.12700000000000009</v>
      </c>
      <c r="W1379" s="235">
        <v>0</v>
      </c>
      <c r="X1379" s="236">
        <v>0</v>
      </c>
      <c r="Y1379" s="235">
        <v>0</v>
      </c>
      <c r="Z1379" s="236">
        <v>0</v>
      </c>
      <c r="AA1379" s="235">
        <v>0</v>
      </c>
      <c r="AB1379" s="236">
        <v>0</v>
      </c>
      <c r="AC1379" s="58">
        <f t="shared" si="535"/>
        <v>0.12700000000000009</v>
      </c>
      <c r="AD1379" s="58"/>
      <c r="AE1379" s="58"/>
    </row>
    <row r="1380" spans="2:31" x14ac:dyDescent="0.3">
      <c r="B1380" s="57" t="s">
        <v>51</v>
      </c>
      <c r="C1380" s="57"/>
      <c r="D1380" s="57"/>
      <c r="E1380" s="235">
        <v>0</v>
      </c>
      <c r="F1380" s="236">
        <v>0</v>
      </c>
      <c r="G1380" s="235">
        <v>0</v>
      </c>
      <c r="H1380" s="236">
        <v>0</v>
      </c>
      <c r="I1380" s="235">
        <v>0</v>
      </c>
      <c r="J1380" s="236">
        <v>0</v>
      </c>
      <c r="K1380" s="235">
        <v>0</v>
      </c>
      <c r="L1380" s="236">
        <v>0</v>
      </c>
      <c r="M1380" s="235">
        <v>0</v>
      </c>
      <c r="N1380" s="236">
        <v>0</v>
      </c>
      <c r="O1380" s="235">
        <v>0</v>
      </c>
      <c r="P1380" s="236">
        <v>0</v>
      </c>
      <c r="Q1380" s="235">
        <v>0</v>
      </c>
      <c r="R1380" s="236">
        <v>0</v>
      </c>
      <c r="S1380" s="235">
        <v>3.1980000000000057</v>
      </c>
      <c r="T1380" s="236">
        <v>0.83466666666666212</v>
      </c>
      <c r="U1380" s="235">
        <v>0</v>
      </c>
      <c r="V1380" s="236">
        <v>0</v>
      </c>
      <c r="W1380" s="235">
        <v>0</v>
      </c>
      <c r="X1380" s="236">
        <v>0</v>
      </c>
      <c r="Y1380" s="235">
        <v>0</v>
      </c>
      <c r="Z1380" s="236">
        <v>0</v>
      </c>
      <c r="AA1380" s="235">
        <v>0</v>
      </c>
      <c r="AB1380" s="236">
        <v>0</v>
      </c>
      <c r="AC1380" s="58">
        <f t="shared" si="535"/>
        <v>4.0326666666666675</v>
      </c>
      <c r="AD1380" s="58"/>
      <c r="AE1380" s="58"/>
    </row>
    <row r="1381" spans="2:31" x14ac:dyDescent="0.3">
      <c r="B1381" s="57" t="s">
        <v>52</v>
      </c>
      <c r="C1381" s="57"/>
      <c r="D1381" s="57"/>
      <c r="E1381" s="235">
        <v>0</v>
      </c>
      <c r="F1381" s="236">
        <v>0</v>
      </c>
      <c r="G1381" s="235">
        <v>0</v>
      </c>
      <c r="H1381" s="236">
        <v>0</v>
      </c>
      <c r="I1381" s="235">
        <v>0</v>
      </c>
      <c r="J1381" s="236">
        <v>0</v>
      </c>
      <c r="K1381" s="235">
        <v>0</v>
      </c>
      <c r="L1381" s="236">
        <v>0</v>
      </c>
      <c r="M1381" s="235">
        <v>0</v>
      </c>
      <c r="N1381" s="236">
        <v>0</v>
      </c>
      <c r="O1381" s="235">
        <v>0</v>
      </c>
      <c r="P1381" s="236">
        <v>0</v>
      </c>
      <c r="Q1381" s="235">
        <v>0</v>
      </c>
      <c r="R1381" s="236">
        <v>1.4656666666666671</v>
      </c>
      <c r="S1381" s="235">
        <v>0</v>
      </c>
      <c r="T1381" s="236">
        <v>0</v>
      </c>
      <c r="U1381" s="235">
        <v>0</v>
      </c>
      <c r="V1381" s="236">
        <v>0.90949999999999986</v>
      </c>
      <c r="W1381" s="235">
        <v>0</v>
      </c>
      <c r="X1381" s="236">
        <v>0</v>
      </c>
      <c r="Y1381" s="235">
        <v>0</v>
      </c>
      <c r="Z1381" s="236">
        <v>0</v>
      </c>
      <c r="AA1381" s="235">
        <v>0</v>
      </c>
      <c r="AB1381" s="236">
        <v>0</v>
      </c>
      <c r="AC1381" s="58">
        <f t="shared" si="535"/>
        <v>2.3751666666666669</v>
      </c>
      <c r="AD1381" s="58"/>
      <c r="AE1381" s="58"/>
    </row>
    <row r="1382" spans="2:31" x14ac:dyDescent="0.3">
      <c r="B1382" s="57" t="s">
        <v>53</v>
      </c>
      <c r="C1382" s="57"/>
      <c r="D1382" s="57"/>
      <c r="E1382" s="235">
        <v>0</v>
      </c>
      <c r="F1382" s="236">
        <v>0</v>
      </c>
      <c r="G1382" s="235">
        <v>0</v>
      </c>
      <c r="H1382" s="236">
        <v>0</v>
      </c>
      <c r="I1382" s="235">
        <v>0</v>
      </c>
      <c r="J1382" s="236">
        <v>0</v>
      </c>
      <c r="K1382" s="235">
        <v>0</v>
      </c>
      <c r="L1382" s="236">
        <v>0</v>
      </c>
      <c r="M1382" s="235">
        <v>0</v>
      </c>
      <c r="N1382" s="236">
        <v>0</v>
      </c>
      <c r="O1382" s="235">
        <v>0</v>
      </c>
      <c r="P1382" s="236">
        <v>0</v>
      </c>
      <c r="Q1382" s="235">
        <v>0</v>
      </c>
      <c r="R1382" s="236">
        <v>0</v>
      </c>
      <c r="S1382" s="235">
        <v>0</v>
      </c>
      <c r="T1382" s="236">
        <v>0</v>
      </c>
      <c r="U1382" s="235">
        <v>12.261499999999995</v>
      </c>
      <c r="V1382" s="236">
        <v>11.502500000000005</v>
      </c>
      <c r="W1382" s="235">
        <v>0</v>
      </c>
      <c r="X1382" s="236">
        <v>0</v>
      </c>
      <c r="Y1382" s="235">
        <v>0</v>
      </c>
      <c r="Z1382" s="236">
        <v>0</v>
      </c>
      <c r="AA1382" s="235">
        <v>0</v>
      </c>
      <c r="AB1382" s="236">
        <v>0</v>
      </c>
      <c r="AC1382" s="58">
        <f t="shared" si="535"/>
        <v>23.763999999999999</v>
      </c>
      <c r="AD1382" s="58"/>
      <c r="AE1382" s="58"/>
    </row>
    <row r="1383" spans="2:31" x14ac:dyDescent="0.3">
      <c r="B1383" s="57" t="s">
        <v>54</v>
      </c>
      <c r="C1383" s="57"/>
      <c r="D1383" s="57"/>
      <c r="E1383" s="235">
        <v>0</v>
      </c>
      <c r="F1383" s="236">
        <v>0</v>
      </c>
      <c r="G1383" s="235">
        <v>0</v>
      </c>
      <c r="H1383" s="236">
        <v>0</v>
      </c>
      <c r="I1383" s="235">
        <v>0</v>
      </c>
      <c r="J1383" s="236">
        <v>0</v>
      </c>
      <c r="K1383" s="235">
        <v>0</v>
      </c>
      <c r="L1383" s="236">
        <v>0</v>
      </c>
      <c r="M1383" s="235">
        <v>0</v>
      </c>
      <c r="N1383" s="236">
        <v>0</v>
      </c>
      <c r="O1383" s="235">
        <v>0</v>
      </c>
      <c r="P1383" s="236">
        <v>0</v>
      </c>
      <c r="Q1383" s="235">
        <v>0</v>
      </c>
      <c r="R1383" s="236">
        <v>0</v>
      </c>
      <c r="S1383" s="235">
        <v>0</v>
      </c>
      <c r="T1383" s="236">
        <v>0</v>
      </c>
      <c r="U1383" s="235">
        <v>0</v>
      </c>
      <c r="V1383" s="236">
        <v>0</v>
      </c>
      <c r="W1383" s="235">
        <v>0</v>
      </c>
      <c r="X1383" s="236">
        <v>0</v>
      </c>
      <c r="Y1383" s="235">
        <v>0</v>
      </c>
      <c r="Z1383" s="236">
        <v>0</v>
      </c>
      <c r="AA1383" s="235">
        <v>0</v>
      </c>
      <c r="AB1383" s="236">
        <v>0</v>
      </c>
      <c r="AC1383" s="58">
        <f t="shared" si="535"/>
        <v>0</v>
      </c>
      <c r="AD1383" s="58"/>
      <c r="AE1383" s="58"/>
    </row>
    <row r="1384" spans="2:31" x14ac:dyDescent="0.3">
      <c r="B1384" s="57" t="s">
        <v>55</v>
      </c>
      <c r="C1384" s="57"/>
      <c r="D1384" s="57"/>
      <c r="E1384" s="235">
        <v>0</v>
      </c>
      <c r="F1384" s="236">
        <v>0</v>
      </c>
      <c r="G1384" s="235">
        <v>0</v>
      </c>
      <c r="H1384" s="236">
        <v>0</v>
      </c>
      <c r="I1384" s="235">
        <v>0</v>
      </c>
      <c r="J1384" s="236">
        <v>0</v>
      </c>
      <c r="K1384" s="235">
        <v>0</v>
      </c>
      <c r="L1384" s="236">
        <v>0</v>
      </c>
      <c r="M1384" s="235">
        <v>0</v>
      </c>
      <c r="N1384" s="236">
        <v>0</v>
      </c>
      <c r="O1384" s="235">
        <v>0</v>
      </c>
      <c r="P1384" s="236">
        <v>0</v>
      </c>
      <c r="Q1384" s="235">
        <v>0</v>
      </c>
      <c r="R1384" s="236">
        <v>0</v>
      </c>
      <c r="S1384" s="235">
        <v>0</v>
      </c>
      <c r="T1384" s="236">
        <v>0</v>
      </c>
      <c r="U1384" s="235">
        <v>0.54983333333332995</v>
      </c>
      <c r="V1384" s="236">
        <v>4.3111666666666775</v>
      </c>
      <c r="W1384" s="235">
        <v>0</v>
      </c>
      <c r="X1384" s="236">
        <v>0</v>
      </c>
      <c r="Y1384" s="235">
        <v>0</v>
      </c>
      <c r="Z1384" s="236">
        <v>0</v>
      </c>
      <c r="AA1384" s="235">
        <v>0</v>
      </c>
      <c r="AB1384" s="236">
        <v>0</v>
      </c>
      <c r="AC1384" s="58">
        <f t="shared" si="535"/>
        <v>4.8610000000000078</v>
      </c>
      <c r="AD1384" s="58"/>
      <c r="AE1384" s="58"/>
    </row>
    <row r="1385" spans="2:31" x14ac:dyDescent="0.3">
      <c r="B1385" s="57" t="s">
        <v>56</v>
      </c>
      <c r="C1385" s="57"/>
      <c r="D1385" s="57"/>
      <c r="E1385" s="235">
        <v>0</v>
      </c>
      <c r="F1385" s="236">
        <v>0</v>
      </c>
      <c r="G1385" s="235">
        <v>0</v>
      </c>
      <c r="H1385" s="236">
        <v>0</v>
      </c>
      <c r="I1385" s="235">
        <v>0</v>
      </c>
      <c r="J1385" s="236">
        <v>0</v>
      </c>
      <c r="K1385" s="235">
        <v>0</v>
      </c>
      <c r="L1385" s="236">
        <v>0</v>
      </c>
      <c r="M1385" s="235">
        <v>0</v>
      </c>
      <c r="N1385" s="236">
        <v>0</v>
      </c>
      <c r="O1385" s="235">
        <v>0</v>
      </c>
      <c r="P1385" s="236">
        <v>0</v>
      </c>
      <c r="Q1385" s="235">
        <v>0</v>
      </c>
      <c r="R1385" s="236">
        <v>0.39350000000000002</v>
      </c>
      <c r="S1385" s="235">
        <v>2.5263333333333349</v>
      </c>
      <c r="T1385" s="236">
        <v>1.7840000000000009</v>
      </c>
      <c r="U1385" s="235">
        <v>1.2450000000000021</v>
      </c>
      <c r="V1385" s="236">
        <v>0.19900000000000032</v>
      </c>
      <c r="W1385" s="235">
        <v>0</v>
      </c>
      <c r="X1385" s="236">
        <v>0</v>
      </c>
      <c r="Y1385" s="235">
        <v>0</v>
      </c>
      <c r="Z1385" s="236">
        <v>0</v>
      </c>
      <c r="AA1385" s="235">
        <v>0</v>
      </c>
      <c r="AB1385" s="236">
        <v>0</v>
      </c>
      <c r="AC1385" s="58">
        <f t="shared" si="535"/>
        <v>6.1478333333333381</v>
      </c>
      <c r="AD1385" s="58"/>
      <c r="AE1385" s="58"/>
    </row>
    <row r="1386" spans="2:31" x14ac:dyDescent="0.3">
      <c r="B1386" s="57" t="s">
        <v>89</v>
      </c>
      <c r="C1386" s="57"/>
      <c r="D1386" s="57"/>
      <c r="E1386" s="235">
        <v>0</v>
      </c>
      <c r="F1386" s="236">
        <v>0</v>
      </c>
      <c r="G1386" s="235">
        <v>0</v>
      </c>
      <c r="H1386" s="236">
        <v>0</v>
      </c>
      <c r="I1386" s="235">
        <v>0</v>
      </c>
      <c r="J1386" s="236">
        <v>0</v>
      </c>
      <c r="K1386" s="235">
        <v>0</v>
      </c>
      <c r="L1386" s="236">
        <v>0</v>
      </c>
      <c r="M1386" s="235">
        <v>0</v>
      </c>
      <c r="N1386" s="236">
        <v>0</v>
      </c>
      <c r="O1386" s="235">
        <v>0</v>
      </c>
      <c r="P1386" s="236">
        <v>0</v>
      </c>
      <c r="Q1386" s="235">
        <v>0</v>
      </c>
      <c r="R1386" s="236">
        <v>0</v>
      </c>
      <c r="S1386" s="235">
        <v>0</v>
      </c>
      <c r="T1386" s="236">
        <v>0</v>
      </c>
      <c r="U1386" s="235">
        <v>0</v>
      </c>
      <c r="V1386" s="236">
        <v>0</v>
      </c>
      <c r="W1386" s="235">
        <v>0</v>
      </c>
      <c r="X1386" s="236">
        <v>0</v>
      </c>
      <c r="Y1386" s="235">
        <v>0</v>
      </c>
      <c r="Z1386" s="236">
        <v>0</v>
      </c>
      <c r="AA1386" s="235">
        <v>0</v>
      </c>
      <c r="AB1386" s="236">
        <v>0</v>
      </c>
      <c r="AC1386" s="58">
        <f t="shared" si="535"/>
        <v>0</v>
      </c>
      <c r="AD1386" s="58"/>
      <c r="AE1386" s="58"/>
    </row>
    <row r="1387" spans="2:31" x14ac:dyDescent="0.3">
      <c r="B1387" s="57" t="s">
        <v>57</v>
      </c>
      <c r="C1387" s="57"/>
      <c r="D1387" s="57"/>
      <c r="E1387" s="235">
        <v>0</v>
      </c>
      <c r="F1387" s="236">
        <v>0</v>
      </c>
      <c r="G1387" s="235">
        <v>0</v>
      </c>
      <c r="H1387" s="236">
        <v>0</v>
      </c>
      <c r="I1387" s="235">
        <v>0</v>
      </c>
      <c r="J1387" s="236">
        <v>0</v>
      </c>
      <c r="K1387" s="235">
        <v>0</v>
      </c>
      <c r="L1387" s="236">
        <v>0</v>
      </c>
      <c r="M1387" s="235">
        <v>0</v>
      </c>
      <c r="N1387" s="236">
        <v>0</v>
      </c>
      <c r="O1387" s="235">
        <v>0</v>
      </c>
      <c r="P1387" s="236">
        <v>0</v>
      </c>
      <c r="Q1387" s="235">
        <v>0</v>
      </c>
      <c r="R1387" s="236">
        <v>0</v>
      </c>
      <c r="S1387" s="235">
        <v>0</v>
      </c>
      <c r="T1387" s="236">
        <v>0</v>
      </c>
      <c r="U1387" s="235">
        <v>0</v>
      </c>
      <c r="V1387" s="236">
        <v>0</v>
      </c>
      <c r="W1387" s="235">
        <v>0</v>
      </c>
      <c r="X1387" s="236">
        <v>0</v>
      </c>
      <c r="Y1387" s="235">
        <v>0</v>
      </c>
      <c r="Z1387" s="236">
        <v>0</v>
      </c>
      <c r="AA1387" s="235">
        <v>0</v>
      </c>
      <c r="AB1387" s="236">
        <v>0</v>
      </c>
      <c r="AC1387" s="58">
        <f t="shared" si="535"/>
        <v>0</v>
      </c>
      <c r="AD1387" s="58"/>
      <c r="AE1387" s="58"/>
    </row>
    <row r="1388" spans="2:31" x14ac:dyDescent="0.3">
      <c r="B1388" s="57" t="s">
        <v>58</v>
      </c>
      <c r="C1388" s="57"/>
      <c r="D1388" s="57"/>
      <c r="E1388" s="235">
        <v>0</v>
      </c>
      <c r="F1388" s="236">
        <v>0</v>
      </c>
      <c r="G1388" s="235">
        <v>0</v>
      </c>
      <c r="H1388" s="236">
        <v>0</v>
      </c>
      <c r="I1388" s="235">
        <v>0</v>
      </c>
      <c r="J1388" s="236">
        <v>0</v>
      </c>
      <c r="K1388" s="235">
        <v>0</v>
      </c>
      <c r="L1388" s="236">
        <v>0</v>
      </c>
      <c r="M1388" s="235">
        <v>0</v>
      </c>
      <c r="N1388" s="236">
        <v>0</v>
      </c>
      <c r="O1388" s="235">
        <v>0</v>
      </c>
      <c r="P1388" s="236">
        <v>0</v>
      </c>
      <c r="Q1388" s="235">
        <v>0</v>
      </c>
      <c r="R1388" s="236">
        <v>0</v>
      </c>
      <c r="S1388" s="235">
        <v>0</v>
      </c>
      <c r="T1388" s="236">
        <v>0</v>
      </c>
      <c r="U1388" s="235">
        <v>0</v>
      </c>
      <c r="V1388" s="236">
        <v>0</v>
      </c>
      <c r="W1388" s="235">
        <v>0</v>
      </c>
      <c r="X1388" s="236">
        <v>0</v>
      </c>
      <c r="Y1388" s="235">
        <v>0</v>
      </c>
      <c r="Z1388" s="236">
        <v>0</v>
      </c>
      <c r="AA1388" s="235">
        <v>0</v>
      </c>
      <c r="AB1388" s="236">
        <v>0</v>
      </c>
      <c r="AC1388" s="58">
        <f t="shared" si="535"/>
        <v>0</v>
      </c>
      <c r="AD1388" s="58"/>
      <c r="AE1388" s="58"/>
    </row>
    <row r="1389" spans="2:31" x14ac:dyDescent="0.3">
      <c r="B1389" s="57" t="s">
        <v>90</v>
      </c>
      <c r="C1389" s="57"/>
      <c r="D1389" s="57"/>
      <c r="E1389" s="235">
        <v>0</v>
      </c>
      <c r="F1389" s="236">
        <v>0</v>
      </c>
      <c r="G1389" s="235">
        <v>0</v>
      </c>
      <c r="H1389" s="236">
        <v>0</v>
      </c>
      <c r="I1389" s="235">
        <v>0</v>
      </c>
      <c r="J1389" s="236">
        <v>0</v>
      </c>
      <c r="K1389" s="235">
        <v>0</v>
      </c>
      <c r="L1389" s="236">
        <v>0</v>
      </c>
      <c r="M1389" s="235">
        <v>0</v>
      </c>
      <c r="N1389" s="236">
        <v>0</v>
      </c>
      <c r="O1389" s="235">
        <v>0</v>
      </c>
      <c r="P1389" s="236">
        <v>0</v>
      </c>
      <c r="Q1389" s="235">
        <v>0</v>
      </c>
      <c r="R1389" s="236">
        <v>0</v>
      </c>
      <c r="S1389" s="235">
        <v>0</v>
      </c>
      <c r="T1389" s="236">
        <v>0</v>
      </c>
      <c r="U1389" s="235">
        <v>0</v>
      </c>
      <c r="V1389" s="236">
        <v>0</v>
      </c>
      <c r="W1389" s="235">
        <v>0</v>
      </c>
      <c r="X1389" s="236">
        <v>0</v>
      </c>
      <c r="Y1389" s="235">
        <v>0</v>
      </c>
      <c r="Z1389" s="236">
        <v>0</v>
      </c>
      <c r="AA1389" s="235">
        <v>0</v>
      </c>
      <c r="AB1389" s="236">
        <v>0</v>
      </c>
      <c r="AC1389" s="58">
        <f t="shared" si="535"/>
        <v>0</v>
      </c>
      <c r="AD1389" s="58"/>
      <c r="AE1389" s="58"/>
    </row>
    <row r="1390" spans="2:31" x14ac:dyDescent="0.3">
      <c r="B1390" s="57" t="s">
        <v>59</v>
      </c>
      <c r="C1390" s="57"/>
      <c r="D1390" s="57"/>
      <c r="E1390" s="235">
        <v>0</v>
      </c>
      <c r="F1390" s="236">
        <v>0</v>
      </c>
      <c r="G1390" s="235">
        <v>0</v>
      </c>
      <c r="H1390" s="236">
        <v>0</v>
      </c>
      <c r="I1390" s="235">
        <v>0</v>
      </c>
      <c r="J1390" s="236">
        <v>0</v>
      </c>
      <c r="K1390" s="235">
        <v>0</v>
      </c>
      <c r="L1390" s="236">
        <v>0</v>
      </c>
      <c r="M1390" s="235">
        <v>0</v>
      </c>
      <c r="N1390" s="236">
        <v>0</v>
      </c>
      <c r="O1390" s="235">
        <v>0</v>
      </c>
      <c r="P1390" s="236">
        <v>0</v>
      </c>
      <c r="Q1390" s="235">
        <v>0</v>
      </c>
      <c r="R1390" s="236">
        <v>6.4636666666666658</v>
      </c>
      <c r="S1390" s="235">
        <v>0</v>
      </c>
      <c r="T1390" s="236">
        <v>0</v>
      </c>
      <c r="U1390" s="235">
        <v>0</v>
      </c>
      <c r="V1390" s="236">
        <v>13.01333333333333</v>
      </c>
      <c r="W1390" s="235">
        <v>0</v>
      </c>
      <c r="X1390" s="236">
        <v>0</v>
      </c>
      <c r="Y1390" s="235">
        <v>0</v>
      </c>
      <c r="Z1390" s="236">
        <v>0</v>
      </c>
      <c r="AA1390" s="235">
        <v>0</v>
      </c>
      <c r="AB1390" s="236">
        <v>0</v>
      </c>
      <c r="AC1390" s="58">
        <f t="shared" si="535"/>
        <v>19.476999999999997</v>
      </c>
      <c r="AD1390" s="58"/>
      <c r="AE1390" s="58"/>
    </row>
    <row r="1391" spans="2:31" x14ac:dyDescent="0.3">
      <c r="B1391" s="57" t="s">
        <v>60</v>
      </c>
      <c r="C1391" s="57"/>
      <c r="D1391" s="57"/>
      <c r="E1391" s="235">
        <v>0</v>
      </c>
      <c r="F1391" s="236">
        <v>0</v>
      </c>
      <c r="G1391" s="235">
        <v>0</v>
      </c>
      <c r="H1391" s="236">
        <v>0</v>
      </c>
      <c r="I1391" s="235">
        <v>0</v>
      </c>
      <c r="J1391" s="236">
        <v>0</v>
      </c>
      <c r="K1391" s="235">
        <v>0</v>
      </c>
      <c r="L1391" s="236">
        <v>0</v>
      </c>
      <c r="M1391" s="235">
        <v>0</v>
      </c>
      <c r="N1391" s="236">
        <v>0</v>
      </c>
      <c r="O1391" s="235">
        <v>0</v>
      </c>
      <c r="P1391" s="236">
        <v>0</v>
      </c>
      <c r="Q1391" s="235">
        <v>0</v>
      </c>
      <c r="R1391" s="236">
        <v>0</v>
      </c>
      <c r="S1391" s="235">
        <v>0</v>
      </c>
      <c r="T1391" s="236">
        <v>1.5000000000000095E-2</v>
      </c>
      <c r="U1391" s="235">
        <v>0.37333333333333191</v>
      </c>
      <c r="V1391" s="236">
        <v>0</v>
      </c>
      <c r="W1391" s="235">
        <v>0</v>
      </c>
      <c r="X1391" s="236">
        <v>0</v>
      </c>
      <c r="Y1391" s="235">
        <v>0</v>
      </c>
      <c r="Z1391" s="236">
        <v>0</v>
      </c>
      <c r="AA1391" s="235">
        <v>0</v>
      </c>
      <c r="AB1391" s="236">
        <v>0</v>
      </c>
      <c r="AC1391" s="58">
        <f t="shared" si="535"/>
        <v>0.38833333333333198</v>
      </c>
      <c r="AD1391" s="58"/>
      <c r="AE1391" s="58"/>
    </row>
    <row r="1392" spans="2:31" x14ac:dyDescent="0.3">
      <c r="B1392" s="57" t="s">
        <v>61</v>
      </c>
      <c r="C1392" s="57"/>
      <c r="D1392" s="57"/>
      <c r="E1392" s="235">
        <v>0</v>
      </c>
      <c r="F1392" s="236">
        <v>0</v>
      </c>
      <c r="G1392" s="235">
        <v>0</v>
      </c>
      <c r="H1392" s="236">
        <v>0</v>
      </c>
      <c r="I1392" s="235">
        <v>0</v>
      </c>
      <c r="J1392" s="236">
        <v>0</v>
      </c>
      <c r="K1392" s="235">
        <v>0</v>
      </c>
      <c r="L1392" s="236">
        <v>0</v>
      </c>
      <c r="M1392" s="235">
        <v>0</v>
      </c>
      <c r="N1392" s="236">
        <v>0</v>
      </c>
      <c r="O1392" s="235">
        <v>0</v>
      </c>
      <c r="P1392" s="236">
        <v>0</v>
      </c>
      <c r="Q1392" s="235">
        <v>0</v>
      </c>
      <c r="R1392" s="236">
        <v>6.6833333333333175E-2</v>
      </c>
      <c r="S1392" s="235">
        <v>0</v>
      </c>
      <c r="T1392" s="236">
        <v>0</v>
      </c>
      <c r="U1392" s="235">
        <v>0</v>
      </c>
      <c r="V1392" s="236">
        <v>1.0966666666666676</v>
      </c>
      <c r="W1392" s="235">
        <v>0</v>
      </c>
      <c r="X1392" s="236">
        <v>0</v>
      </c>
      <c r="Y1392" s="235">
        <v>0</v>
      </c>
      <c r="Z1392" s="236">
        <v>0</v>
      </c>
      <c r="AA1392" s="235">
        <v>0</v>
      </c>
      <c r="AB1392" s="236">
        <v>0</v>
      </c>
      <c r="AC1392" s="58">
        <f t="shared" si="535"/>
        <v>1.1635000000000006</v>
      </c>
      <c r="AD1392" s="58"/>
      <c r="AE1392" s="58"/>
    </row>
    <row r="1393" spans="2:31" x14ac:dyDescent="0.3">
      <c r="B1393" s="57" t="s">
        <v>62</v>
      </c>
      <c r="C1393" s="57"/>
      <c r="D1393" s="57"/>
      <c r="E1393" s="235">
        <v>0</v>
      </c>
      <c r="F1393" s="236">
        <v>0</v>
      </c>
      <c r="G1393" s="235">
        <v>0</v>
      </c>
      <c r="H1393" s="236">
        <v>0</v>
      </c>
      <c r="I1393" s="235">
        <v>0</v>
      </c>
      <c r="J1393" s="236">
        <v>0</v>
      </c>
      <c r="K1393" s="235">
        <v>0</v>
      </c>
      <c r="L1393" s="236">
        <v>0</v>
      </c>
      <c r="M1393" s="235">
        <v>0</v>
      </c>
      <c r="N1393" s="236">
        <v>0</v>
      </c>
      <c r="O1393" s="235">
        <v>0</v>
      </c>
      <c r="P1393" s="236">
        <v>0</v>
      </c>
      <c r="Q1393" s="235">
        <v>0</v>
      </c>
      <c r="R1393" s="236">
        <v>0.31850000000000034</v>
      </c>
      <c r="S1393" s="235">
        <v>8.2666666666669289E-2</v>
      </c>
      <c r="T1393" s="236">
        <v>0</v>
      </c>
      <c r="U1393" s="235">
        <v>0</v>
      </c>
      <c r="V1393" s="236">
        <v>5.21566666666667</v>
      </c>
      <c r="W1393" s="235">
        <v>0</v>
      </c>
      <c r="X1393" s="236">
        <v>0</v>
      </c>
      <c r="Y1393" s="235">
        <v>0</v>
      </c>
      <c r="Z1393" s="236">
        <v>0</v>
      </c>
      <c r="AA1393" s="235">
        <v>0</v>
      </c>
      <c r="AB1393" s="236">
        <v>0</v>
      </c>
      <c r="AC1393" s="58">
        <f t="shared" si="535"/>
        <v>5.6168333333333393</v>
      </c>
      <c r="AD1393" s="58"/>
      <c r="AE1393" s="58"/>
    </row>
    <row r="1394" spans="2:31" x14ac:dyDescent="0.3">
      <c r="B1394" s="57" t="s">
        <v>63</v>
      </c>
      <c r="C1394" s="57"/>
      <c r="D1394" s="57"/>
      <c r="E1394" s="235">
        <v>0</v>
      </c>
      <c r="F1394" s="236">
        <v>0</v>
      </c>
      <c r="G1394" s="235">
        <v>0</v>
      </c>
      <c r="H1394" s="236">
        <v>0</v>
      </c>
      <c r="I1394" s="235">
        <v>0</v>
      </c>
      <c r="J1394" s="236">
        <v>0</v>
      </c>
      <c r="K1394" s="235">
        <v>0</v>
      </c>
      <c r="L1394" s="236">
        <v>0</v>
      </c>
      <c r="M1394" s="235">
        <v>0</v>
      </c>
      <c r="N1394" s="236">
        <v>0</v>
      </c>
      <c r="O1394" s="235">
        <v>0</v>
      </c>
      <c r="P1394" s="236">
        <v>0</v>
      </c>
      <c r="Q1394" s="235">
        <v>0</v>
      </c>
      <c r="R1394" s="236">
        <v>0.2236666666666712</v>
      </c>
      <c r="S1394" s="235">
        <v>0</v>
      </c>
      <c r="T1394" s="236">
        <v>0</v>
      </c>
      <c r="U1394" s="235">
        <v>1.1446666666666692</v>
      </c>
      <c r="V1394" s="236">
        <v>15.406000000000009</v>
      </c>
      <c r="W1394" s="235">
        <v>0</v>
      </c>
      <c r="X1394" s="236">
        <v>0</v>
      </c>
      <c r="Y1394" s="235">
        <v>0</v>
      </c>
      <c r="Z1394" s="236">
        <v>0</v>
      </c>
      <c r="AA1394" s="235">
        <v>0</v>
      </c>
      <c r="AB1394" s="236">
        <v>0</v>
      </c>
      <c r="AC1394" s="58">
        <f t="shared" si="535"/>
        <v>16.774333333333349</v>
      </c>
      <c r="AD1394" s="58"/>
      <c r="AE1394" s="58"/>
    </row>
    <row r="1395" spans="2:31" x14ac:dyDescent="0.3">
      <c r="B1395" s="57" t="s">
        <v>64</v>
      </c>
      <c r="C1395" s="57"/>
      <c r="D1395" s="57"/>
      <c r="E1395" s="235">
        <v>0</v>
      </c>
      <c r="F1395" s="236">
        <v>0</v>
      </c>
      <c r="G1395" s="235">
        <v>0</v>
      </c>
      <c r="H1395" s="236">
        <v>0</v>
      </c>
      <c r="I1395" s="235">
        <v>0</v>
      </c>
      <c r="J1395" s="236">
        <v>0</v>
      </c>
      <c r="K1395" s="235">
        <v>0</v>
      </c>
      <c r="L1395" s="236">
        <v>0</v>
      </c>
      <c r="M1395" s="235">
        <v>0</v>
      </c>
      <c r="N1395" s="236">
        <v>0</v>
      </c>
      <c r="O1395" s="235">
        <v>4.4986666666666641</v>
      </c>
      <c r="P1395" s="236">
        <v>7.3331666666666742</v>
      </c>
      <c r="Q1395" s="235">
        <v>7.7500000000000036</v>
      </c>
      <c r="R1395" s="236">
        <v>7.6899999999999977</v>
      </c>
      <c r="S1395" s="235">
        <v>7.7779999999999898</v>
      </c>
      <c r="T1395" s="236">
        <v>8.1668333333333312</v>
      </c>
      <c r="U1395" s="235">
        <v>8.3681666666666654</v>
      </c>
      <c r="V1395" s="236">
        <v>7.8631666666666629</v>
      </c>
      <c r="W1395" s="235">
        <v>0</v>
      </c>
      <c r="X1395" s="236">
        <v>0</v>
      </c>
      <c r="Y1395" s="235">
        <v>0</v>
      </c>
      <c r="Z1395" s="236">
        <v>0</v>
      </c>
      <c r="AA1395" s="235">
        <v>0</v>
      </c>
      <c r="AB1395" s="236">
        <v>0</v>
      </c>
      <c r="AC1395" s="58">
        <f t="shared" si="535"/>
        <v>59.447999999999993</v>
      </c>
      <c r="AD1395" s="58"/>
      <c r="AE1395" s="58"/>
    </row>
    <row r="1396" spans="2:31" x14ac:dyDescent="0.3">
      <c r="B1396" s="57" t="s">
        <v>106</v>
      </c>
      <c r="C1396" s="57"/>
      <c r="D1396" s="57"/>
      <c r="E1396" s="235">
        <v>0</v>
      </c>
      <c r="F1396" s="236">
        <v>0</v>
      </c>
      <c r="G1396" s="235">
        <v>0</v>
      </c>
      <c r="H1396" s="236">
        <v>0</v>
      </c>
      <c r="I1396" s="235">
        <v>0</v>
      </c>
      <c r="J1396" s="236">
        <v>0</v>
      </c>
      <c r="K1396" s="235">
        <v>0</v>
      </c>
      <c r="L1396" s="236">
        <v>0</v>
      </c>
      <c r="M1396" s="235">
        <v>0</v>
      </c>
      <c r="N1396" s="236">
        <v>0</v>
      </c>
      <c r="O1396" s="235">
        <v>1.0253333333333368</v>
      </c>
      <c r="P1396" s="236">
        <v>3.3994999999999953</v>
      </c>
      <c r="Q1396" s="235">
        <v>3.9023333333333259</v>
      </c>
      <c r="R1396" s="236">
        <v>4.7711666666666668</v>
      </c>
      <c r="S1396" s="235">
        <v>3.80066666666667</v>
      </c>
      <c r="T1396" s="236">
        <v>3.5996666666666632</v>
      </c>
      <c r="U1396" s="235">
        <v>3.0971666666666655</v>
      </c>
      <c r="V1396" s="236">
        <v>2.2265000000000033</v>
      </c>
      <c r="W1396" s="235">
        <v>0</v>
      </c>
      <c r="X1396" s="236">
        <v>0</v>
      </c>
      <c r="Y1396" s="235">
        <v>0</v>
      </c>
      <c r="Z1396" s="236">
        <v>0</v>
      </c>
      <c r="AA1396" s="235">
        <v>0</v>
      </c>
      <c r="AB1396" s="236">
        <v>0</v>
      </c>
      <c r="AC1396" s="58">
        <f t="shared" si="535"/>
        <v>25.822333333333326</v>
      </c>
      <c r="AD1396" s="58"/>
      <c r="AE1396" s="58"/>
    </row>
    <row r="1397" spans="2:31" x14ac:dyDescent="0.3">
      <c r="B1397" s="57" t="s">
        <v>65</v>
      </c>
      <c r="C1397" s="57"/>
      <c r="D1397" s="57"/>
      <c r="E1397" s="235">
        <v>0</v>
      </c>
      <c r="F1397" s="236">
        <v>0</v>
      </c>
      <c r="G1397" s="235">
        <v>0</v>
      </c>
      <c r="H1397" s="236">
        <v>0</v>
      </c>
      <c r="I1397" s="235">
        <v>0</v>
      </c>
      <c r="J1397" s="236">
        <v>0</v>
      </c>
      <c r="K1397" s="235">
        <v>0</v>
      </c>
      <c r="L1397" s="236">
        <v>0</v>
      </c>
      <c r="M1397" s="235">
        <v>0</v>
      </c>
      <c r="N1397" s="236">
        <v>0.35</v>
      </c>
      <c r="O1397" s="235">
        <v>0.16366666666666654</v>
      </c>
      <c r="P1397" s="236">
        <v>0</v>
      </c>
      <c r="Q1397" s="235">
        <v>0</v>
      </c>
      <c r="R1397" s="236">
        <v>0</v>
      </c>
      <c r="S1397" s="235">
        <v>0.12583333333333488</v>
      </c>
      <c r="T1397" s="236">
        <v>0.11783333333333471</v>
      </c>
      <c r="U1397" s="235">
        <v>2.6666666666666571E-2</v>
      </c>
      <c r="V1397" s="236">
        <v>1.1245000000000001</v>
      </c>
      <c r="W1397" s="235">
        <v>0</v>
      </c>
      <c r="X1397" s="236">
        <v>0</v>
      </c>
      <c r="Y1397" s="235">
        <v>0</v>
      </c>
      <c r="Z1397" s="236">
        <v>0</v>
      </c>
      <c r="AA1397" s="235">
        <v>0</v>
      </c>
      <c r="AB1397" s="236">
        <v>0</v>
      </c>
      <c r="AC1397" s="58">
        <f t="shared" si="535"/>
        <v>1.9085000000000027</v>
      </c>
      <c r="AD1397" s="58"/>
      <c r="AE1397" s="58"/>
    </row>
    <row r="1398" spans="2:31" x14ac:dyDescent="0.3">
      <c r="B1398" s="57" t="s">
        <v>66</v>
      </c>
      <c r="C1398" s="57"/>
      <c r="D1398" s="57"/>
      <c r="E1398" s="235">
        <v>0</v>
      </c>
      <c r="F1398" s="236">
        <v>0</v>
      </c>
      <c r="G1398" s="235">
        <v>0</v>
      </c>
      <c r="H1398" s="236">
        <v>0</v>
      </c>
      <c r="I1398" s="235">
        <v>0</v>
      </c>
      <c r="J1398" s="236">
        <v>0</v>
      </c>
      <c r="K1398" s="235">
        <v>0</v>
      </c>
      <c r="L1398" s="236">
        <v>0</v>
      </c>
      <c r="M1398" s="235">
        <v>0</v>
      </c>
      <c r="N1398" s="236">
        <v>0</v>
      </c>
      <c r="O1398" s="235">
        <v>4.3451666666666675</v>
      </c>
      <c r="P1398" s="236">
        <v>7.0475000000000021</v>
      </c>
      <c r="Q1398" s="235">
        <v>6.8403333333333398</v>
      </c>
      <c r="R1398" s="236">
        <v>6.9006666666666678</v>
      </c>
      <c r="S1398" s="235">
        <v>6.9535000000000018</v>
      </c>
      <c r="T1398" s="236">
        <v>8.5558333333333394</v>
      </c>
      <c r="U1398" s="235">
        <v>9.5621666666666645</v>
      </c>
      <c r="V1398" s="236">
        <v>10.770833333333334</v>
      </c>
      <c r="W1398" s="235">
        <v>5.0333333333333743E-2</v>
      </c>
      <c r="X1398" s="236">
        <v>0</v>
      </c>
      <c r="Y1398" s="235">
        <v>0</v>
      </c>
      <c r="Z1398" s="236">
        <v>0</v>
      </c>
      <c r="AA1398" s="235">
        <v>0</v>
      </c>
      <c r="AB1398" s="236">
        <v>0</v>
      </c>
      <c r="AC1398" s="58">
        <f>SUM(E1398:AB1398)</f>
        <v>61.026333333333348</v>
      </c>
      <c r="AD1398" s="58"/>
      <c r="AE1398" s="58"/>
    </row>
    <row r="1399" spans="2:31" x14ac:dyDescent="0.3">
      <c r="B1399" s="57" t="s">
        <v>67</v>
      </c>
      <c r="C1399" s="57"/>
      <c r="D1399" s="57"/>
      <c r="E1399" s="235">
        <v>0</v>
      </c>
      <c r="F1399" s="236">
        <v>0</v>
      </c>
      <c r="G1399" s="235">
        <v>0</v>
      </c>
      <c r="H1399" s="236">
        <v>0</v>
      </c>
      <c r="I1399" s="235">
        <v>0</v>
      </c>
      <c r="J1399" s="236">
        <v>0</v>
      </c>
      <c r="K1399" s="235">
        <v>0</v>
      </c>
      <c r="L1399" s="236">
        <v>0</v>
      </c>
      <c r="M1399" s="235">
        <v>0</v>
      </c>
      <c r="N1399" s="236">
        <v>0</v>
      </c>
      <c r="O1399" s="235">
        <v>0.46750000000000042</v>
      </c>
      <c r="P1399" s="236">
        <v>1.5923333333333334</v>
      </c>
      <c r="Q1399" s="235">
        <v>1.437666666666666</v>
      </c>
      <c r="R1399" s="236">
        <v>1.692833333333333</v>
      </c>
      <c r="S1399" s="235">
        <v>0.8203333333333338</v>
      </c>
      <c r="T1399" s="236">
        <v>0.98633333333333395</v>
      </c>
      <c r="U1399" s="235">
        <v>4.5836666666666641</v>
      </c>
      <c r="V1399" s="236">
        <v>5.0611666666666686</v>
      </c>
      <c r="W1399" s="235">
        <v>0.5096666666666666</v>
      </c>
      <c r="X1399" s="236">
        <v>0</v>
      </c>
      <c r="Y1399" s="235">
        <v>0</v>
      </c>
      <c r="Z1399" s="236">
        <v>0</v>
      </c>
      <c r="AA1399" s="235">
        <v>0</v>
      </c>
      <c r="AB1399" s="236">
        <v>0</v>
      </c>
      <c r="AC1399" s="58">
        <f t="shared" ref="AC1399:AC1412" si="536">SUM(E1399:AB1399)</f>
        <v>17.151499999999999</v>
      </c>
      <c r="AD1399" s="58"/>
      <c r="AE1399" s="58"/>
    </row>
    <row r="1400" spans="2:31" x14ac:dyDescent="0.3">
      <c r="B1400" s="57" t="s">
        <v>68</v>
      </c>
      <c r="C1400" s="57"/>
      <c r="D1400" s="57"/>
      <c r="E1400" s="235">
        <v>0</v>
      </c>
      <c r="F1400" s="236">
        <v>0</v>
      </c>
      <c r="G1400" s="235">
        <v>0</v>
      </c>
      <c r="H1400" s="236">
        <v>0</v>
      </c>
      <c r="I1400" s="235">
        <v>0</v>
      </c>
      <c r="J1400" s="236">
        <v>0</v>
      </c>
      <c r="K1400" s="235">
        <v>0</v>
      </c>
      <c r="L1400" s="236">
        <v>0</v>
      </c>
      <c r="M1400" s="235">
        <v>0</v>
      </c>
      <c r="N1400" s="236">
        <v>0</v>
      </c>
      <c r="O1400" s="235">
        <v>0</v>
      </c>
      <c r="P1400" s="236">
        <v>0</v>
      </c>
      <c r="Q1400" s="235">
        <v>0</v>
      </c>
      <c r="R1400" s="236">
        <v>11.433499999999988</v>
      </c>
      <c r="S1400" s="235">
        <v>21.708333333333332</v>
      </c>
      <c r="T1400" s="236">
        <v>20.584833333333314</v>
      </c>
      <c r="U1400" s="235">
        <v>19.416000000000022</v>
      </c>
      <c r="V1400" s="236">
        <v>18.370333333333352</v>
      </c>
      <c r="W1400" s="235">
        <v>0</v>
      </c>
      <c r="X1400" s="236">
        <v>0</v>
      </c>
      <c r="Y1400" s="235">
        <v>0</v>
      </c>
      <c r="Z1400" s="236">
        <v>0</v>
      </c>
      <c r="AA1400" s="235">
        <v>0</v>
      </c>
      <c r="AB1400" s="236">
        <v>0</v>
      </c>
      <c r="AC1400" s="58">
        <f t="shared" si="536"/>
        <v>91.513000000000005</v>
      </c>
      <c r="AD1400" s="58"/>
      <c r="AE1400" s="58"/>
    </row>
    <row r="1401" spans="2:31" x14ac:dyDescent="0.3">
      <c r="B1401" s="57" t="s">
        <v>69</v>
      </c>
      <c r="C1401" s="57"/>
      <c r="D1401" s="57"/>
      <c r="E1401" s="235">
        <v>0</v>
      </c>
      <c r="F1401" s="236">
        <v>0</v>
      </c>
      <c r="G1401" s="235">
        <v>0</v>
      </c>
      <c r="H1401" s="236">
        <v>0</v>
      </c>
      <c r="I1401" s="235">
        <v>0</v>
      </c>
      <c r="J1401" s="236">
        <v>0</v>
      </c>
      <c r="K1401" s="235">
        <v>0</v>
      </c>
      <c r="L1401" s="236">
        <v>0</v>
      </c>
      <c r="M1401" s="235">
        <v>0</v>
      </c>
      <c r="N1401" s="236">
        <v>0</v>
      </c>
      <c r="O1401" s="235">
        <v>0</v>
      </c>
      <c r="P1401" s="236">
        <v>0</v>
      </c>
      <c r="Q1401" s="235">
        <v>0</v>
      </c>
      <c r="R1401" s="236">
        <v>6.4326666666666634</v>
      </c>
      <c r="S1401" s="235">
        <v>11.875833333333343</v>
      </c>
      <c r="T1401" s="236">
        <v>11.850000000000003</v>
      </c>
      <c r="U1401" s="235">
        <v>10.6595</v>
      </c>
      <c r="V1401" s="236">
        <v>4.8750000000000044</v>
      </c>
      <c r="W1401" s="235">
        <v>0</v>
      </c>
      <c r="X1401" s="236">
        <v>0</v>
      </c>
      <c r="Y1401" s="235">
        <v>0</v>
      </c>
      <c r="Z1401" s="236">
        <v>0</v>
      </c>
      <c r="AA1401" s="235">
        <v>0</v>
      </c>
      <c r="AB1401" s="236">
        <v>0</v>
      </c>
      <c r="AC1401" s="58">
        <f t="shared" si="536"/>
        <v>45.693000000000019</v>
      </c>
      <c r="AD1401" s="58"/>
      <c r="AE1401" s="58"/>
    </row>
    <row r="1402" spans="2:31" x14ac:dyDescent="0.3">
      <c r="B1402" s="57" t="s">
        <v>70</v>
      </c>
      <c r="C1402" s="57"/>
      <c r="D1402" s="57"/>
      <c r="E1402" s="235">
        <v>0</v>
      </c>
      <c r="F1402" s="236">
        <v>0</v>
      </c>
      <c r="G1402" s="235">
        <v>0</v>
      </c>
      <c r="H1402" s="236">
        <v>0</v>
      </c>
      <c r="I1402" s="235">
        <v>0</v>
      </c>
      <c r="J1402" s="236">
        <v>0</v>
      </c>
      <c r="K1402" s="235">
        <v>0</v>
      </c>
      <c r="L1402" s="236">
        <v>0</v>
      </c>
      <c r="M1402" s="235">
        <v>0</v>
      </c>
      <c r="N1402" s="236">
        <v>0</v>
      </c>
      <c r="O1402" s="235">
        <v>0</v>
      </c>
      <c r="P1402" s="236">
        <v>0</v>
      </c>
      <c r="Q1402" s="235">
        <v>0</v>
      </c>
      <c r="R1402" s="236">
        <v>0.23533333333333245</v>
      </c>
      <c r="S1402" s="235">
        <v>2.1333333333330037E-2</v>
      </c>
      <c r="T1402" s="236">
        <v>0</v>
      </c>
      <c r="U1402" s="235">
        <v>2.386666666666672</v>
      </c>
      <c r="V1402" s="236">
        <v>1.4868333333333283</v>
      </c>
      <c r="W1402" s="235">
        <v>0</v>
      </c>
      <c r="X1402" s="236">
        <v>0</v>
      </c>
      <c r="Y1402" s="235">
        <v>0</v>
      </c>
      <c r="Z1402" s="236">
        <v>0</v>
      </c>
      <c r="AA1402" s="235">
        <v>0</v>
      </c>
      <c r="AB1402" s="236">
        <v>0</v>
      </c>
      <c r="AC1402" s="58">
        <f t="shared" si="536"/>
        <v>4.1301666666666623</v>
      </c>
      <c r="AD1402" s="58"/>
      <c r="AE1402" s="58"/>
    </row>
    <row r="1403" spans="2:31" x14ac:dyDescent="0.3">
      <c r="B1403" s="57" t="s">
        <v>71</v>
      </c>
      <c r="C1403" s="57"/>
      <c r="D1403" s="57"/>
      <c r="E1403" s="235">
        <v>0</v>
      </c>
      <c r="F1403" s="236">
        <v>0</v>
      </c>
      <c r="G1403" s="235">
        <v>0</v>
      </c>
      <c r="H1403" s="236">
        <v>0</v>
      </c>
      <c r="I1403" s="235">
        <v>0</v>
      </c>
      <c r="J1403" s="236">
        <v>0</v>
      </c>
      <c r="K1403" s="235">
        <v>0</v>
      </c>
      <c r="L1403" s="236">
        <v>0</v>
      </c>
      <c r="M1403" s="235">
        <v>0</v>
      </c>
      <c r="N1403" s="236">
        <v>0</v>
      </c>
      <c r="O1403" s="235">
        <v>0</v>
      </c>
      <c r="P1403" s="236">
        <v>0</v>
      </c>
      <c r="Q1403" s="235">
        <v>0</v>
      </c>
      <c r="R1403" s="236">
        <v>0.39566666666666517</v>
      </c>
      <c r="S1403" s="235">
        <v>0.61849999999999716</v>
      </c>
      <c r="T1403" s="236">
        <v>0.9558333333333271</v>
      </c>
      <c r="U1403" s="235">
        <v>0.32849999999999752</v>
      </c>
      <c r="V1403" s="236">
        <v>0.26200000000000256</v>
      </c>
      <c r="W1403" s="235">
        <v>0</v>
      </c>
      <c r="X1403" s="236">
        <v>0</v>
      </c>
      <c r="Y1403" s="235">
        <v>0</v>
      </c>
      <c r="Z1403" s="236">
        <v>0</v>
      </c>
      <c r="AA1403" s="235">
        <v>0</v>
      </c>
      <c r="AB1403" s="236">
        <v>0</v>
      </c>
      <c r="AC1403" s="58">
        <f t="shared" si="536"/>
        <v>2.5604999999999896</v>
      </c>
      <c r="AD1403" s="58"/>
      <c r="AE1403" s="58"/>
    </row>
    <row r="1404" spans="2:31" x14ac:dyDescent="0.3">
      <c r="B1404" s="57" t="s">
        <v>72</v>
      </c>
      <c r="C1404" s="57"/>
      <c r="D1404" s="57"/>
      <c r="E1404" s="235">
        <v>0</v>
      </c>
      <c r="F1404" s="236">
        <v>0</v>
      </c>
      <c r="G1404" s="235">
        <v>0</v>
      </c>
      <c r="H1404" s="236">
        <v>0</v>
      </c>
      <c r="I1404" s="235">
        <v>0</v>
      </c>
      <c r="J1404" s="236">
        <v>0</v>
      </c>
      <c r="K1404" s="235">
        <v>0</v>
      </c>
      <c r="L1404" s="236">
        <v>0</v>
      </c>
      <c r="M1404" s="235">
        <v>0</v>
      </c>
      <c r="N1404" s="236">
        <v>0</v>
      </c>
      <c r="O1404" s="235">
        <v>0</v>
      </c>
      <c r="P1404" s="236">
        <v>0</v>
      </c>
      <c r="Q1404" s="235">
        <v>0</v>
      </c>
      <c r="R1404" s="236">
        <v>5.0016666666666643</v>
      </c>
      <c r="S1404" s="235">
        <v>13.423999999999991</v>
      </c>
      <c r="T1404" s="236">
        <v>9.2396666666666718</v>
      </c>
      <c r="U1404" s="235">
        <v>8.6504999999999992</v>
      </c>
      <c r="V1404" s="236">
        <v>5.5750000000000046</v>
      </c>
      <c r="W1404" s="235">
        <v>0</v>
      </c>
      <c r="X1404" s="236">
        <v>0</v>
      </c>
      <c r="Y1404" s="235">
        <v>0</v>
      </c>
      <c r="Z1404" s="236">
        <v>0</v>
      </c>
      <c r="AA1404" s="235">
        <v>0</v>
      </c>
      <c r="AB1404" s="236">
        <v>0</v>
      </c>
      <c r="AC1404" s="58">
        <f t="shared" si="536"/>
        <v>41.890833333333326</v>
      </c>
      <c r="AD1404" s="58"/>
      <c r="AE1404" s="58"/>
    </row>
    <row r="1405" spans="2:31" x14ac:dyDescent="0.3">
      <c r="B1405" s="57" t="s">
        <v>73</v>
      </c>
      <c r="C1405" s="57"/>
      <c r="D1405" s="57"/>
      <c r="E1405" s="235">
        <v>0</v>
      </c>
      <c r="F1405" s="236">
        <v>0</v>
      </c>
      <c r="G1405" s="235">
        <v>0</v>
      </c>
      <c r="H1405" s="236">
        <v>0</v>
      </c>
      <c r="I1405" s="235">
        <v>0</v>
      </c>
      <c r="J1405" s="236">
        <v>0</v>
      </c>
      <c r="K1405" s="235">
        <v>0</v>
      </c>
      <c r="L1405" s="236">
        <v>0</v>
      </c>
      <c r="M1405" s="235">
        <v>0</v>
      </c>
      <c r="N1405" s="236">
        <v>0</v>
      </c>
      <c r="O1405" s="235">
        <v>0</v>
      </c>
      <c r="P1405" s="236">
        <v>0</v>
      </c>
      <c r="Q1405" s="235">
        <v>0</v>
      </c>
      <c r="R1405" s="236">
        <v>1.2933333333333394</v>
      </c>
      <c r="S1405" s="235">
        <v>3.3276666666666781</v>
      </c>
      <c r="T1405" s="236">
        <v>1.991666666666678</v>
      </c>
      <c r="U1405" s="235">
        <v>2.3850000000000011</v>
      </c>
      <c r="V1405" s="236">
        <v>4.5244999999999997</v>
      </c>
      <c r="W1405" s="235">
        <v>0</v>
      </c>
      <c r="X1405" s="236">
        <v>0</v>
      </c>
      <c r="Y1405" s="235">
        <v>0</v>
      </c>
      <c r="Z1405" s="236">
        <v>0</v>
      </c>
      <c r="AA1405" s="235">
        <v>0</v>
      </c>
      <c r="AB1405" s="236">
        <v>0</v>
      </c>
      <c r="AC1405" s="58">
        <f t="shared" si="536"/>
        <v>13.522166666666696</v>
      </c>
      <c r="AD1405" s="58"/>
      <c r="AE1405" s="58"/>
    </row>
    <row r="1406" spans="2:31" x14ac:dyDescent="0.3">
      <c r="B1406" s="57" t="s">
        <v>74</v>
      </c>
      <c r="C1406" s="57"/>
      <c r="D1406" s="57"/>
      <c r="E1406" s="235">
        <v>0</v>
      </c>
      <c r="F1406" s="236">
        <v>0</v>
      </c>
      <c r="G1406" s="235">
        <v>0</v>
      </c>
      <c r="H1406" s="236">
        <v>0</v>
      </c>
      <c r="I1406" s="235">
        <v>0</v>
      </c>
      <c r="J1406" s="236">
        <v>0</v>
      </c>
      <c r="K1406" s="235">
        <v>0</v>
      </c>
      <c r="L1406" s="236">
        <v>0</v>
      </c>
      <c r="M1406" s="235">
        <v>0</v>
      </c>
      <c r="N1406" s="236">
        <v>0</v>
      </c>
      <c r="O1406" s="235">
        <v>0</v>
      </c>
      <c r="P1406" s="236">
        <v>0</v>
      </c>
      <c r="Q1406" s="235">
        <v>0</v>
      </c>
      <c r="R1406" s="236">
        <v>0.64666666666666661</v>
      </c>
      <c r="S1406" s="235">
        <v>1.2981666666666667</v>
      </c>
      <c r="T1406" s="236">
        <v>1.9326666666666668</v>
      </c>
      <c r="U1406" s="235">
        <v>2.0683333333333334</v>
      </c>
      <c r="V1406" s="236">
        <v>2.5468333333333337</v>
      </c>
      <c r="W1406" s="235">
        <v>0</v>
      </c>
      <c r="X1406" s="236">
        <v>0</v>
      </c>
      <c r="Y1406" s="235">
        <v>0</v>
      </c>
      <c r="Z1406" s="236">
        <v>0</v>
      </c>
      <c r="AA1406" s="235">
        <v>0</v>
      </c>
      <c r="AB1406" s="236">
        <v>0</v>
      </c>
      <c r="AC1406" s="58">
        <f t="shared" si="536"/>
        <v>8.4926666666666684</v>
      </c>
      <c r="AD1406" s="58"/>
      <c r="AE1406" s="58"/>
    </row>
    <row r="1407" spans="2:31" x14ac:dyDescent="0.3">
      <c r="B1407" s="57" t="s">
        <v>75</v>
      </c>
      <c r="C1407" s="57"/>
      <c r="D1407" s="57"/>
      <c r="E1407" s="235">
        <v>0</v>
      </c>
      <c r="F1407" s="236">
        <v>0</v>
      </c>
      <c r="G1407" s="235">
        <v>0</v>
      </c>
      <c r="H1407" s="236">
        <v>0</v>
      </c>
      <c r="I1407" s="235">
        <v>0</v>
      </c>
      <c r="J1407" s="236">
        <v>0</v>
      </c>
      <c r="K1407" s="235">
        <v>0</v>
      </c>
      <c r="L1407" s="236">
        <v>0</v>
      </c>
      <c r="M1407" s="235">
        <v>0</v>
      </c>
      <c r="N1407" s="236">
        <v>0</v>
      </c>
      <c r="O1407" s="235">
        <v>0</v>
      </c>
      <c r="P1407" s="236">
        <v>0</v>
      </c>
      <c r="Q1407" s="235">
        <v>0</v>
      </c>
      <c r="R1407" s="236">
        <v>1.0498333333333296</v>
      </c>
      <c r="S1407" s="235">
        <v>0.98816666666666986</v>
      </c>
      <c r="T1407" s="236">
        <v>0.89983333333333537</v>
      </c>
      <c r="U1407" s="235">
        <v>3.2505000000000006</v>
      </c>
      <c r="V1407" s="236">
        <v>5.8726666666666647</v>
      </c>
      <c r="W1407" s="235">
        <v>0</v>
      </c>
      <c r="X1407" s="236">
        <v>0</v>
      </c>
      <c r="Y1407" s="235">
        <v>0</v>
      </c>
      <c r="Z1407" s="236">
        <v>0</v>
      </c>
      <c r="AA1407" s="235">
        <v>0</v>
      </c>
      <c r="AB1407" s="236">
        <v>0</v>
      </c>
      <c r="AC1407" s="58">
        <f t="shared" si="536"/>
        <v>12.061</v>
      </c>
      <c r="AD1407" s="58"/>
      <c r="AE1407" s="58"/>
    </row>
    <row r="1408" spans="2:31" x14ac:dyDescent="0.3">
      <c r="B1408" s="57" t="s">
        <v>76</v>
      </c>
      <c r="C1408" s="57"/>
      <c r="D1408" s="57"/>
      <c r="E1408" s="235">
        <v>0</v>
      </c>
      <c r="F1408" s="236">
        <v>0</v>
      </c>
      <c r="G1408" s="235">
        <v>0</v>
      </c>
      <c r="H1408" s="236">
        <v>0</v>
      </c>
      <c r="I1408" s="235">
        <v>0</v>
      </c>
      <c r="J1408" s="236">
        <v>0</v>
      </c>
      <c r="K1408" s="235">
        <v>0</v>
      </c>
      <c r="L1408" s="236">
        <v>0</v>
      </c>
      <c r="M1408" s="235">
        <v>0</v>
      </c>
      <c r="N1408" s="236">
        <v>0</v>
      </c>
      <c r="O1408" s="235">
        <v>0</v>
      </c>
      <c r="P1408" s="236">
        <v>0</v>
      </c>
      <c r="Q1408" s="235">
        <v>0</v>
      </c>
      <c r="R1408" s="236">
        <v>0.54683333333333128</v>
      </c>
      <c r="S1408" s="235">
        <v>1.1809999999999925</v>
      </c>
      <c r="T1408" s="236">
        <v>2.5160000000000049</v>
      </c>
      <c r="U1408" s="235">
        <v>4.9601666666666615</v>
      </c>
      <c r="V1408" s="236">
        <v>4.0108333333333253</v>
      </c>
      <c r="W1408" s="235">
        <v>0</v>
      </c>
      <c r="X1408" s="236">
        <v>0</v>
      </c>
      <c r="Y1408" s="235">
        <v>0</v>
      </c>
      <c r="Z1408" s="236">
        <v>0</v>
      </c>
      <c r="AA1408" s="235">
        <v>0</v>
      </c>
      <c r="AB1408" s="236">
        <v>0</v>
      </c>
      <c r="AC1408" s="58">
        <f t="shared" si="536"/>
        <v>13.214833333333315</v>
      </c>
      <c r="AD1408" s="58"/>
      <c r="AE1408" s="58"/>
    </row>
    <row r="1409" spans="2:31" x14ac:dyDescent="0.3">
      <c r="B1409" s="57" t="s">
        <v>77</v>
      </c>
      <c r="C1409" s="57"/>
      <c r="D1409" s="57"/>
      <c r="E1409" s="235">
        <v>0</v>
      </c>
      <c r="F1409" s="236">
        <v>0</v>
      </c>
      <c r="G1409" s="235">
        <v>0</v>
      </c>
      <c r="H1409" s="236">
        <v>0</v>
      </c>
      <c r="I1409" s="235">
        <v>0</v>
      </c>
      <c r="J1409" s="236">
        <v>0</v>
      </c>
      <c r="K1409" s="235">
        <v>0</v>
      </c>
      <c r="L1409" s="236">
        <v>0</v>
      </c>
      <c r="M1409" s="235">
        <v>0</v>
      </c>
      <c r="N1409" s="236">
        <v>0</v>
      </c>
      <c r="O1409" s="235">
        <v>0</v>
      </c>
      <c r="P1409" s="236">
        <v>0</v>
      </c>
      <c r="Q1409" s="235">
        <v>0</v>
      </c>
      <c r="R1409" s="236">
        <v>0.20466666666666528</v>
      </c>
      <c r="S1409" s="235">
        <v>0.68900000000000261</v>
      </c>
      <c r="T1409" s="236">
        <v>1.6233333333333291</v>
      </c>
      <c r="U1409" s="235">
        <v>2.4949999999999979</v>
      </c>
      <c r="V1409" s="236">
        <v>2.8589999999999969</v>
      </c>
      <c r="W1409" s="235">
        <v>0</v>
      </c>
      <c r="X1409" s="236">
        <v>0</v>
      </c>
      <c r="Y1409" s="235">
        <v>0</v>
      </c>
      <c r="Z1409" s="236">
        <v>0</v>
      </c>
      <c r="AA1409" s="235">
        <v>0</v>
      </c>
      <c r="AB1409" s="236">
        <v>0</v>
      </c>
      <c r="AC1409" s="58">
        <f t="shared" si="536"/>
        <v>7.8709999999999916</v>
      </c>
      <c r="AD1409" s="58"/>
      <c r="AE1409" s="58"/>
    </row>
    <row r="1410" spans="2:31" x14ac:dyDescent="0.3">
      <c r="B1410" s="57" t="s">
        <v>78</v>
      </c>
      <c r="C1410" s="57"/>
      <c r="D1410" s="57"/>
      <c r="E1410" s="235">
        <v>0</v>
      </c>
      <c r="F1410" s="236">
        <v>0</v>
      </c>
      <c r="G1410" s="235">
        <v>0</v>
      </c>
      <c r="H1410" s="236">
        <v>0</v>
      </c>
      <c r="I1410" s="235">
        <v>0</v>
      </c>
      <c r="J1410" s="236">
        <v>0</v>
      </c>
      <c r="K1410" s="235">
        <v>0</v>
      </c>
      <c r="L1410" s="236">
        <v>0</v>
      </c>
      <c r="M1410" s="235">
        <v>0</v>
      </c>
      <c r="N1410" s="236">
        <v>0</v>
      </c>
      <c r="O1410" s="235">
        <v>0</v>
      </c>
      <c r="P1410" s="236">
        <v>0</v>
      </c>
      <c r="Q1410" s="235">
        <v>0</v>
      </c>
      <c r="R1410" s="236">
        <v>0</v>
      </c>
      <c r="S1410" s="235">
        <v>0</v>
      </c>
      <c r="T1410" s="236">
        <v>0</v>
      </c>
      <c r="U1410" s="235">
        <v>0</v>
      </c>
      <c r="V1410" s="236">
        <v>0</v>
      </c>
      <c r="W1410" s="235">
        <v>0</v>
      </c>
      <c r="X1410" s="236">
        <v>0</v>
      </c>
      <c r="Y1410" s="235">
        <v>0</v>
      </c>
      <c r="Z1410" s="236">
        <v>0</v>
      </c>
      <c r="AA1410" s="235">
        <v>0</v>
      </c>
      <c r="AB1410" s="236">
        <v>0</v>
      </c>
      <c r="AC1410" s="58">
        <f t="shared" si="536"/>
        <v>0</v>
      </c>
      <c r="AD1410" s="58"/>
      <c r="AE1410" s="58"/>
    </row>
    <row r="1411" spans="2:31" x14ac:dyDescent="0.3">
      <c r="B1411" s="57" t="s">
        <v>79</v>
      </c>
      <c r="C1411" s="57"/>
      <c r="D1411" s="57"/>
      <c r="E1411" s="235">
        <v>0</v>
      </c>
      <c r="F1411" s="236">
        <v>0</v>
      </c>
      <c r="G1411" s="235">
        <v>0</v>
      </c>
      <c r="H1411" s="236">
        <v>0</v>
      </c>
      <c r="I1411" s="235">
        <v>0</v>
      </c>
      <c r="J1411" s="236">
        <v>0</v>
      </c>
      <c r="K1411" s="235">
        <v>0</v>
      </c>
      <c r="L1411" s="236">
        <v>0</v>
      </c>
      <c r="M1411" s="235">
        <v>0</v>
      </c>
      <c r="N1411" s="236">
        <v>0</v>
      </c>
      <c r="O1411" s="235">
        <v>0</v>
      </c>
      <c r="P1411" s="236">
        <v>0</v>
      </c>
      <c r="Q1411" s="235">
        <v>0</v>
      </c>
      <c r="R1411" s="236">
        <v>0</v>
      </c>
      <c r="S1411" s="235">
        <v>1.2721666666666671</v>
      </c>
      <c r="T1411" s="236">
        <v>0.47950000000000015</v>
      </c>
      <c r="U1411" s="235">
        <v>0.18033333333333382</v>
      </c>
      <c r="V1411" s="236">
        <v>0.57083333333333264</v>
      </c>
      <c r="W1411" s="235">
        <v>0</v>
      </c>
      <c r="X1411" s="236">
        <v>0</v>
      </c>
      <c r="Y1411" s="235">
        <v>0</v>
      </c>
      <c r="Z1411" s="236">
        <v>0</v>
      </c>
      <c r="AA1411" s="235">
        <v>0</v>
      </c>
      <c r="AB1411" s="236">
        <v>0</v>
      </c>
      <c r="AC1411" s="58">
        <f t="shared" si="536"/>
        <v>2.5028333333333341</v>
      </c>
      <c r="AD1411" s="58"/>
      <c r="AE1411" s="58"/>
    </row>
    <row r="1412" spans="2:31" x14ac:dyDescent="0.3">
      <c r="B1412" s="57" t="s">
        <v>80</v>
      </c>
      <c r="C1412" s="57"/>
      <c r="D1412" s="57"/>
      <c r="E1412" s="235">
        <v>0</v>
      </c>
      <c r="F1412" s="236">
        <v>0</v>
      </c>
      <c r="G1412" s="235">
        <v>0</v>
      </c>
      <c r="H1412" s="236">
        <v>0</v>
      </c>
      <c r="I1412" s="235">
        <v>0</v>
      </c>
      <c r="J1412" s="236">
        <v>0</v>
      </c>
      <c r="K1412" s="235">
        <v>0</v>
      </c>
      <c r="L1412" s="236">
        <v>0</v>
      </c>
      <c r="M1412" s="235">
        <v>0</v>
      </c>
      <c r="N1412" s="236">
        <v>0</v>
      </c>
      <c r="O1412" s="235">
        <v>0</v>
      </c>
      <c r="P1412" s="236">
        <v>0</v>
      </c>
      <c r="Q1412" s="235">
        <v>0</v>
      </c>
      <c r="R1412" s="236">
        <v>0</v>
      </c>
      <c r="S1412" s="235">
        <v>3.9994999999999985</v>
      </c>
      <c r="T1412" s="236">
        <v>7.3616666666666619</v>
      </c>
      <c r="U1412" s="235">
        <v>2.1333333333332878E-2</v>
      </c>
      <c r="V1412" s="236">
        <v>1.1868333333333325</v>
      </c>
      <c r="W1412" s="235">
        <v>0</v>
      </c>
      <c r="X1412" s="236">
        <v>0</v>
      </c>
      <c r="Y1412" s="235">
        <v>0</v>
      </c>
      <c r="Z1412" s="236">
        <v>0</v>
      </c>
      <c r="AA1412" s="235">
        <v>0</v>
      </c>
      <c r="AB1412" s="236">
        <v>0</v>
      </c>
      <c r="AC1412" s="58">
        <f t="shared" si="536"/>
        <v>12.569333333333326</v>
      </c>
      <c r="AD1412" s="58"/>
      <c r="AE1412" s="58"/>
    </row>
    <row r="1413" spans="2:31" x14ac:dyDescent="0.3">
      <c r="B1413" s="57" t="s">
        <v>88</v>
      </c>
      <c r="C1413" s="57"/>
      <c r="D1413" s="57"/>
      <c r="E1413" s="235">
        <v>0</v>
      </c>
      <c r="F1413" s="236">
        <v>0</v>
      </c>
      <c r="G1413" s="235">
        <v>0</v>
      </c>
      <c r="H1413" s="236">
        <v>0</v>
      </c>
      <c r="I1413" s="235">
        <v>0</v>
      </c>
      <c r="J1413" s="236">
        <v>0</v>
      </c>
      <c r="K1413" s="235">
        <v>0</v>
      </c>
      <c r="L1413" s="236">
        <v>0</v>
      </c>
      <c r="M1413" s="235">
        <v>0</v>
      </c>
      <c r="N1413" s="236">
        <v>0</v>
      </c>
      <c r="O1413" s="235">
        <v>0</v>
      </c>
      <c r="P1413" s="236">
        <v>0</v>
      </c>
      <c r="Q1413" s="235">
        <v>0</v>
      </c>
      <c r="R1413" s="236">
        <v>2.0999999999999953E-2</v>
      </c>
      <c r="S1413" s="235">
        <v>0</v>
      </c>
      <c r="T1413" s="236">
        <v>0</v>
      </c>
      <c r="U1413" s="235">
        <v>8.1833333333333466E-2</v>
      </c>
      <c r="V1413" s="236">
        <v>1.438833333333333</v>
      </c>
      <c r="W1413" s="235">
        <v>0.14350000000000004</v>
      </c>
      <c r="X1413" s="236">
        <v>0</v>
      </c>
      <c r="Y1413" s="235">
        <v>0</v>
      </c>
      <c r="Z1413" s="236">
        <v>0</v>
      </c>
      <c r="AA1413" s="235">
        <v>0</v>
      </c>
      <c r="AB1413" s="236">
        <v>0</v>
      </c>
      <c r="AC1413" s="58">
        <f>SUM(E1413:AB1413)</f>
        <v>1.6851666666666663</v>
      </c>
      <c r="AD1413" s="58"/>
      <c r="AE1413" s="58"/>
    </row>
    <row r="1414" spans="2:31" x14ac:dyDescent="0.3">
      <c r="B1414" s="12" t="s">
        <v>105</v>
      </c>
      <c r="C1414" s="12"/>
      <c r="D1414" s="12"/>
      <c r="E1414" s="235">
        <v>0</v>
      </c>
      <c r="F1414" s="236">
        <v>0</v>
      </c>
      <c r="G1414" s="235">
        <v>0</v>
      </c>
      <c r="H1414" s="236">
        <v>0</v>
      </c>
      <c r="I1414" s="235">
        <v>0</v>
      </c>
      <c r="J1414" s="236">
        <v>0</v>
      </c>
      <c r="K1414" s="235">
        <v>0</v>
      </c>
      <c r="L1414" s="236">
        <v>0</v>
      </c>
      <c r="M1414" s="235">
        <v>0</v>
      </c>
      <c r="N1414" s="236">
        <v>0</v>
      </c>
      <c r="O1414" s="235">
        <v>0.41533333333333194</v>
      </c>
      <c r="P1414" s="236">
        <v>5.4728333333333321</v>
      </c>
      <c r="Q1414" s="235">
        <v>7.8369999999999997</v>
      </c>
      <c r="R1414" s="236">
        <v>8.4803333333333359</v>
      </c>
      <c r="S1414" s="235">
        <v>10.255500000000007</v>
      </c>
      <c r="T1414" s="236">
        <v>10.743500000000001</v>
      </c>
      <c r="U1414" s="235">
        <v>6.5661666666666703</v>
      </c>
      <c r="V1414" s="236">
        <v>0</v>
      </c>
      <c r="W1414" s="235">
        <v>0</v>
      </c>
      <c r="X1414" s="236">
        <v>0</v>
      </c>
      <c r="Y1414" s="235">
        <v>0</v>
      </c>
      <c r="Z1414" s="236">
        <v>0</v>
      </c>
      <c r="AA1414" s="235">
        <v>0</v>
      </c>
      <c r="AB1414" s="236">
        <v>0</v>
      </c>
      <c r="AC1414" s="58">
        <f t="shared" ref="AC1414:AC1417" si="537">SUM(E1414:AB1414)</f>
        <v>49.770666666666678</v>
      </c>
      <c r="AD1414" s="58"/>
      <c r="AE1414" s="58"/>
    </row>
    <row r="1415" spans="2:31" x14ac:dyDescent="0.3">
      <c r="B1415" s="4" t="s">
        <v>102</v>
      </c>
      <c r="C1415" s="12"/>
      <c r="D1415" s="12"/>
      <c r="E1415" s="235">
        <v>0</v>
      </c>
      <c r="F1415" s="236">
        <v>0</v>
      </c>
      <c r="G1415" s="235">
        <v>0</v>
      </c>
      <c r="H1415" s="236">
        <v>0</v>
      </c>
      <c r="I1415" s="235">
        <v>0</v>
      </c>
      <c r="J1415" s="236">
        <v>0</v>
      </c>
      <c r="K1415" s="235">
        <v>0</v>
      </c>
      <c r="L1415" s="236">
        <v>0</v>
      </c>
      <c r="M1415" s="235">
        <v>0</v>
      </c>
      <c r="N1415" s="236">
        <v>0</v>
      </c>
      <c r="O1415" s="235">
        <v>0</v>
      </c>
      <c r="P1415" s="236">
        <v>1.1999999999999508E-2</v>
      </c>
      <c r="Q1415" s="235">
        <v>5.0000000000001898E-4</v>
      </c>
      <c r="R1415" s="236">
        <v>0.30100000000000005</v>
      </c>
      <c r="S1415" s="235">
        <v>0.82350000000000656</v>
      </c>
      <c r="T1415" s="236">
        <v>0.41599999999999965</v>
      </c>
      <c r="U1415" s="235">
        <v>0</v>
      </c>
      <c r="V1415" s="236">
        <v>0</v>
      </c>
      <c r="W1415" s="235">
        <v>0</v>
      </c>
      <c r="X1415" s="236">
        <v>0</v>
      </c>
      <c r="Y1415" s="235">
        <v>0</v>
      </c>
      <c r="Z1415" s="236">
        <v>0</v>
      </c>
      <c r="AA1415" s="235">
        <v>0</v>
      </c>
      <c r="AB1415" s="236">
        <v>0</v>
      </c>
      <c r="AC1415" s="58">
        <f t="shared" si="537"/>
        <v>1.5530000000000059</v>
      </c>
      <c r="AD1415" s="58"/>
      <c r="AE1415" s="58"/>
    </row>
    <row r="1416" spans="2:31" x14ac:dyDescent="0.3">
      <c r="B1416" s="4" t="s">
        <v>103</v>
      </c>
      <c r="C1416" s="12"/>
      <c r="D1416" s="12"/>
      <c r="E1416" s="235">
        <v>0</v>
      </c>
      <c r="F1416" s="236">
        <v>0</v>
      </c>
      <c r="G1416" s="235">
        <v>0</v>
      </c>
      <c r="H1416" s="236">
        <v>0</v>
      </c>
      <c r="I1416" s="235">
        <v>0</v>
      </c>
      <c r="J1416" s="236">
        <v>0</v>
      </c>
      <c r="K1416" s="235">
        <v>0</v>
      </c>
      <c r="L1416" s="236">
        <v>0</v>
      </c>
      <c r="M1416" s="235">
        <v>0</v>
      </c>
      <c r="N1416" s="236">
        <v>0</v>
      </c>
      <c r="O1416" s="235">
        <v>0</v>
      </c>
      <c r="P1416" s="236">
        <v>0</v>
      </c>
      <c r="Q1416" s="235">
        <v>0</v>
      </c>
      <c r="R1416" s="236">
        <v>0</v>
      </c>
      <c r="S1416" s="235">
        <v>0</v>
      </c>
      <c r="T1416" s="236">
        <v>0</v>
      </c>
      <c r="U1416" s="235">
        <v>0</v>
      </c>
      <c r="V1416" s="236">
        <v>0</v>
      </c>
      <c r="W1416" s="235">
        <v>0</v>
      </c>
      <c r="X1416" s="236">
        <v>0</v>
      </c>
      <c r="Y1416" s="235">
        <v>0</v>
      </c>
      <c r="Z1416" s="236">
        <v>0</v>
      </c>
      <c r="AA1416" s="235">
        <v>0</v>
      </c>
      <c r="AB1416" s="236">
        <v>0</v>
      </c>
      <c r="AC1416" s="58">
        <f t="shared" si="537"/>
        <v>0</v>
      </c>
      <c r="AD1416" s="58"/>
      <c r="AE1416" s="58"/>
    </row>
    <row r="1417" spans="2:31" x14ac:dyDescent="0.3">
      <c r="B1417" s="4" t="s">
        <v>104</v>
      </c>
      <c r="C1417" s="12"/>
      <c r="D1417" s="12"/>
      <c r="E1417" s="235">
        <v>0</v>
      </c>
      <c r="F1417" s="236">
        <v>0</v>
      </c>
      <c r="G1417" s="235">
        <v>0</v>
      </c>
      <c r="H1417" s="236">
        <v>0</v>
      </c>
      <c r="I1417" s="235">
        <v>0</v>
      </c>
      <c r="J1417" s="236">
        <v>0</v>
      </c>
      <c r="K1417" s="235">
        <v>0</v>
      </c>
      <c r="L1417" s="236">
        <v>0</v>
      </c>
      <c r="M1417" s="235">
        <v>0</v>
      </c>
      <c r="N1417" s="236">
        <v>0</v>
      </c>
      <c r="O1417" s="235">
        <v>0</v>
      </c>
      <c r="P1417" s="236">
        <v>0</v>
      </c>
      <c r="Q1417" s="235">
        <v>0</v>
      </c>
      <c r="R1417" s="236">
        <v>0</v>
      </c>
      <c r="S1417" s="235">
        <v>0</v>
      </c>
      <c r="T1417" s="236">
        <v>0</v>
      </c>
      <c r="U1417" s="235">
        <v>0</v>
      </c>
      <c r="V1417" s="236">
        <v>0</v>
      </c>
      <c r="W1417" s="235">
        <v>0</v>
      </c>
      <c r="X1417" s="236">
        <v>0</v>
      </c>
      <c r="Y1417" s="235">
        <v>0</v>
      </c>
      <c r="Z1417" s="236">
        <v>0</v>
      </c>
      <c r="AA1417" s="235">
        <v>0</v>
      </c>
      <c r="AB1417" s="236">
        <v>0</v>
      </c>
      <c r="AC1417" s="58">
        <f t="shared" si="537"/>
        <v>0</v>
      </c>
      <c r="AD1417" s="58"/>
      <c r="AE1417" s="58"/>
    </row>
    <row r="1418" spans="2:31" x14ac:dyDescent="0.3">
      <c r="B1418" s="13" t="s">
        <v>2</v>
      </c>
      <c r="C1418" s="13"/>
      <c r="D1418" s="13"/>
      <c r="E1418" s="14">
        <f>SUM(E1365:E1417)</f>
        <v>0</v>
      </c>
      <c r="F1418" s="14">
        <f t="shared" ref="F1418" si="538">SUM(F1365:F1417)</f>
        <v>0</v>
      </c>
      <c r="G1418" s="14">
        <f t="shared" ref="G1418" si="539">SUM(G1365:G1417)</f>
        <v>0</v>
      </c>
      <c r="H1418" s="14">
        <f t="shared" ref="H1418" si="540">SUM(H1365:H1417)</f>
        <v>0</v>
      </c>
      <c r="I1418" s="14">
        <f t="shared" ref="I1418" si="541">SUM(I1365:I1417)</f>
        <v>0</v>
      </c>
      <c r="J1418" s="14">
        <f t="shared" ref="J1418" si="542">SUM(J1365:J1417)</f>
        <v>0</v>
      </c>
      <c r="K1418" s="14">
        <f t="shared" ref="K1418" si="543">SUM(K1365:K1417)</f>
        <v>0</v>
      </c>
      <c r="L1418" s="14">
        <f t="shared" ref="L1418" si="544">SUM(L1365:L1417)</f>
        <v>0</v>
      </c>
      <c r="M1418" s="14">
        <f t="shared" ref="M1418" si="545">SUM(M1365:M1417)</f>
        <v>0</v>
      </c>
      <c r="N1418" s="14">
        <f t="shared" ref="N1418" si="546">SUM(N1365:N1417)</f>
        <v>0.35</v>
      </c>
      <c r="O1418" s="14">
        <f t="shared" ref="O1418" si="547">SUM(O1365:O1417)</f>
        <v>10.915666666666668</v>
      </c>
      <c r="P1418" s="14">
        <f t="shared" ref="P1418" si="548">SUM(P1365:P1417)</f>
        <v>25.617333333333342</v>
      </c>
      <c r="Q1418" s="14">
        <f t="shared" ref="Q1418" si="549">SUM(Q1365:Q1417)</f>
        <v>30.379333333333339</v>
      </c>
      <c r="R1418" s="14">
        <f t="shared" ref="R1418" si="550">SUM(R1365:R1417)</f>
        <v>72.555499999999995</v>
      </c>
      <c r="S1418" s="14">
        <f t="shared" ref="S1418" si="551">SUM(S1365:S1417)</f>
        <v>109.04066666666671</v>
      </c>
      <c r="T1418" s="14">
        <f t="shared" ref="T1418" si="552">SUM(T1365:T1417)</f>
        <v>109.38483333333332</v>
      </c>
      <c r="U1418" s="14">
        <f t="shared" ref="U1418" si="553">SUM(U1365:U1417)</f>
        <v>129.45016666666666</v>
      </c>
      <c r="V1418" s="14">
        <f t="shared" ref="V1418" si="554">SUM(V1365:V1417)</f>
        <v>154.59433333333334</v>
      </c>
      <c r="W1418" s="14">
        <f t="shared" ref="W1418" si="555">SUM(W1365:W1417)</f>
        <v>1.8838333333333335</v>
      </c>
      <c r="X1418" s="14">
        <f t="shared" ref="X1418" si="556">SUM(X1365:X1417)</f>
        <v>0</v>
      </c>
      <c r="Y1418" s="14">
        <f t="shared" ref="Y1418" si="557">SUM(Y1365:Y1417)</f>
        <v>0</v>
      </c>
      <c r="Z1418" s="14">
        <f t="shared" ref="Z1418" si="558">SUM(Z1365:Z1417)</f>
        <v>0</v>
      </c>
      <c r="AA1418" s="14">
        <f t="shared" ref="AA1418" si="559">SUM(AA1365:AA1417)</f>
        <v>0</v>
      </c>
      <c r="AB1418" s="14">
        <f t="shared" ref="AB1418" si="560">SUM(AB1365:AB1417)</f>
        <v>0</v>
      </c>
      <c r="AC1418" s="63">
        <f>SUM(AC1365:AE1417)</f>
        <v>644.17166666666674</v>
      </c>
      <c r="AD1418" s="63"/>
      <c r="AE1418" s="63"/>
    </row>
    <row r="1419" spans="2:31" x14ac:dyDescent="0.3">
      <c r="B1419" s="15"/>
      <c r="C1419" s="16"/>
      <c r="D1419" s="17"/>
      <c r="E1419" s="17"/>
      <c r="F1419" s="17"/>
      <c r="G1419" s="17"/>
      <c r="H1419" s="17"/>
      <c r="I1419" s="17"/>
      <c r="J1419" s="17"/>
      <c r="K1419" s="17"/>
      <c r="L1419" s="17"/>
      <c r="M1419" s="17"/>
      <c r="N1419" s="17"/>
      <c r="O1419" s="17"/>
      <c r="P1419" s="17"/>
      <c r="Q1419" s="17"/>
      <c r="R1419" s="17"/>
      <c r="S1419" s="17"/>
      <c r="T1419" s="17"/>
      <c r="U1419" s="17"/>
      <c r="V1419" s="17"/>
      <c r="W1419" s="17"/>
      <c r="X1419" s="17"/>
      <c r="Y1419" s="17"/>
      <c r="Z1419" s="17"/>
      <c r="AA1419" s="17"/>
    </row>
    <row r="1420" spans="2:31" x14ac:dyDescent="0.3">
      <c r="B1420" s="15"/>
      <c r="C1420" s="16"/>
      <c r="D1420" s="17"/>
      <c r="E1420" s="17"/>
      <c r="F1420" s="17"/>
      <c r="G1420" s="17"/>
      <c r="H1420" s="17"/>
      <c r="I1420" s="17"/>
      <c r="J1420" s="17"/>
      <c r="K1420" s="17"/>
      <c r="L1420" s="17"/>
      <c r="M1420" s="17"/>
      <c r="N1420" s="17"/>
      <c r="O1420" s="17"/>
      <c r="P1420" s="17"/>
      <c r="Q1420" s="17"/>
      <c r="R1420" s="17"/>
      <c r="S1420" s="17"/>
      <c r="T1420" s="17"/>
      <c r="U1420" s="17"/>
      <c r="V1420" s="17"/>
      <c r="W1420" s="17"/>
      <c r="X1420" s="17"/>
      <c r="Y1420" s="17"/>
      <c r="Z1420" s="17"/>
      <c r="AA1420" s="17"/>
    </row>
    <row r="1421" spans="2:31" x14ac:dyDescent="0.3">
      <c r="B1421" s="8">
        <f>'Resumen-Mensual'!$AC$22</f>
        <v>45010</v>
      </c>
    </row>
    <row r="1422" spans="2:31" x14ac:dyDescent="0.3">
      <c r="B1422" s="8"/>
    </row>
    <row r="1423" spans="2:31" x14ac:dyDescent="0.3">
      <c r="B1423" s="9" t="s">
        <v>81</v>
      </c>
      <c r="C1423" s="10"/>
      <c r="D1423" s="10"/>
      <c r="E1423" s="11">
        <v>1</v>
      </c>
      <c r="F1423" s="11">
        <v>2</v>
      </c>
      <c r="G1423" s="11">
        <v>3</v>
      </c>
      <c r="H1423" s="11">
        <v>4</v>
      </c>
      <c r="I1423" s="11">
        <v>5</v>
      </c>
      <c r="J1423" s="11">
        <v>6</v>
      </c>
      <c r="K1423" s="11">
        <v>7</v>
      </c>
      <c r="L1423" s="11">
        <v>8</v>
      </c>
      <c r="M1423" s="11">
        <v>9</v>
      </c>
      <c r="N1423" s="11">
        <v>10</v>
      </c>
      <c r="O1423" s="11">
        <v>11</v>
      </c>
      <c r="P1423" s="11">
        <v>12</v>
      </c>
      <c r="Q1423" s="11">
        <v>13</v>
      </c>
      <c r="R1423" s="11">
        <v>14</v>
      </c>
      <c r="S1423" s="11">
        <v>15</v>
      </c>
      <c r="T1423" s="11">
        <v>16</v>
      </c>
      <c r="U1423" s="11">
        <v>17</v>
      </c>
      <c r="V1423" s="11">
        <v>18</v>
      </c>
      <c r="W1423" s="11">
        <v>19</v>
      </c>
      <c r="X1423" s="11">
        <v>20</v>
      </c>
      <c r="Y1423" s="11">
        <v>21</v>
      </c>
      <c r="Z1423" s="11">
        <v>22</v>
      </c>
      <c r="AA1423" s="11">
        <v>23</v>
      </c>
      <c r="AB1423" s="11">
        <v>24</v>
      </c>
      <c r="AC1423" s="61" t="s">
        <v>2</v>
      </c>
      <c r="AD1423" s="61"/>
      <c r="AE1423" s="61"/>
    </row>
    <row r="1424" spans="2:31" x14ac:dyDescent="0.3">
      <c r="B1424" s="57" t="s">
        <v>37</v>
      </c>
      <c r="C1424" s="57"/>
      <c r="D1424" s="57"/>
      <c r="E1424" s="237">
        <v>0</v>
      </c>
      <c r="F1424" s="238">
        <v>0</v>
      </c>
      <c r="G1424" s="237">
        <v>0</v>
      </c>
      <c r="H1424" s="238">
        <v>0</v>
      </c>
      <c r="I1424" s="237">
        <v>0</v>
      </c>
      <c r="J1424" s="238">
        <v>0</v>
      </c>
      <c r="K1424" s="237">
        <v>0</v>
      </c>
      <c r="L1424" s="238">
        <v>0</v>
      </c>
      <c r="M1424" s="237">
        <v>0</v>
      </c>
      <c r="N1424" s="238">
        <v>8.4166666666666626E-2</v>
      </c>
      <c r="O1424" s="237">
        <v>1.6981666666666668</v>
      </c>
      <c r="P1424" s="238">
        <v>0</v>
      </c>
      <c r="Q1424" s="237">
        <v>2.3288333333333311</v>
      </c>
      <c r="R1424" s="238">
        <v>2.3199999999999963</v>
      </c>
      <c r="S1424" s="237">
        <v>2.3106666666666684</v>
      </c>
      <c r="T1424" s="238">
        <v>1.2026666666666683</v>
      </c>
      <c r="U1424" s="237">
        <v>0.89449999999999974</v>
      </c>
      <c r="V1424" s="238">
        <v>0.23216666666666663</v>
      </c>
      <c r="W1424" s="237">
        <v>0</v>
      </c>
      <c r="X1424" s="238">
        <v>0</v>
      </c>
      <c r="Y1424" s="237">
        <v>0</v>
      </c>
      <c r="Z1424" s="238">
        <v>0</v>
      </c>
      <c r="AA1424" s="237">
        <v>0</v>
      </c>
      <c r="AB1424" s="238">
        <v>0</v>
      </c>
      <c r="AC1424" s="58">
        <f t="shared" ref="AC1424:AC1456" si="561">SUM(E1424:AB1424)</f>
        <v>11.071166666666663</v>
      </c>
      <c r="AD1424" s="58"/>
      <c r="AE1424" s="58"/>
    </row>
    <row r="1425" spans="2:31" x14ac:dyDescent="0.3">
      <c r="B1425" s="57" t="s">
        <v>38</v>
      </c>
      <c r="C1425" s="57"/>
      <c r="D1425" s="57"/>
      <c r="E1425" s="237">
        <v>0</v>
      </c>
      <c r="F1425" s="238">
        <v>0</v>
      </c>
      <c r="G1425" s="237">
        <v>0</v>
      </c>
      <c r="H1425" s="238">
        <v>0</v>
      </c>
      <c r="I1425" s="237">
        <v>0</v>
      </c>
      <c r="J1425" s="238">
        <v>0</v>
      </c>
      <c r="K1425" s="237">
        <v>0</v>
      </c>
      <c r="L1425" s="238">
        <v>0</v>
      </c>
      <c r="M1425" s="237">
        <v>0</v>
      </c>
      <c r="N1425" s="238">
        <v>0</v>
      </c>
      <c r="O1425" s="237">
        <v>0.66716666666666691</v>
      </c>
      <c r="P1425" s="238">
        <v>0</v>
      </c>
      <c r="Q1425" s="237">
        <v>1.156499999999999</v>
      </c>
      <c r="R1425" s="238">
        <v>2.1276666666666673</v>
      </c>
      <c r="S1425" s="237">
        <v>1.935166666666666</v>
      </c>
      <c r="T1425" s="238">
        <v>0.83183333333333276</v>
      </c>
      <c r="U1425" s="237">
        <v>2.2448333333333337</v>
      </c>
      <c r="V1425" s="238">
        <v>0.86916666666666598</v>
      </c>
      <c r="W1425" s="237">
        <v>0</v>
      </c>
      <c r="X1425" s="238">
        <v>0</v>
      </c>
      <c r="Y1425" s="237">
        <v>0</v>
      </c>
      <c r="Z1425" s="238">
        <v>0</v>
      </c>
      <c r="AA1425" s="237">
        <v>0</v>
      </c>
      <c r="AB1425" s="238">
        <v>0</v>
      </c>
      <c r="AC1425" s="58">
        <f t="shared" si="561"/>
        <v>9.8323333333333327</v>
      </c>
      <c r="AD1425" s="58"/>
      <c r="AE1425" s="58"/>
    </row>
    <row r="1426" spans="2:31" x14ac:dyDescent="0.3">
      <c r="B1426" s="57" t="s">
        <v>39</v>
      </c>
      <c r="C1426" s="57"/>
      <c r="D1426" s="57"/>
      <c r="E1426" s="237">
        <v>0</v>
      </c>
      <c r="F1426" s="238">
        <v>0</v>
      </c>
      <c r="G1426" s="237">
        <v>0</v>
      </c>
      <c r="H1426" s="238">
        <v>0</v>
      </c>
      <c r="I1426" s="237">
        <v>0</v>
      </c>
      <c r="J1426" s="238">
        <v>0</v>
      </c>
      <c r="K1426" s="237">
        <v>0</v>
      </c>
      <c r="L1426" s="238">
        <v>0</v>
      </c>
      <c r="M1426" s="237">
        <v>0</v>
      </c>
      <c r="N1426" s="238">
        <v>0.33666666666666661</v>
      </c>
      <c r="O1426" s="237">
        <v>5.392333333333327</v>
      </c>
      <c r="P1426" s="238">
        <v>0</v>
      </c>
      <c r="Q1426" s="237">
        <v>11.299999999999994</v>
      </c>
      <c r="R1426" s="238">
        <v>11.700000000000008</v>
      </c>
      <c r="S1426" s="237">
        <v>10.700000000000005</v>
      </c>
      <c r="T1426" s="238">
        <v>7.1999999999999922</v>
      </c>
      <c r="U1426" s="237">
        <v>2.8000000000000016</v>
      </c>
      <c r="V1426" s="238">
        <v>0</v>
      </c>
      <c r="W1426" s="237">
        <v>0</v>
      </c>
      <c r="X1426" s="238">
        <v>0</v>
      </c>
      <c r="Y1426" s="237">
        <v>0</v>
      </c>
      <c r="Z1426" s="238">
        <v>0</v>
      </c>
      <c r="AA1426" s="237">
        <v>0</v>
      </c>
      <c r="AB1426" s="238">
        <v>0</v>
      </c>
      <c r="AC1426" s="58">
        <f t="shared" si="561"/>
        <v>49.428999999999995</v>
      </c>
      <c r="AD1426" s="58"/>
      <c r="AE1426" s="58"/>
    </row>
    <row r="1427" spans="2:31" x14ac:dyDescent="0.3">
      <c r="B1427" s="57" t="s">
        <v>40</v>
      </c>
      <c r="C1427" s="57"/>
      <c r="D1427" s="57"/>
      <c r="E1427" s="237">
        <v>0</v>
      </c>
      <c r="F1427" s="238">
        <v>0</v>
      </c>
      <c r="G1427" s="237">
        <v>0</v>
      </c>
      <c r="H1427" s="238">
        <v>0</v>
      </c>
      <c r="I1427" s="237">
        <v>0</v>
      </c>
      <c r="J1427" s="238">
        <v>0</v>
      </c>
      <c r="K1427" s="237">
        <v>0</v>
      </c>
      <c r="L1427" s="238">
        <v>0</v>
      </c>
      <c r="M1427" s="237">
        <v>0</v>
      </c>
      <c r="N1427" s="238">
        <v>0</v>
      </c>
      <c r="O1427" s="237">
        <v>0</v>
      </c>
      <c r="P1427" s="238">
        <v>0</v>
      </c>
      <c r="Q1427" s="237">
        <v>0</v>
      </c>
      <c r="R1427" s="238">
        <v>0</v>
      </c>
      <c r="S1427" s="237">
        <v>0</v>
      </c>
      <c r="T1427" s="238">
        <v>0</v>
      </c>
      <c r="U1427" s="237">
        <v>0</v>
      </c>
      <c r="V1427" s="238">
        <v>0</v>
      </c>
      <c r="W1427" s="237">
        <v>0</v>
      </c>
      <c r="X1427" s="238">
        <v>0</v>
      </c>
      <c r="Y1427" s="237">
        <v>0</v>
      </c>
      <c r="Z1427" s="238">
        <v>0</v>
      </c>
      <c r="AA1427" s="237">
        <v>0</v>
      </c>
      <c r="AB1427" s="238">
        <v>0</v>
      </c>
      <c r="AC1427" s="58">
        <f t="shared" si="561"/>
        <v>0</v>
      </c>
      <c r="AD1427" s="58"/>
      <c r="AE1427" s="58"/>
    </row>
    <row r="1428" spans="2:31" x14ac:dyDescent="0.3">
      <c r="B1428" s="57" t="s">
        <v>41</v>
      </c>
      <c r="C1428" s="57"/>
      <c r="D1428" s="57"/>
      <c r="E1428" s="237">
        <v>0</v>
      </c>
      <c r="F1428" s="238">
        <v>0</v>
      </c>
      <c r="G1428" s="237">
        <v>0</v>
      </c>
      <c r="H1428" s="238">
        <v>0</v>
      </c>
      <c r="I1428" s="237">
        <v>0</v>
      </c>
      <c r="J1428" s="238">
        <v>0</v>
      </c>
      <c r="K1428" s="237">
        <v>0</v>
      </c>
      <c r="L1428" s="238">
        <v>0</v>
      </c>
      <c r="M1428" s="237">
        <v>0</v>
      </c>
      <c r="N1428" s="238">
        <v>0</v>
      </c>
      <c r="O1428" s="237">
        <v>0</v>
      </c>
      <c r="P1428" s="238">
        <v>0</v>
      </c>
      <c r="Q1428" s="237">
        <v>0</v>
      </c>
      <c r="R1428" s="238">
        <v>0</v>
      </c>
      <c r="S1428" s="237">
        <v>0</v>
      </c>
      <c r="T1428" s="238">
        <v>0</v>
      </c>
      <c r="U1428" s="237">
        <v>0</v>
      </c>
      <c r="V1428" s="238">
        <v>0</v>
      </c>
      <c r="W1428" s="237">
        <v>0</v>
      </c>
      <c r="X1428" s="238">
        <v>0</v>
      </c>
      <c r="Y1428" s="237">
        <v>0</v>
      </c>
      <c r="Z1428" s="238">
        <v>0</v>
      </c>
      <c r="AA1428" s="237">
        <v>0</v>
      </c>
      <c r="AB1428" s="238">
        <v>0</v>
      </c>
      <c r="AC1428" s="58">
        <f t="shared" si="561"/>
        <v>0</v>
      </c>
      <c r="AD1428" s="58"/>
      <c r="AE1428" s="58"/>
    </row>
    <row r="1429" spans="2:31" x14ac:dyDescent="0.3">
      <c r="B1429" s="57" t="s">
        <v>42</v>
      </c>
      <c r="C1429" s="57"/>
      <c r="D1429" s="57"/>
      <c r="E1429" s="237">
        <v>0</v>
      </c>
      <c r="F1429" s="238">
        <v>0</v>
      </c>
      <c r="G1429" s="237">
        <v>0</v>
      </c>
      <c r="H1429" s="238">
        <v>0</v>
      </c>
      <c r="I1429" s="237">
        <v>0</v>
      </c>
      <c r="J1429" s="238">
        <v>0</v>
      </c>
      <c r="K1429" s="237">
        <v>0</v>
      </c>
      <c r="L1429" s="238">
        <v>0</v>
      </c>
      <c r="M1429" s="237">
        <v>0</v>
      </c>
      <c r="N1429" s="238">
        <v>0</v>
      </c>
      <c r="O1429" s="237">
        <v>0</v>
      </c>
      <c r="P1429" s="238">
        <v>0</v>
      </c>
      <c r="Q1429" s="237">
        <v>0</v>
      </c>
      <c r="R1429" s="238">
        <v>0</v>
      </c>
      <c r="S1429" s="237">
        <v>0</v>
      </c>
      <c r="T1429" s="238">
        <v>0</v>
      </c>
      <c r="U1429" s="237">
        <v>0</v>
      </c>
      <c r="V1429" s="238">
        <v>8.4821666666666662</v>
      </c>
      <c r="W1429" s="237">
        <v>0</v>
      </c>
      <c r="X1429" s="238">
        <v>0</v>
      </c>
      <c r="Y1429" s="237">
        <v>0</v>
      </c>
      <c r="Z1429" s="238">
        <v>0</v>
      </c>
      <c r="AA1429" s="237">
        <v>0</v>
      </c>
      <c r="AB1429" s="238">
        <v>0</v>
      </c>
      <c r="AC1429" s="58">
        <f t="shared" si="561"/>
        <v>8.4821666666666662</v>
      </c>
      <c r="AD1429" s="58"/>
      <c r="AE1429" s="58"/>
    </row>
    <row r="1430" spans="2:31" x14ac:dyDescent="0.3">
      <c r="B1430" s="57" t="s">
        <v>43</v>
      </c>
      <c r="C1430" s="57"/>
      <c r="D1430" s="57"/>
      <c r="E1430" s="237">
        <v>0</v>
      </c>
      <c r="F1430" s="238">
        <v>0</v>
      </c>
      <c r="G1430" s="237">
        <v>0</v>
      </c>
      <c r="H1430" s="238">
        <v>0</v>
      </c>
      <c r="I1430" s="237">
        <v>0</v>
      </c>
      <c r="J1430" s="238">
        <v>0</v>
      </c>
      <c r="K1430" s="237">
        <v>0</v>
      </c>
      <c r="L1430" s="238">
        <v>0</v>
      </c>
      <c r="M1430" s="237">
        <v>0</v>
      </c>
      <c r="N1430" s="238">
        <v>0</v>
      </c>
      <c r="O1430" s="237">
        <v>1.9919999999999958</v>
      </c>
      <c r="P1430" s="238">
        <v>6.4003333333333199</v>
      </c>
      <c r="Q1430" s="237">
        <v>6.9681666666666651</v>
      </c>
      <c r="R1430" s="238">
        <v>7.4426666666666694</v>
      </c>
      <c r="S1430" s="237">
        <v>7.1476666666666562</v>
      </c>
      <c r="T1430" s="238">
        <v>8.3603333333333385</v>
      </c>
      <c r="U1430" s="237">
        <v>11.651333333333344</v>
      </c>
      <c r="V1430" s="238">
        <v>9.5063333333333357</v>
      </c>
      <c r="W1430" s="237">
        <v>1.2441666666666671</v>
      </c>
      <c r="X1430" s="238">
        <v>0</v>
      </c>
      <c r="Y1430" s="237">
        <v>0</v>
      </c>
      <c r="Z1430" s="238">
        <v>0</v>
      </c>
      <c r="AA1430" s="237">
        <v>0</v>
      </c>
      <c r="AB1430" s="238">
        <v>0</v>
      </c>
      <c r="AC1430" s="58">
        <f t="shared" si="561"/>
        <v>60.712999999999994</v>
      </c>
      <c r="AD1430" s="58"/>
      <c r="AE1430" s="58"/>
    </row>
    <row r="1431" spans="2:31" x14ac:dyDescent="0.3">
      <c r="B1431" s="57" t="s">
        <v>44</v>
      </c>
      <c r="C1431" s="57"/>
      <c r="D1431" s="57"/>
      <c r="E1431" s="237">
        <v>0</v>
      </c>
      <c r="F1431" s="238">
        <v>0</v>
      </c>
      <c r="G1431" s="237">
        <v>0</v>
      </c>
      <c r="H1431" s="238">
        <v>0</v>
      </c>
      <c r="I1431" s="237">
        <v>0</v>
      </c>
      <c r="J1431" s="238">
        <v>0</v>
      </c>
      <c r="K1431" s="237">
        <v>0</v>
      </c>
      <c r="L1431" s="238">
        <v>0</v>
      </c>
      <c r="M1431" s="237">
        <v>0</v>
      </c>
      <c r="N1431" s="238">
        <v>0</v>
      </c>
      <c r="O1431" s="237">
        <v>0</v>
      </c>
      <c r="P1431" s="238">
        <v>0</v>
      </c>
      <c r="Q1431" s="237">
        <v>0</v>
      </c>
      <c r="R1431" s="238">
        <v>0</v>
      </c>
      <c r="S1431" s="237">
        <v>0</v>
      </c>
      <c r="T1431" s="238">
        <v>3.744333333333326</v>
      </c>
      <c r="U1431" s="237">
        <v>0</v>
      </c>
      <c r="V1431" s="238">
        <v>0</v>
      </c>
      <c r="W1431" s="237">
        <v>0.15683333333333341</v>
      </c>
      <c r="X1431" s="238">
        <v>0</v>
      </c>
      <c r="Y1431" s="237">
        <v>0</v>
      </c>
      <c r="Z1431" s="238">
        <v>0</v>
      </c>
      <c r="AA1431" s="237">
        <v>0</v>
      </c>
      <c r="AB1431" s="238">
        <v>0</v>
      </c>
      <c r="AC1431" s="58">
        <f t="shared" si="561"/>
        <v>3.9011666666666596</v>
      </c>
      <c r="AD1431" s="58"/>
      <c r="AE1431" s="58"/>
    </row>
    <row r="1432" spans="2:31" x14ac:dyDescent="0.3">
      <c r="B1432" s="57" t="s">
        <v>45</v>
      </c>
      <c r="C1432" s="57"/>
      <c r="D1432" s="57"/>
      <c r="E1432" s="237">
        <v>0</v>
      </c>
      <c r="F1432" s="238">
        <v>0</v>
      </c>
      <c r="G1432" s="237">
        <v>0</v>
      </c>
      <c r="H1432" s="238">
        <v>0</v>
      </c>
      <c r="I1432" s="237">
        <v>0</v>
      </c>
      <c r="J1432" s="238">
        <v>0</v>
      </c>
      <c r="K1432" s="237">
        <v>0</v>
      </c>
      <c r="L1432" s="238">
        <v>0</v>
      </c>
      <c r="M1432" s="237">
        <v>0</v>
      </c>
      <c r="N1432" s="238">
        <v>3.15</v>
      </c>
      <c r="O1432" s="237">
        <v>35.5</v>
      </c>
      <c r="P1432" s="238">
        <v>0</v>
      </c>
      <c r="Q1432" s="237">
        <v>45</v>
      </c>
      <c r="R1432" s="238">
        <v>1.4843333333333306</v>
      </c>
      <c r="S1432" s="237">
        <v>0.87000000000000455</v>
      </c>
      <c r="T1432" s="238">
        <v>0.99150000000000127</v>
      </c>
      <c r="U1432" s="237">
        <v>1.9503333333333319</v>
      </c>
      <c r="V1432" s="238">
        <v>2.9808333333333321</v>
      </c>
      <c r="W1432" s="237">
        <v>0.1539999999999998</v>
      </c>
      <c r="X1432" s="238">
        <v>0</v>
      </c>
      <c r="Y1432" s="237">
        <v>0</v>
      </c>
      <c r="Z1432" s="238">
        <v>0</v>
      </c>
      <c r="AA1432" s="237">
        <v>0</v>
      </c>
      <c r="AB1432" s="238">
        <v>0</v>
      </c>
      <c r="AC1432" s="58">
        <f t="shared" si="561"/>
        <v>92.081000000000003</v>
      </c>
      <c r="AD1432" s="58"/>
      <c r="AE1432" s="58"/>
    </row>
    <row r="1433" spans="2:31" x14ac:dyDescent="0.3">
      <c r="B1433" s="57" t="s">
        <v>46</v>
      </c>
      <c r="C1433" s="57"/>
      <c r="D1433" s="57"/>
      <c r="E1433" s="237">
        <v>0</v>
      </c>
      <c r="F1433" s="238">
        <v>0</v>
      </c>
      <c r="G1433" s="237">
        <v>0</v>
      </c>
      <c r="H1433" s="238">
        <v>0</v>
      </c>
      <c r="I1433" s="237">
        <v>0</v>
      </c>
      <c r="J1433" s="238">
        <v>0</v>
      </c>
      <c r="K1433" s="237">
        <v>0</v>
      </c>
      <c r="L1433" s="238">
        <v>0</v>
      </c>
      <c r="M1433" s="237">
        <v>0</v>
      </c>
      <c r="N1433" s="238">
        <v>0</v>
      </c>
      <c r="O1433" s="237">
        <v>3.8958333333333277</v>
      </c>
      <c r="P1433" s="238">
        <v>0</v>
      </c>
      <c r="Q1433" s="237">
        <v>0</v>
      </c>
      <c r="R1433" s="238">
        <v>10.940000000000008</v>
      </c>
      <c r="S1433" s="237">
        <v>8.1819999999999986</v>
      </c>
      <c r="T1433" s="238">
        <v>7.8160000000000078</v>
      </c>
      <c r="U1433" s="237">
        <v>8.0306666666666633</v>
      </c>
      <c r="V1433" s="238">
        <v>0</v>
      </c>
      <c r="W1433" s="237">
        <v>0</v>
      </c>
      <c r="X1433" s="238">
        <v>0</v>
      </c>
      <c r="Y1433" s="237">
        <v>0</v>
      </c>
      <c r="Z1433" s="238">
        <v>0</v>
      </c>
      <c r="AA1433" s="237">
        <v>0</v>
      </c>
      <c r="AB1433" s="238">
        <v>0</v>
      </c>
      <c r="AC1433" s="58">
        <f t="shared" si="561"/>
        <v>38.864500000000007</v>
      </c>
      <c r="AD1433" s="58"/>
      <c r="AE1433" s="58"/>
    </row>
    <row r="1434" spans="2:31" x14ac:dyDescent="0.3">
      <c r="B1434" s="57" t="s">
        <v>47</v>
      </c>
      <c r="C1434" s="57"/>
      <c r="D1434" s="57"/>
      <c r="E1434" s="237">
        <v>0</v>
      </c>
      <c r="F1434" s="238">
        <v>0</v>
      </c>
      <c r="G1434" s="237">
        <v>0</v>
      </c>
      <c r="H1434" s="238">
        <v>0</v>
      </c>
      <c r="I1434" s="237">
        <v>0</v>
      </c>
      <c r="J1434" s="238">
        <v>0</v>
      </c>
      <c r="K1434" s="237">
        <v>0</v>
      </c>
      <c r="L1434" s="238">
        <v>0</v>
      </c>
      <c r="M1434" s="237">
        <v>0</v>
      </c>
      <c r="N1434" s="238">
        <v>0</v>
      </c>
      <c r="O1434" s="237">
        <v>0</v>
      </c>
      <c r="P1434" s="238">
        <v>0</v>
      </c>
      <c r="Q1434" s="237">
        <v>0</v>
      </c>
      <c r="R1434" s="238">
        <v>0</v>
      </c>
      <c r="S1434" s="237">
        <v>0</v>
      </c>
      <c r="T1434" s="238">
        <v>0</v>
      </c>
      <c r="U1434" s="237">
        <v>1.3606666666666671</v>
      </c>
      <c r="V1434" s="238">
        <v>0</v>
      </c>
      <c r="W1434" s="237">
        <v>0</v>
      </c>
      <c r="X1434" s="238">
        <v>0</v>
      </c>
      <c r="Y1434" s="237">
        <v>0</v>
      </c>
      <c r="Z1434" s="238">
        <v>0</v>
      </c>
      <c r="AA1434" s="237">
        <v>0</v>
      </c>
      <c r="AB1434" s="238">
        <v>0</v>
      </c>
      <c r="AC1434" s="58">
        <f t="shared" si="561"/>
        <v>1.3606666666666671</v>
      </c>
      <c r="AD1434" s="58"/>
      <c r="AE1434" s="58"/>
    </row>
    <row r="1435" spans="2:31" x14ac:dyDescent="0.3">
      <c r="B1435" s="57" t="s">
        <v>48</v>
      </c>
      <c r="C1435" s="57"/>
      <c r="D1435" s="57"/>
      <c r="E1435" s="237">
        <v>0</v>
      </c>
      <c r="F1435" s="238">
        <v>0</v>
      </c>
      <c r="G1435" s="237">
        <v>0</v>
      </c>
      <c r="H1435" s="238">
        <v>0</v>
      </c>
      <c r="I1435" s="237">
        <v>0</v>
      </c>
      <c r="J1435" s="238">
        <v>0</v>
      </c>
      <c r="K1435" s="237">
        <v>0</v>
      </c>
      <c r="L1435" s="238">
        <v>0</v>
      </c>
      <c r="M1435" s="237">
        <v>0</v>
      </c>
      <c r="N1435" s="238">
        <v>0</v>
      </c>
      <c r="O1435" s="237">
        <v>0</v>
      </c>
      <c r="P1435" s="238">
        <v>0</v>
      </c>
      <c r="Q1435" s="237">
        <v>0</v>
      </c>
      <c r="R1435" s="238">
        <v>0</v>
      </c>
      <c r="S1435" s="237">
        <v>0</v>
      </c>
      <c r="T1435" s="238">
        <v>0</v>
      </c>
      <c r="U1435" s="237">
        <v>0</v>
      </c>
      <c r="V1435" s="238">
        <v>0</v>
      </c>
      <c r="W1435" s="237">
        <v>0</v>
      </c>
      <c r="X1435" s="238">
        <v>0</v>
      </c>
      <c r="Y1435" s="237">
        <v>0</v>
      </c>
      <c r="Z1435" s="238">
        <v>0</v>
      </c>
      <c r="AA1435" s="237">
        <v>0</v>
      </c>
      <c r="AB1435" s="238">
        <v>0</v>
      </c>
      <c r="AC1435" s="58">
        <f t="shared" si="561"/>
        <v>0</v>
      </c>
      <c r="AD1435" s="58"/>
      <c r="AE1435" s="58"/>
    </row>
    <row r="1436" spans="2:31" x14ac:dyDescent="0.3">
      <c r="B1436" s="57" t="s">
        <v>49</v>
      </c>
      <c r="C1436" s="57"/>
      <c r="D1436" s="57"/>
      <c r="E1436" s="237">
        <v>0</v>
      </c>
      <c r="F1436" s="238">
        <v>0</v>
      </c>
      <c r="G1436" s="237">
        <v>0</v>
      </c>
      <c r="H1436" s="238">
        <v>0</v>
      </c>
      <c r="I1436" s="237">
        <v>0</v>
      </c>
      <c r="J1436" s="238">
        <v>0</v>
      </c>
      <c r="K1436" s="237">
        <v>0</v>
      </c>
      <c r="L1436" s="238">
        <v>0</v>
      </c>
      <c r="M1436" s="237">
        <v>0</v>
      </c>
      <c r="N1436" s="238">
        <v>0</v>
      </c>
      <c r="O1436" s="237">
        <v>3.9853333333333381</v>
      </c>
      <c r="P1436" s="238">
        <v>0</v>
      </c>
      <c r="Q1436" s="237">
        <v>26.15499999999998</v>
      </c>
      <c r="R1436" s="238">
        <v>20.351333333333347</v>
      </c>
      <c r="S1436" s="237">
        <v>14.862666666666673</v>
      </c>
      <c r="T1436" s="238">
        <v>21.861666666666665</v>
      </c>
      <c r="U1436" s="237">
        <v>28.780666666666644</v>
      </c>
      <c r="V1436" s="238">
        <v>16.305166666666665</v>
      </c>
      <c r="W1436" s="237">
        <v>0.22233333333333363</v>
      </c>
      <c r="X1436" s="238">
        <v>0</v>
      </c>
      <c r="Y1436" s="237">
        <v>0</v>
      </c>
      <c r="Z1436" s="238">
        <v>0</v>
      </c>
      <c r="AA1436" s="237">
        <v>0</v>
      </c>
      <c r="AB1436" s="238">
        <v>0</v>
      </c>
      <c r="AC1436" s="58">
        <f t="shared" si="561"/>
        <v>132.52416666666664</v>
      </c>
      <c r="AD1436" s="58"/>
      <c r="AE1436" s="58"/>
    </row>
    <row r="1437" spans="2:31" x14ac:dyDescent="0.3">
      <c r="B1437" s="57" t="s">
        <v>50</v>
      </c>
      <c r="C1437" s="57"/>
      <c r="D1437" s="57"/>
      <c r="E1437" s="237">
        <v>0</v>
      </c>
      <c r="F1437" s="238">
        <v>0</v>
      </c>
      <c r="G1437" s="237">
        <v>0</v>
      </c>
      <c r="H1437" s="238">
        <v>0</v>
      </c>
      <c r="I1437" s="237">
        <v>0</v>
      </c>
      <c r="J1437" s="238">
        <v>0</v>
      </c>
      <c r="K1437" s="237">
        <v>0</v>
      </c>
      <c r="L1437" s="238">
        <v>0</v>
      </c>
      <c r="M1437" s="237">
        <v>0</v>
      </c>
      <c r="N1437" s="238">
        <v>0</v>
      </c>
      <c r="O1437" s="237">
        <v>1.3671666666666638</v>
      </c>
      <c r="P1437" s="238">
        <v>2.8851666666666658</v>
      </c>
      <c r="Q1437" s="237">
        <v>3.0093333333333323</v>
      </c>
      <c r="R1437" s="238">
        <v>3.4026666666666681</v>
      </c>
      <c r="S1437" s="237">
        <v>3.6091666666666642</v>
      </c>
      <c r="T1437" s="238">
        <v>4.262666666666667</v>
      </c>
      <c r="U1437" s="237">
        <v>5.5270000000000001</v>
      </c>
      <c r="V1437" s="238">
        <v>1.1261666666666679</v>
      </c>
      <c r="W1437" s="237">
        <v>0</v>
      </c>
      <c r="X1437" s="238">
        <v>0</v>
      </c>
      <c r="Y1437" s="237">
        <v>0</v>
      </c>
      <c r="Z1437" s="238">
        <v>0</v>
      </c>
      <c r="AA1437" s="237">
        <v>0</v>
      </c>
      <c r="AB1437" s="238">
        <v>0</v>
      </c>
      <c r="AC1437" s="58">
        <f t="shared" si="561"/>
        <v>25.18933333333333</v>
      </c>
      <c r="AD1437" s="58"/>
      <c r="AE1437" s="58"/>
    </row>
    <row r="1438" spans="2:31" x14ac:dyDescent="0.3">
      <c r="B1438" s="57" t="s">
        <v>107</v>
      </c>
      <c r="C1438" s="57"/>
      <c r="D1438" s="57"/>
      <c r="E1438" s="237">
        <v>0</v>
      </c>
      <c r="F1438" s="238">
        <v>0</v>
      </c>
      <c r="G1438" s="237">
        <v>0</v>
      </c>
      <c r="H1438" s="238">
        <v>0</v>
      </c>
      <c r="I1438" s="237">
        <v>0</v>
      </c>
      <c r="J1438" s="238">
        <v>0</v>
      </c>
      <c r="K1438" s="237">
        <v>0</v>
      </c>
      <c r="L1438" s="238">
        <v>0</v>
      </c>
      <c r="M1438" s="237">
        <v>0</v>
      </c>
      <c r="N1438" s="238">
        <v>0</v>
      </c>
      <c r="O1438" s="237">
        <v>0.1706666666666673</v>
      </c>
      <c r="P1438" s="238">
        <v>0.69183333333333075</v>
      </c>
      <c r="Q1438" s="237">
        <v>0.73216666666666963</v>
      </c>
      <c r="R1438" s="238">
        <v>0.58400000000000252</v>
      </c>
      <c r="S1438" s="237">
        <v>0.40600000000000092</v>
      </c>
      <c r="T1438" s="238">
        <v>1.0466666666666671</v>
      </c>
      <c r="U1438" s="237">
        <v>4.5629999999999971</v>
      </c>
      <c r="V1438" s="238">
        <v>8.348166666666673</v>
      </c>
      <c r="W1438" s="237">
        <v>1.2166666666666614E-2</v>
      </c>
      <c r="X1438" s="238">
        <v>0</v>
      </c>
      <c r="Y1438" s="237">
        <v>0</v>
      </c>
      <c r="Z1438" s="238">
        <v>0</v>
      </c>
      <c r="AA1438" s="237">
        <v>0</v>
      </c>
      <c r="AB1438" s="238">
        <v>0</v>
      </c>
      <c r="AC1438" s="58">
        <f t="shared" si="561"/>
        <v>16.554666666666677</v>
      </c>
      <c r="AD1438" s="58"/>
      <c r="AE1438" s="58"/>
    </row>
    <row r="1439" spans="2:31" x14ac:dyDescent="0.3">
      <c r="B1439" s="57" t="s">
        <v>51</v>
      </c>
      <c r="C1439" s="57"/>
      <c r="D1439" s="57"/>
      <c r="E1439" s="237">
        <v>0</v>
      </c>
      <c r="F1439" s="238">
        <v>0</v>
      </c>
      <c r="G1439" s="237">
        <v>0</v>
      </c>
      <c r="H1439" s="238">
        <v>0</v>
      </c>
      <c r="I1439" s="237">
        <v>0</v>
      </c>
      <c r="J1439" s="238">
        <v>0</v>
      </c>
      <c r="K1439" s="237">
        <v>0</v>
      </c>
      <c r="L1439" s="238">
        <v>0</v>
      </c>
      <c r="M1439" s="237">
        <v>0</v>
      </c>
      <c r="N1439" s="238">
        <v>8.5626666666666686</v>
      </c>
      <c r="O1439" s="237">
        <v>72.229833333333346</v>
      </c>
      <c r="P1439" s="238">
        <v>83.502833333333328</v>
      </c>
      <c r="Q1439" s="237">
        <v>83.240833333333327</v>
      </c>
      <c r="R1439" s="238">
        <v>84.55416666666666</v>
      </c>
      <c r="S1439" s="237">
        <v>85.926666666666705</v>
      </c>
      <c r="T1439" s="238">
        <v>80.096333333333348</v>
      </c>
      <c r="U1439" s="237">
        <v>71.806333333333342</v>
      </c>
      <c r="V1439" s="238">
        <v>1.8768333333333338</v>
      </c>
      <c r="W1439" s="237">
        <v>0</v>
      </c>
      <c r="X1439" s="238">
        <v>0</v>
      </c>
      <c r="Y1439" s="237">
        <v>0</v>
      </c>
      <c r="Z1439" s="238">
        <v>0</v>
      </c>
      <c r="AA1439" s="237">
        <v>0</v>
      </c>
      <c r="AB1439" s="238">
        <v>0</v>
      </c>
      <c r="AC1439" s="58">
        <f t="shared" si="561"/>
        <v>571.79650000000015</v>
      </c>
      <c r="AD1439" s="58"/>
      <c r="AE1439" s="58"/>
    </row>
    <row r="1440" spans="2:31" x14ac:dyDescent="0.3">
      <c r="B1440" s="57" t="s">
        <v>52</v>
      </c>
      <c r="C1440" s="57"/>
      <c r="D1440" s="57"/>
      <c r="E1440" s="237">
        <v>0</v>
      </c>
      <c r="F1440" s="238">
        <v>0</v>
      </c>
      <c r="G1440" s="237">
        <v>0</v>
      </c>
      <c r="H1440" s="238">
        <v>0</v>
      </c>
      <c r="I1440" s="237">
        <v>0</v>
      </c>
      <c r="J1440" s="238">
        <v>0</v>
      </c>
      <c r="K1440" s="237">
        <v>0</v>
      </c>
      <c r="L1440" s="238">
        <v>0</v>
      </c>
      <c r="M1440" s="237">
        <v>0</v>
      </c>
      <c r="N1440" s="238">
        <v>0</v>
      </c>
      <c r="O1440" s="237">
        <v>0.67383333333333129</v>
      </c>
      <c r="P1440" s="238">
        <v>0</v>
      </c>
      <c r="Q1440" s="237">
        <v>0</v>
      </c>
      <c r="R1440" s="238">
        <v>14.653166666666667</v>
      </c>
      <c r="S1440" s="237">
        <v>0</v>
      </c>
      <c r="T1440" s="238">
        <v>0</v>
      </c>
      <c r="U1440" s="237">
        <v>0</v>
      </c>
      <c r="V1440" s="238">
        <v>7.2993333333333323</v>
      </c>
      <c r="W1440" s="237">
        <v>0</v>
      </c>
      <c r="X1440" s="238">
        <v>0</v>
      </c>
      <c r="Y1440" s="237">
        <v>0</v>
      </c>
      <c r="Z1440" s="238">
        <v>0</v>
      </c>
      <c r="AA1440" s="237">
        <v>0</v>
      </c>
      <c r="AB1440" s="238">
        <v>0</v>
      </c>
      <c r="AC1440" s="58">
        <f t="shared" si="561"/>
        <v>22.626333333333331</v>
      </c>
      <c r="AD1440" s="58"/>
      <c r="AE1440" s="58"/>
    </row>
    <row r="1441" spans="2:31" x14ac:dyDescent="0.3">
      <c r="B1441" s="57" t="s">
        <v>53</v>
      </c>
      <c r="C1441" s="57"/>
      <c r="D1441" s="57"/>
      <c r="E1441" s="237">
        <v>0</v>
      </c>
      <c r="F1441" s="238">
        <v>0</v>
      </c>
      <c r="G1441" s="237">
        <v>0</v>
      </c>
      <c r="H1441" s="238">
        <v>0</v>
      </c>
      <c r="I1441" s="237">
        <v>0</v>
      </c>
      <c r="J1441" s="238">
        <v>0</v>
      </c>
      <c r="K1441" s="237">
        <v>0</v>
      </c>
      <c r="L1441" s="238">
        <v>0</v>
      </c>
      <c r="M1441" s="237">
        <v>0</v>
      </c>
      <c r="N1441" s="238">
        <v>0</v>
      </c>
      <c r="O1441" s="237">
        <v>0</v>
      </c>
      <c r="P1441" s="238">
        <v>0</v>
      </c>
      <c r="Q1441" s="237">
        <v>0</v>
      </c>
      <c r="R1441" s="238">
        <v>0</v>
      </c>
      <c r="S1441" s="237">
        <v>0</v>
      </c>
      <c r="T1441" s="238">
        <v>0</v>
      </c>
      <c r="U1441" s="237">
        <v>0</v>
      </c>
      <c r="V1441" s="238">
        <v>8.2691666666666652</v>
      </c>
      <c r="W1441" s="237">
        <v>0</v>
      </c>
      <c r="X1441" s="238">
        <v>0</v>
      </c>
      <c r="Y1441" s="237">
        <v>0</v>
      </c>
      <c r="Z1441" s="238">
        <v>0</v>
      </c>
      <c r="AA1441" s="237">
        <v>0</v>
      </c>
      <c r="AB1441" s="238">
        <v>0</v>
      </c>
      <c r="AC1441" s="58">
        <f t="shared" si="561"/>
        <v>8.2691666666666652</v>
      </c>
      <c r="AD1441" s="58"/>
      <c r="AE1441" s="58"/>
    </row>
    <row r="1442" spans="2:31" x14ac:dyDescent="0.3">
      <c r="B1442" s="57" t="s">
        <v>54</v>
      </c>
      <c r="C1442" s="57"/>
      <c r="D1442" s="57"/>
      <c r="E1442" s="237">
        <v>0</v>
      </c>
      <c r="F1442" s="238">
        <v>0</v>
      </c>
      <c r="G1442" s="237">
        <v>0</v>
      </c>
      <c r="H1442" s="238">
        <v>0</v>
      </c>
      <c r="I1442" s="237">
        <v>0</v>
      </c>
      <c r="J1442" s="238">
        <v>0</v>
      </c>
      <c r="K1442" s="237">
        <v>0</v>
      </c>
      <c r="L1442" s="238">
        <v>0</v>
      </c>
      <c r="M1442" s="237">
        <v>0</v>
      </c>
      <c r="N1442" s="238">
        <v>0</v>
      </c>
      <c r="O1442" s="237">
        <v>0</v>
      </c>
      <c r="P1442" s="238">
        <v>0</v>
      </c>
      <c r="Q1442" s="237">
        <v>0</v>
      </c>
      <c r="R1442" s="238">
        <v>0</v>
      </c>
      <c r="S1442" s="237">
        <v>0</v>
      </c>
      <c r="T1442" s="238">
        <v>4.8666666666666934E-2</v>
      </c>
      <c r="U1442" s="237">
        <v>3.3114999999999939</v>
      </c>
      <c r="V1442" s="238">
        <v>4.1960000000000024</v>
      </c>
      <c r="W1442" s="237">
        <v>0</v>
      </c>
      <c r="X1442" s="238">
        <v>0</v>
      </c>
      <c r="Y1442" s="237">
        <v>0</v>
      </c>
      <c r="Z1442" s="238">
        <v>0</v>
      </c>
      <c r="AA1442" s="237">
        <v>0</v>
      </c>
      <c r="AB1442" s="238">
        <v>0</v>
      </c>
      <c r="AC1442" s="58">
        <f t="shared" si="561"/>
        <v>7.5561666666666634</v>
      </c>
      <c r="AD1442" s="58"/>
      <c r="AE1442" s="58"/>
    </row>
    <row r="1443" spans="2:31" x14ac:dyDescent="0.3">
      <c r="B1443" s="57" t="s">
        <v>55</v>
      </c>
      <c r="C1443" s="57"/>
      <c r="D1443" s="57"/>
      <c r="E1443" s="237">
        <v>0</v>
      </c>
      <c r="F1443" s="238">
        <v>0</v>
      </c>
      <c r="G1443" s="237">
        <v>0</v>
      </c>
      <c r="H1443" s="238">
        <v>0</v>
      </c>
      <c r="I1443" s="237">
        <v>0</v>
      </c>
      <c r="J1443" s="238">
        <v>0</v>
      </c>
      <c r="K1443" s="237">
        <v>0</v>
      </c>
      <c r="L1443" s="238">
        <v>0</v>
      </c>
      <c r="M1443" s="237">
        <v>0</v>
      </c>
      <c r="N1443" s="238">
        <v>0</v>
      </c>
      <c r="O1443" s="237">
        <v>0.23066666666666719</v>
      </c>
      <c r="P1443" s="238">
        <v>0</v>
      </c>
      <c r="Q1443" s="237">
        <v>0</v>
      </c>
      <c r="R1443" s="238">
        <v>0</v>
      </c>
      <c r="S1443" s="237">
        <v>0</v>
      </c>
      <c r="T1443" s="238">
        <v>0.64400000000000124</v>
      </c>
      <c r="U1443" s="237">
        <v>3.4583333333333259</v>
      </c>
      <c r="V1443" s="238">
        <v>0.99450000000000072</v>
      </c>
      <c r="W1443" s="237">
        <v>0.21166666666666636</v>
      </c>
      <c r="X1443" s="238">
        <v>0</v>
      </c>
      <c r="Y1443" s="237">
        <v>0</v>
      </c>
      <c r="Z1443" s="238">
        <v>0</v>
      </c>
      <c r="AA1443" s="237">
        <v>0</v>
      </c>
      <c r="AB1443" s="238">
        <v>0</v>
      </c>
      <c r="AC1443" s="58">
        <f t="shared" si="561"/>
        <v>5.5391666666666612</v>
      </c>
      <c r="AD1443" s="58"/>
      <c r="AE1443" s="58"/>
    </row>
    <row r="1444" spans="2:31" x14ac:dyDescent="0.3">
      <c r="B1444" s="57" t="s">
        <v>56</v>
      </c>
      <c r="C1444" s="57"/>
      <c r="D1444" s="57"/>
      <c r="E1444" s="237">
        <v>0</v>
      </c>
      <c r="F1444" s="238">
        <v>0</v>
      </c>
      <c r="G1444" s="237">
        <v>0</v>
      </c>
      <c r="H1444" s="238">
        <v>0</v>
      </c>
      <c r="I1444" s="237">
        <v>0</v>
      </c>
      <c r="J1444" s="238">
        <v>0</v>
      </c>
      <c r="K1444" s="237">
        <v>0</v>
      </c>
      <c r="L1444" s="238">
        <v>0</v>
      </c>
      <c r="M1444" s="237">
        <v>0</v>
      </c>
      <c r="N1444" s="238">
        <v>0.31133333333333346</v>
      </c>
      <c r="O1444" s="237">
        <v>4.3394999999999984</v>
      </c>
      <c r="P1444" s="238">
        <v>6.5753333333333304</v>
      </c>
      <c r="Q1444" s="237">
        <v>6.599666666666665</v>
      </c>
      <c r="R1444" s="238">
        <v>6.7058333333333335</v>
      </c>
      <c r="S1444" s="237">
        <v>6.8950000000000014</v>
      </c>
      <c r="T1444" s="238">
        <v>7.4455</v>
      </c>
      <c r="U1444" s="237">
        <v>8.4083333333333368</v>
      </c>
      <c r="V1444" s="238">
        <v>5.785666666666665</v>
      </c>
      <c r="W1444" s="237">
        <v>0</v>
      </c>
      <c r="X1444" s="238">
        <v>0</v>
      </c>
      <c r="Y1444" s="237">
        <v>0</v>
      </c>
      <c r="Z1444" s="238">
        <v>0</v>
      </c>
      <c r="AA1444" s="237">
        <v>0</v>
      </c>
      <c r="AB1444" s="238">
        <v>0</v>
      </c>
      <c r="AC1444" s="58">
        <f t="shared" si="561"/>
        <v>53.066166666666668</v>
      </c>
      <c r="AD1444" s="58"/>
      <c r="AE1444" s="58"/>
    </row>
    <row r="1445" spans="2:31" x14ac:dyDescent="0.3">
      <c r="B1445" s="57" t="s">
        <v>89</v>
      </c>
      <c r="C1445" s="57"/>
      <c r="D1445" s="57"/>
      <c r="E1445" s="237">
        <v>0</v>
      </c>
      <c r="F1445" s="238">
        <v>0</v>
      </c>
      <c r="G1445" s="237">
        <v>0</v>
      </c>
      <c r="H1445" s="238">
        <v>0</v>
      </c>
      <c r="I1445" s="237">
        <v>0</v>
      </c>
      <c r="J1445" s="238">
        <v>0</v>
      </c>
      <c r="K1445" s="237">
        <v>0</v>
      </c>
      <c r="L1445" s="238">
        <v>0</v>
      </c>
      <c r="M1445" s="237">
        <v>0</v>
      </c>
      <c r="N1445" s="238">
        <v>0</v>
      </c>
      <c r="O1445" s="237">
        <v>7.36666666666667E-2</v>
      </c>
      <c r="P1445" s="238">
        <v>0</v>
      </c>
      <c r="Q1445" s="237">
        <v>0</v>
      </c>
      <c r="R1445" s="238">
        <v>0</v>
      </c>
      <c r="S1445" s="237">
        <v>0</v>
      </c>
      <c r="T1445" s="238">
        <v>0</v>
      </c>
      <c r="U1445" s="237">
        <v>0</v>
      </c>
      <c r="V1445" s="238">
        <v>0</v>
      </c>
      <c r="W1445" s="237">
        <v>0</v>
      </c>
      <c r="X1445" s="238">
        <v>0</v>
      </c>
      <c r="Y1445" s="237">
        <v>0</v>
      </c>
      <c r="Z1445" s="238">
        <v>0</v>
      </c>
      <c r="AA1445" s="237">
        <v>0</v>
      </c>
      <c r="AB1445" s="238">
        <v>0</v>
      </c>
      <c r="AC1445" s="58">
        <f t="shared" si="561"/>
        <v>7.36666666666667E-2</v>
      </c>
      <c r="AD1445" s="58"/>
      <c r="AE1445" s="58"/>
    </row>
    <row r="1446" spans="2:31" x14ac:dyDescent="0.3">
      <c r="B1446" s="57" t="s">
        <v>57</v>
      </c>
      <c r="C1446" s="57"/>
      <c r="D1446" s="57"/>
      <c r="E1446" s="237">
        <v>0</v>
      </c>
      <c r="F1446" s="238">
        <v>0</v>
      </c>
      <c r="G1446" s="237">
        <v>0</v>
      </c>
      <c r="H1446" s="238">
        <v>0</v>
      </c>
      <c r="I1446" s="237">
        <v>0</v>
      </c>
      <c r="J1446" s="238">
        <v>0</v>
      </c>
      <c r="K1446" s="237">
        <v>0</v>
      </c>
      <c r="L1446" s="238">
        <v>0</v>
      </c>
      <c r="M1446" s="237">
        <v>0</v>
      </c>
      <c r="N1446" s="238">
        <v>0</v>
      </c>
      <c r="O1446" s="237">
        <v>0</v>
      </c>
      <c r="P1446" s="238">
        <v>0</v>
      </c>
      <c r="Q1446" s="237">
        <v>0.46466666666666684</v>
      </c>
      <c r="R1446" s="238">
        <v>0.44766666666666655</v>
      </c>
      <c r="S1446" s="237">
        <v>0.43433333333333313</v>
      </c>
      <c r="T1446" s="238">
        <v>0.91133333333333311</v>
      </c>
      <c r="U1446" s="237">
        <v>1.4710000000000003</v>
      </c>
      <c r="V1446" s="238">
        <v>0.79749999999999954</v>
      </c>
      <c r="W1446" s="237">
        <v>0</v>
      </c>
      <c r="X1446" s="238">
        <v>0</v>
      </c>
      <c r="Y1446" s="237">
        <v>0</v>
      </c>
      <c r="Z1446" s="238">
        <v>0</v>
      </c>
      <c r="AA1446" s="237">
        <v>0</v>
      </c>
      <c r="AB1446" s="238">
        <v>0</v>
      </c>
      <c r="AC1446" s="58">
        <f t="shared" si="561"/>
        <v>4.5264999999999995</v>
      </c>
      <c r="AD1446" s="58"/>
      <c r="AE1446" s="58"/>
    </row>
    <row r="1447" spans="2:31" x14ac:dyDescent="0.3">
      <c r="B1447" s="57" t="s">
        <v>58</v>
      </c>
      <c r="C1447" s="57"/>
      <c r="D1447" s="57"/>
      <c r="E1447" s="237">
        <v>0</v>
      </c>
      <c r="F1447" s="238">
        <v>0</v>
      </c>
      <c r="G1447" s="237">
        <v>0</v>
      </c>
      <c r="H1447" s="238">
        <v>0</v>
      </c>
      <c r="I1447" s="237">
        <v>0</v>
      </c>
      <c r="J1447" s="238">
        <v>0</v>
      </c>
      <c r="K1447" s="237">
        <v>0</v>
      </c>
      <c r="L1447" s="238">
        <v>0</v>
      </c>
      <c r="M1447" s="237">
        <v>0</v>
      </c>
      <c r="N1447" s="238">
        <v>0</v>
      </c>
      <c r="O1447" s="237">
        <v>0</v>
      </c>
      <c r="P1447" s="238">
        <v>0</v>
      </c>
      <c r="Q1447" s="237">
        <v>0</v>
      </c>
      <c r="R1447" s="238">
        <v>0</v>
      </c>
      <c r="S1447" s="237">
        <v>0</v>
      </c>
      <c r="T1447" s="238">
        <v>0</v>
      </c>
      <c r="U1447" s="237">
        <v>0</v>
      </c>
      <c r="V1447" s="238">
        <v>0</v>
      </c>
      <c r="W1447" s="237">
        <v>0</v>
      </c>
      <c r="X1447" s="238">
        <v>0</v>
      </c>
      <c r="Y1447" s="237">
        <v>0</v>
      </c>
      <c r="Z1447" s="238">
        <v>0</v>
      </c>
      <c r="AA1447" s="237">
        <v>0</v>
      </c>
      <c r="AB1447" s="238">
        <v>0</v>
      </c>
      <c r="AC1447" s="58">
        <f t="shared" si="561"/>
        <v>0</v>
      </c>
      <c r="AD1447" s="58"/>
      <c r="AE1447" s="58"/>
    </row>
    <row r="1448" spans="2:31" x14ac:dyDescent="0.3">
      <c r="B1448" s="57" t="s">
        <v>90</v>
      </c>
      <c r="C1448" s="57"/>
      <c r="D1448" s="57"/>
      <c r="E1448" s="237">
        <v>0</v>
      </c>
      <c r="F1448" s="238">
        <v>0</v>
      </c>
      <c r="G1448" s="237">
        <v>0</v>
      </c>
      <c r="H1448" s="238">
        <v>0</v>
      </c>
      <c r="I1448" s="237">
        <v>0</v>
      </c>
      <c r="J1448" s="238">
        <v>0</v>
      </c>
      <c r="K1448" s="237">
        <v>0</v>
      </c>
      <c r="L1448" s="238">
        <v>0</v>
      </c>
      <c r="M1448" s="237">
        <v>0</v>
      </c>
      <c r="N1448" s="238">
        <v>0</v>
      </c>
      <c r="O1448" s="237">
        <v>3.2166666666666781E-2</v>
      </c>
      <c r="P1448" s="238">
        <v>0</v>
      </c>
      <c r="Q1448" s="237">
        <v>0</v>
      </c>
      <c r="R1448" s="238">
        <v>0</v>
      </c>
      <c r="S1448" s="237">
        <v>0.3713333333333329</v>
      </c>
      <c r="T1448" s="238">
        <v>7.4998333333333322</v>
      </c>
      <c r="U1448" s="237">
        <v>4.1561666666666612</v>
      </c>
      <c r="V1448" s="238">
        <v>0</v>
      </c>
      <c r="W1448" s="237">
        <v>0</v>
      </c>
      <c r="X1448" s="238">
        <v>0</v>
      </c>
      <c r="Y1448" s="237">
        <v>0</v>
      </c>
      <c r="Z1448" s="238">
        <v>0</v>
      </c>
      <c r="AA1448" s="237">
        <v>0</v>
      </c>
      <c r="AB1448" s="238">
        <v>0</v>
      </c>
      <c r="AC1448" s="58">
        <f t="shared" si="561"/>
        <v>12.059499999999993</v>
      </c>
      <c r="AD1448" s="58"/>
      <c r="AE1448" s="58"/>
    </row>
    <row r="1449" spans="2:31" x14ac:dyDescent="0.3">
      <c r="B1449" s="57" t="s">
        <v>59</v>
      </c>
      <c r="C1449" s="57"/>
      <c r="D1449" s="57"/>
      <c r="E1449" s="237">
        <v>0</v>
      </c>
      <c r="F1449" s="238">
        <v>0</v>
      </c>
      <c r="G1449" s="237">
        <v>0</v>
      </c>
      <c r="H1449" s="238">
        <v>0</v>
      </c>
      <c r="I1449" s="237">
        <v>0</v>
      </c>
      <c r="J1449" s="238">
        <v>0</v>
      </c>
      <c r="K1449" s="237">
        <v>0</v>
      </c>
      <c r="L1449" s="238">
        <v>0</v>
      </c>
      <c r="M1449" s="237">
        <v>2.4279999999999995</v>
      </c>
      <c r="N1449" s="238">
        <v>0.36783333333333251</v>
      </c>
      <c r="O1449" s="237">
        <v>0</v>
      </c>
      <c r="P1449" s="238">
        <v>0</v>
      </c>
      <c r="Q1449" s="237">
        <v>0</v>
      </c>
      <c r="R1449" s="238">
        <v>0</v>
      </c>
      <c r="S1449" s="237">
        <v>0</v>
      </c>
      <c r="T1449" s="238">
        <v>0</v>
      </c>
      <c r="U1449" s="237">
        <v>21.487666666666662</v>
      </c>
      <c r="V1449" s="238">
        <v>17.219500000000014</v>
      </c>
      <c r="W1449" s="237">
        <v>0.80666666666666609</v>
      </c>
      <c r="X1449" s="238">
        <v>0</v>
      </c>
      <c r="Y1449" s="237">
        <v>0</v>
      </c>
      <c r="Z1449" s="238">
        <v>0</v>
      </c>
      <c r="AA1449" s="237">
        <v>0</v>
      </c>
      <c r="AB1449" s="238">
        <v>0</v>
      </c>
      <c r="AC1449" s="58">
        <f t="shared" si="561"/>
        <v>42.309666666666672</v>
      </c>
      <c r="AD1449" s="58"/>
      <c r="AE1449" s="58"/>
    </row>
    <row r="1450" spans="2:31" x14ac:dyDescent="0.3">
      <c r="B1450" s="57" t="s">
        <v>60</v>
      </c>
      <c r="C1450" s="57"/>
      <c r="D1450" s="57"/>
      <c r="E1450" s="237">
        <v>0</v>
      </c>
      <c r="F1450" s="238">
        <v>0</v>
      </c>
      <c r="G1450" s="237">
        <v>0</v>
      </c>
      <c r="H1450" s="238">
        <v>0</v>
      </c>
      <c r="I1450" s="237">
        <v>0</v>
      </c>
      <c r="J1450" s="238">
        <v>0</v>
      </c>
      <c r="K1450" s="237">
        <v>0</v>
      </c>
      <c r="L1450" s="238">
        <v>0</v>
      </c>
      <c r="M1450" s="237">
        <v>1.4065000000000005</v>
      </c>
      <c r="N1450" s="238">
        <v>0</v>
      </c>
      <c r="O1450" s="237">
        <v>0</v>
      </c>
      <c r="P1450" s="238">
        <v>0</v>
      </c>
      <c r="Q1450" s="237">
        <v>0</v>
      </c>
      <c r="R1450" s="238">
        <v>8.6463333333333345</v>
      </c>
      <c r="S1450" s="237">
        <v>0</v>
      </c>
      <c r="T1450" s="238">
        <v>0</v>
      </c>
      <c r="U1450" s="237">
        <v>1.4773333333333352</v>
      </c>
      <c r="V1450" s="238">
        <v>0.80149999999999721</v>
      </c>
      <c r="W1450" s="237">
        <v>0</v>
      </c>
      <c r="X1450" s="238">
        <v>0</v>
      </c>
      <c r="Y1450" s="237">
        <v>0</v>
      </c>
      <c r="Z1450" s="238">
        <v>0</v>
      </c>
      <c r="AA1450" s="237">
        <v>0</v>
      </c>
      <c r="AB1450" s="238">
        <v>0</v>
      </c>
      <c r="AC1450" s="58">
        <f t="shared" si="561"/>
        <v>12.331666666666669</v>
      </c>
      <c r="AD1450" s="58"/>
      <c r="AE1450" s="58"/>
    </row>
    <row r="1451" spans="2:31" x14ac:dyDescent="0.3">
      <c r="B1451" s="57" t="s">
        <v>61</v>
      </c>
      <c r="C1451" s="57"/>
      <c r="D1451" s="57"/>
      <c r="E1451" s="237">
        <v>0</v>
      </c>
      <c r="F1451" s="238">
        <v>0</v>
      </c>
      <c r="G1451" s="237">
        <v>0</v>
      </c>
      <c r="H1451" s="238">
        <v>0</v>
      </c>
      <c r="I1451" s="237">
        <v>0</v>
      </c>
      <c r="J1451" s="238">
        <v>0</v>
      </c>
      <c r="K1451" s="237">
        <v>0</v>
      </c>
      <c r="L1451" s="238">
        <v>0</v>
      </c>
      <c r="M1451" s="237">
        <v>1.6099999999999999</v>
      </c>
      <c r="N1451" s="238">
        <v>0</v>
      </c>
      <c r="O1451" s="237">
        <v>0</v>
      </c>
      <c r="P1451" s="238">
        <v>0</v>
      </c>
      <c r="Q1451" s="237">
        <v>0</v>
      </c>
      <c r="R1451" s="238">
        <v>0</v>
      </c>
      <c r="S1451" s="237">
        <v>0</v>
      </c>
      <c r="T1451" s="238">
        <v>0</v>
      </c>
      <c r="U1451" s="237">
        <v>0.15216666666666731</v>
      </c>
      <c r="V1451" s="238">
        <v>15.632666666666664</v>
      </c>
      <c r="W1451" s="237">
        <v>0.76116666666666677</v>
      </c>
      <c r="X1451" s="238">
        <v>0</v>
      </c>
      <c r="Y1451" s="237">
        <v>0</v>
      </c>
      <c r="Z1451" s="238">
        <v>0</v>
      </c>
      <c r="AA1451" s="237">
        <v>0</v>
      </c>
      <c r="AB1451" s="238">
        <v>0</v>
      </c>
      <c r="AC1451" s="58">
        <f t="shared" si="561"/>
        <v>18.155999999999999</v>
      </c>
      <c r="AD1451" s="58"/>
      <c r="AE1451" s="58"/>
    </row>
    <row r="1452" spans="2:31" x14ac:dyDescent="0.3">
      <c r="B1452" s="57" t="s">
        <v>62</v>
      </c>
      <c r="C1452" s="57"/>
      <c r="D1452" s="57"/>
      <c r="E1452" s="237">
        <v>0</v>
      </c>
      <c r="F1452" s="238">
        <v>0</v>
      </c>
      <c r="G1452" s="237">
        <v>0</v>
      </c>
      <c r="H1452" s="238">
        <v>0</v>
      </c>
      <c r="I1452" s="237">
        <v>0</v>
      </c>
      <c r="J1452" s="238">
        <v>0</v>
      </c>
      <c r="K1452" s="237">
        <v>0</v>
      </c>
      <c r="L1452" s="238">
        <v>0</v>
      </c>
      <c r="M1452" s="237">
        <v>0</v>
      </c>
      <c r="N1452" s="238">
        <v>7.5666666666666771E-2</v>
      </c>
      <c r="O1452" s="237">
        <v>5.9500000000000122E-2</v>
      </c>
      <c r="P1452" s="238">
        <v>0.31233333333333596</v>
      </c>
      <c r="Q1452" s="237">
        <v>0.19533333333333153</v>
      </c>
      <c r="R1452" s="238">
        <v>2.1833333333333489E-2</v>
      </c>
      <c r="S1452" s="237">
        <v>0</v>
      </c>
      <c r="T1452" s="238">
        <v>0</v>
      </c>
      <c r="U1452" s="237">
        <v>0</v>
      </c>
      <c r="V1452" s="238">
        <v>10.135833333333329</v>
      </c>
      <c r="W1452" s="237">
        <v>1.6830000000000012</v>
      </c>
      <c r="X1452" s="238">
        <v>0</v>
      </c>
      <c r="Y1452" s="237">
        <v>0</v>
      </c>
      <c r="Z1452" s="238">
        <v>0</v>
      </c>
      <c r="AA1452" s="237">
        <v>0</v>
      </c>
      <c r="AB1452" s="238">
        <v>0</v>
      </c>
      <c r="AC1452" s="58">
        <f t="shared" si="561"/>
        <v>12.483499999999998</v>
      </c>
      <c r="AD1452" s="58"/>
      <c r="AE1452" s="58"/>
    </row>
    <row r="1453" spans="2:31" x14ac:dyDescent="0.3">
      <c r="B1453" s="57" t="s">
        <v>63</v>
      </c>
      <c r="C1453" s="57"/>
      <c r="D1453" s="57"/>
      <c r="E1453" s="237">
        <v>0</v>
      </c>
      <c r="F1453" s="238">
        <v>0</v>
      </c>
      <c r="G1453" s="237">
        <v>0</v>
      </c>
      <c r="H1453" s="238">
        <v>0</v>
      </c>
      <c r="I1453" s="237">
        <v>0</v>
      </c>
      <c r="J1453" s="238">
        <v>0</v>
      </c>
      <c r="K1453" s="237">
        <v>0</v>
      </c>
      <c r="L1453" s="238">
        <v>0</v>
      </c>
      <c r="M1453" s="237">
        <v>0</v>
      </c>
      <c r="N1453" s="238">
        <v>18.463500000000003</v>
      </c>
      <c r="O1453" s="237">
        <v>149.29000000000005</v>
      </c>
      <c r="P1453" s="238">
        <v>161.68999999999994</v>
      </c>
      <c r="Q1453" s="237">
        <v>161.79000000000011</v>
      </c>
      <c r="R1453" s="238">
        <v>20.586666666666677</v>
      </c>
      <c r="S1453" s="237">
        <v>9.6255000000000113</v>
      </c>
      <c r="T1453" s="238">
        <v>15.569166666666659</v>
      </c>
      <c r="U1453" s="237">
        <v>35.226833333333353</v>
      </c>
      <c r="V1453" s="238">
        <v>35.805833333333339</v>
      </c>
      <c r="W1453" s="237">
        <v>2.5666666666666536E-2</v>
      </c>
      <c r="X1453" s="238">
        <v>0</v>
      </c>
      <c r="Y1453" s="237">
        <v>0</v>
      </c>
      <c r="Z1453" s="238">
        <v>0</v>
      </c>
      <c r="AA1453" s="237">
        <v>0</v>
      </c>
      <c r="AB1453" s="238">
        <v>0</v>
      </c>
      <c r="AC1453" s="58">
        <f t="shared" si="561"/>
        <v>608.07316666666679</v>
      </c>
      <c r="AD1453" s="58"/>
      <c r="AE1453" s="58"/>
    </row>
    <row r="1454" spans="2:31" x14ac:dyDescent="0.3">
      <c r="B1454" s="57" t="s">
        <v>64</v>
      </c>
      <c r="C1454" s="57"/>
      <c r="D1454" s="57"/>
      <c r="E1454" s="237">
        <v>0</v>
      </c>
      <c r="F1454" s="238">
        <v>0</v>
      </c>
      <c r="G1454" s="237">
        <v>0</v>
      </c>
      <c r="H1454" s="238">
        <v>0</v>
      </c>
      <c r="I1454" s="237">
        <v>0</v>
      </c>
      <c r="J1454" s="238">
        <v>0</v>
      </c>
      <c r="K1454" s="237">
        <v>0</v>
      </c>
      <c r="L1454" s="238">
        <v>0</v>
      </c>
      <c r="M1454" s="237">
        <v>0</v>
      </c>
      <c r="N1454" s="238">
        <v>0</v>
      </c>
      <c r="O1454" s="237">
        <v>7.1028333333333391</v>
      </c>
      <c r="P1454" s="238">
        <v>10.429333333333343</v>
      </c>
      <c r="Q1454" s="237">
        <v>10.216000000000003</v>
      </c>
      <c r="R1454" s="238">
        <v>10.173833333333336</v>
      </c>
      <c r="S1454" s="237">
        <v>15.329999999999981</v>
      </c>
      <c r="T1454" s="238">
        <v>16.408333333333335</v>
      </c>
      <c r="U1454" s="237">
        <v>16.094500000000004</v>
      </c>
      <c r="V1454" s="238">
        <v>12.739666666666665</v>
      </c>
      <c r="W1454" s="237">
        <v>0</v>
      </c>
      <c r="X1454" s="238">
        <v>0</v>
      </c>
      <c r="Y1454" s="237">
        <v>0</v>
      </c>
      <c r="Z1454" s="238">
        <v>0</v>
      </c>
      <c r="AA1454" s="237">
        <v>0</v>
      </c>
      <c r="AB1454" s="238">
        <v>0</v>
      </c>
      <c r="AC1454" s="58">
        <f t="shared" si="561"/>
        <v>98.494499999999988</v>
      </c>
      <c r="AD1454" s="58"/>
      <c r="AE1454" s="58"/>
    </row>
    <row r="1455" spans="2:31" x14ac:dyDescent="0.3">
      <c r="B1455" s="57" t="s">
        <v>106</v>
      </c>
      <c r="C1455" s="57"/>
      <c r="D1455" s="57"/>
      <c r="E1455" s="237">
        <v>0</v>
      </c>
      <c r="F1455" s="238">
        <v>0</v>
      </c>
      <c r="G1455" s="237">
        <v>0</v>
      </c>
      <c r="H1455" s="238">
        <v>0</v>
      </c>
      <c r="I1455" s="237">
        <v>0</v>
      </c>
      <c r="J1455" s="238">
        <v>0</v>
      </c>
      <c r="K1455" s="237">
        <v>0</v>
      </c>
      <c r="L1455" s="238">
        <v>0</v>
      </c>
      <c r="M1455" s="237">
        <v>0</v>
      </c>
      <c r="N1455" s="238">
        <v>7.1441666666666679</v>
      </c>
      <c r="O1455" s="237">
        <v>10.477499999999999</v>
      </c>
      <c r="P1455" s="238">
        <v>0</v>
      </c>
      <c r="Q1455" s="237">
        <v>0</v>
      </c>
      <c r="R1455" s="238">
        <v>0</v>
      </c>
      <c r="S1455" s="237">
        <v>3.7268333333333366</v>
      </c>
      <c r="T1455" s="238">
        <v>4.1004999999999985</v>
      </c>
      <c r="U1455" s="237">
        <v>3.4996666666666694</v>
      </c>
      <c r="V1455" s="238">
        <v>3.3626666666666707</v>
      </c>
      <c r="W1455" s="237">
        <v>0.67433333333333323</v>
      </c>
      <c r="X1455" s="238">
        <v>0</v>
      </c>
      <c r="Y1455" s="237">
        <v>0</v>
      </c>
      <c r="Z1455" s="238">
        <v>0</v>
      </c>
      <c r="AA1455" s="237">
        <v>0</v>
      </c>
      <c r="AB1455" s="238">
        <v>0</v>
      </c>
      <c r="AC1455" s="58">
        <f t="shared" si="561"/>
        <v>32.985666666666674</v>
      </c>
      <c r="AD1455" s="58"/>
      <c r="AE1455" s="58"/>
    </row>
    <row r="1456" spans="2:31" x14ac:dyDescent="0.3">
      <c r="B1456" s="57" t="s">
        <v>65</v>
      </c>
      <c r="C1456" s="57"/>
      <c r="D1456" s="57"/>
      <c r="E1456" s="237">
        <v>0</v>
      </c>
      <c r="F1456" s="238">
        <v>0</v>
      </c>
      <c r="G1456" s="237">
        <v>0</v>
      </c>
      <c r="H1456" s="238">
        <v>0</v>
      </c>
      <c r="I1456" s="237">
        <v>0</v>
      </c>
      <c r="J1456" s="238">
        <v>0</v>
      </c>
      <c r="K1456" s="237">
        <v>0</v>
      </c>
      <c r="L1456" s="238">
        <v>0</v>
      </c>
      <c r="M1456" s="237">
        <v>0</v>
      </c>
      <c r="N1456" s="238">
        <v>0</v>
      </c>
      <c r="O1456" s="237">
        <v>0</v>
      </c>
      <c r="P1456" s="238">
        <v>0</v>
      </c>
      <c r="Q1456" s="237">
        <v>0</v>
      </c>
      <c r="R1456" s="238">
        <v>0</v>
      </c>
      <c r="S1456" s="237">
        <v>0</v>
      </c>
      <c r="T1456" s="238">
        <v>0</v>
      </c>
      <c r="U1456" s="237">
        <v>0</v>
      </c>
      <c r="V1456" s="238">
        <v>0</v>
      </c>
      <c r="W1456" s="237">
        <v>0</v>
      </c>
      <c r="X1456" s="238">
        <v>0</v>
      </c>
      <c r="Y1456" s="237">
        <v>0</v>
      </c>
      <c r="Z1456" s="238">
        <v>0</v>
      </c>
      <c r="AA1456" s="237">
        <v>0</v>
      </c>
      <c r="AB1456" s="238">
        <v>0</v>
      </c>
      <c r="AC1456" s="58">
        <f t="shared" si="561"/>
        <v>0</v>
      </c>
      <c r="AD1456" s="58"/>
      <c r="AE1456" s="58"/>
    </row>
    <row r="1457" spans="2:31" x14ac:dyDescent="0.3">
      <c r="B1457" s="57" t="s">
        <v>66</v>
      </c>
      <c r="C1457" s="57"/>
      <c r="D1457" s="57"/>
      <c r="E1457" s="237">
        <v>0</v>
      </c>
      <c r="F1457" s="238">
        <v>0</v>
      </c>
      <c r="G1457" s="237">
        <v>0</v>
      </c>
      <c r="H1457" s="238">
        <v>0</v>
      </c>
      <c r="I1457" s="237">
        <v>0</v>
      </c>
      <c r="J1457" s="238">
        <v>0</v>
      </c>
      <c r="K1457" s="237">
        <v>0</v>
      </c>
      <c r="L1457" s="238">
        <v>0</v>
      </c>
      <c r="M1457" s="237">
        <v>0</v>
      </c>
      <c r="N1457" s="238">
        <v>1.0135000000000003</v>
      </c>
      <c r="O1457" s="237">
        <v>33.625333333333337</v>
      </c>
      <c r="P1457" s="238">
        <v>21.554666666666684</v>
      </c>
      <c r="Q1457" s="237">
        <v>17.077500000000001</v>
      </c>
      <c r="R1457" s="238">
        <v>17.183000000000007</v>
      </c>
      <c r="S1457" s="237">
        <v>19.995666666666672</v>
      </c>
      <c r="T1457" s="238">
        <v>22.708666666666684</v>
      </c>
      <c r="U1457" s="237">
        <v>23.542333333333325</v>
      </c>
      <c r="V1457" s="238">
        <v>24.111166666666673</v>
      </c>
      <c r="W1457" s="237">
        <v>4.1921666666666662</v>
      </c>
      <c r="X1457" s="238">
        <v>0</v>
      </c>
      <c r="Y1457" s="237">
        <v>0</v>
      </c>
      <c r="Z1457" s="238">
        <v>0</v>
      </c>
      <c r="AA1457" s="237">
        <v>0</v>
      </c>
      <c r="AB1457" s="238">
        <v>0</v>
      </c>
      <c r="AC1457" s="58">
        <f>SUM(E1457:AB1457)</f>
        <v>185.00400000000005</v>
      </c>
      <c r="AD1457" s="58"/>
      <c r="AE1457" s="58"/>
    </row>
    <row r="1458" spans="2:31" x14ac:dyDescent="0.3">
      <c r="B1458" s="57" t="s">
        <v>67</v>
      </c>
      <c r="C1458" s="57"/>
      <c r="D1458" s="57"/>
      <c r="E1458" s="237">
        <v>0</v>
      </c>
      <c r="F1458" s="238">
        <v>0</v>
      </c>
      <c r="G1458" s="237">
        <v>0</v>
      </c>
      <c r="H1458" s="238">
        <v>0</v>
      </c>
      <c r="I1458" s="237">
        <v>0</v>
      </c>
      <c r="J1458" s="238">
        <v>0</v>
      </c>
      <c r="K1458" s="237">
        <v>0</v>
      </c>
      <c r="L1458" s="238">
        <v>0</v>
      </c>
      <c r="M1458" s="237">
        <v>0</v>
      </c>
      <c r="N1458" s="238">
        <v>0.51666666666666672</v>
      </c>
      <c r="O1458" s="237">
        <v>6.472166666666662</v>
      </c>
      <c r="P1458" s="238">
        <v>7.0924999999999949</v>
      </c>
      <c r="Q1458" s="237">
        <v>6.749999999999992</v>
      </c>
      <c r="R1458" s="238">
        <v>6.1298333333333339</v>
      </c>
      <c r="S1458" s="237">
        <v>0.85833333333333328</v>
      </c>
      <c r="T1458" s="238">
        <v>0</v>
      </c>
      <c r="U1458" s="237">
        <v>0</v>
      </c>
      <c r="V1458" s="238">
        <v>0</v>
      </c>
      <c r="W1458" s="237">
        <v>0</v>
      </c>
      <c r="X1458" s="238">
        <v>0</v>
      </c>
      <c r="Y1458" s="237">
        <v>0</v>
      </c>
      <c r="Z1458" s="238">
        <v>0</v>
      </c>
      <c r="AA1458" s="237">
        <v>0</v>
      </c>
      <c r="AB1458" s="238">
        <v>0</v>
      </c>
      <c r="AC1458" s="58">
        <f t="shared" ref="AC1458:AC1471" si="562">SUM(E1458:AB1458)</f>
        <v>27.819499999999984</v>
      </c>
      <c r="AD1458" s="58"/>
      <c r="AE1458" s="58"/>
    </row>
    <row r="1459" spans="2:31" x14ac:dyDescent="0.3">
      <c r="B1459" s="57" t="s">
        <v>68</v>
      </c>
      <c r="C1459" s="57"/>
      <c r="D1459" s="57"/>
      <c r="E1459" s="237">
        <v>0</v>
      </c>
      <c r="F1459" s="238">
        <v>0</v>
      </c>
      <c r="G1459" s="237">
        <v>0</v>
      </c>
      <c r="H1459" s="238">
        <v>0</v>
      </c>
      <c r="I1459" s="237">
        <v>0</v>
      </c>
      <c r="J1459" s="238">
        <v>0</v>
      </c>
      <c r="K1459" s="237">
        <v>0</v>
      </c>
      <c r="L1459" s="238">
        <v>0</v>
      </c>
      <c r="M1459" s="237">
        <v>0</v>
      </c>
      <c r="N1459" s="238">
        <v>0</v>
      </c>
      <c r="O1459" s="237">
        <v>0</v>
      </c>
      <c r="P1459" s="238">
        <v>6.6404999999999808</v>
      </c>
      <c r="Q1459" s="237">
        <v>11.461833333333326</v>
      </c>
      <c r="R1459" s="238">
        <v>10.33766666666668</v>
      </c>
      <c r="S1459" s="237">
        <v>9.4038333333333206</v>
      </c>
      <c r="T1459" s="238">
        <v>14.655833333333359</v>
      </c>
      <c r="U1459" s="237">
        <v>33.538666666666664</v>
      </c>
      <c r="V1459" s="238">
        <v>25.097166666666674</v>
      </c>
      <c r="W1459" s="237">
        <v>0</v>
      </c>
      <c r="X1459" s="238">
        <v>0</v>
      </c>
      <c r="Y1459" s="237">
        <v>0</v>
      </c>
      <c r="Z1459" s="238">
        <v>0</v>
      </c>
      <c r="AA1459" s="237">
        <v>0</v>
      </c>
      <c r="AB1459" s="238">
        <v>0</v>
      </c>
      <c r="AC1459" s="58">
        <f t="shared" si="562"/>
        <v>111.13550000000001</v>
      </c>
      <c r="AD1459" s="58"/>
      <c r="AE1459" s="58"/>
    </row>
    <row r="1460" spans="2:31" x14ac:dyDescent="0.3">
      <c r="B1460" s="57" t="s">
        <v>69</v>
      </c>
      <c r="C1460" s="57"/>
      <c r="D1460" s="57"/>
      <c r="E1460" s="237">
        <v>0</v>
      </c>
      <c r="F1460" s="238">
        <v>0</v>
      </c>
      <c r="G1460" s="237">
        <v>0</v>
      </c>
      <c r="H1460" s="238">
        <v>0</v>
      </c>
      <c r="I1460" s="237">
        <v>0</v>
      </c>
      <c r="J1460" s="238">
        <v>0</v>
      </c>
      <c r="K1460" s="237">
        <v>0</v>
      </c>
      <c r="L1460" s="238">
        <v>0</v>
      </c>
      <c r="M1460" s="237">
        <v>0</v>
      </c>
      <c r="N1460" s="238">
        <v>0</v>
      </c>
      <c r="O1460" s="237">
        <v>3.5738333333333392</v>
      </c>
      <c r="P1460" s="238">
        <v>10.526833333333332</v>
      </c>
      <c r="Q1460" s="237">
        <v>11.959000000000001</v>
      </c>
      <c r="R1460" s="238">
        <v>11.672833333333342</v>
      </c>
      <c r="S1460" s="237">
        <v>11.161333333333339</v>
      </c>
      <c r="T1460" s="238">
        <v>10.561666666666659</v>
      </c>
      <c r="U1460" s="237">
        <v>8.1711666666666662</v>
      </c>
      <c r="V1460" s="238">
        <v>1.0121666666666667</v>
      </c>
      <c r="W1460" s="237">
        <v>2.8500000000000015E-2</v>
      </c>
      <c r="X1460" s="238">
        <v>0</v>
      </c>
      <c r="Y1460" s="237">
        <v>0</v>
      </c>
      <c r="Z1460" s="238">
        <v>0</v>
      </c>
      <c r="AA1460" s="237">
        <v>0</v>
      </c>
      <c r="AB1460" s="238">
        <v>0</v>
      </c>
      <c r="AC1460" s="58">
        <f t="shared" si="562"/>
        <v>68.667333333333346</v>
      </c>
      <c r="AD1460" s="58"/>
      <c r="AE1460" s="58"/>
    </row>
    <row r="1461" spans="2:31" x14ac:dyDescent="0.3">
      <c r="B1461" s="57" t="s">
        <v>70</v>
      </c>
      <c r="C1461" s="57"/>
      <c r="D1461" s="57"/>
      <c r="E1461" s="237">
        <v>0</v>
      </c>
      <c r="F1461" s="238">
        <v>0</v>
      </c>
      <c r="G1461" s="237">
        <v>0</v>
      </c>
      <c r="H1461" s="238">
        <v>0</v>
      </c>
      <c r="I1461" s="237">
        <v>0</v>
      </c>
      <c r="J1461" s="238">
        <v>0</v>
      </c>
      <c r="K1461" s="237">
        <v>0</v>
      </c>
      <c r="L1461" s="238">
        <v>0</v>
      </c>
      <c r="M1461" s="237">
        <v>0</v>
      </c>
      <c r="N1461" s="238">
        <v>0</v>
      </c>
      <c r="O1461" s="237">
        <v>6.4326666666666661</v>
      </c>
      <c r="P1461" s="238">
        <v>11.110333333333326</v>
      </c>
      <c r="Q1461" s="237">
        <v>11.800499999999996</v>
      </c>
      <c r="R1461" s="238">
        <v>11.087499999999993</v>
      </c>
      <c r="S1461" s="237">
        <v>10.279999999999983</v>
      </c>
      <c r="T1461" s="238">
        <v>11.452499999999993</v>
      </c>
      <c r="U1461" s="237">
        <v>15.853166666666654</v>
      </c>
      <c r="V1461" s="238">
        <v>10.07966666666667</v>
      </c>
      <c r="W1461" s="237">
        <v>0.22066666666666634</v>
      </c>
      <c r="X1461" s="238">
        <v>0</v>
      </c>
      <c r="Y1461" s="237">
        <v>0</v>
      </c>
      <c r="Z1461" s="238">
        <v>0</v>
      </c>
      <c r="AA1461" s="237">
        <v>0</v>
      </c>
      <c r="AB1461" s="238">
        <v>0</v>
      </c>
      <c r="AC1461" s="58">
        <f t="shared" si="562"/>
        <v>88.31699999999995</v>
      </c>
      <c r="AD1461" s="58"/>
      <c r="AE1461" s="58"/>
    </row>
    <row r="1462" spans="2:31" x14ac:dyDescent="0.3">
      <c r="B1462" s="57" t="s">
        <v>71</v>
      </c>
      <c r="C1462" s="57"/>
      <c r="D1462" s="57"/>
      <c r="E1462" s="237">
        <v>0</v>
      </c>
      <c r="F1462" s="238">
        <v>0</v>
      </c>
      <c r="G1462" s="237">
        <v>0</v>
      </c>
      <c r="H1462" s="238">
        <v>0</v>
      </c>
      <c r="I1462" s="237">
        <v>0</v>
      </c>
      <c r="J1462" s="238">
        <v>0</v>
      </c>
      <c r="K1462" s="237">
        <v>0</v>
      </c>
      <c r="L1462" s="238">
        <v>0</v>
      </c>
      <c r="M1462" s="237">
        <v>0</v>
      </c>
      <c r="N1462" s="238">
        <v>0</v>
      </c>
      <c r="O1462" s="237">
        <v>0.26316666666666344</v>
      </c>
      <c r="P1462" s="238">
        <v>2.1468333333333334</v>
      </c>
      <c r="Q1462" s="237">
        <v>2.2769999999999935</v>
      </c>
      <c r="R1462" s="238">
        <v>1.1813333333333276</v>
      </c>
      <c r="S1462" s="237">
        <v>0.48983333333334023</v>
      </c>
      <c r="T1462" s="238">
        <v>1.2963333333333353</v>
      </c>
      <c r="U1462" s="237">
        <v>3.1171666666666722</v>
      </c>
      <c r="V1462" s="238">
        <v>0.95150000000000079</v>
      </c>
      <c r="W1462" s="237">
        <v>3.0333333333333337E-2</v>
      </c>
      <c r="X1462" s="238">
        <v>0</v>
      </c>
      <c r="Y1462" s="237">
        <v>0</v>
      </c>
      <c r="Z1462" s="238">
        <v>0</v>
      </c>
      <c r="AA1462" s="237">
        <v>0</v>
      </c>
      <c r="AB1462" s="238">
        <v>0</v>
      </c>
      <c r="AC1462" s="58">
        <f t="shared" si="562"/>
        <v>11.753499999999999</v>
      </c>
      <c r="AD1462" s="58"/>
      <c r="AE1462" s="58"/>
    </row>
    <row r="1463" spans="2:31" x14ac:dyDescent="0.3">
      <c r="B1463" s="57" t="s">
        <v>72</v>
      </c>
      <c r="C1463" s="57"/>
      <c r="D1463" s="57"/>
      <c r="E1463" s="237">
        <v>0</v>
      </c>
      <c r="F1463" s="238">
        <v>0</v>
      </c>
      <c r="G1463" s="237">
        <v>0</v>
      </c>
      <c r="H1463" s="238">
        <v>0</v>
      </c>
      <c r="I1463" s="237">
        <v>0</v>
      </c>
      <c r="J1463" s="238">
        <v>0</v>
      </c>
      <c r="K1463" s="237">
        <v>0</v>
      </c>
      <c r="L1463" s="238">
        <v>0</v>
      </c>
      <c r="M1463" s="237">
        <v>0</v>
      </c>
      <c r="N1463" s="238">
        <v>3.6341666666666668</v>
      </c>
      <c r="O1463" s="237">
        <v>32.171833333333325</v>
      </c>
      <c r="P1463" s="238">
        <v>16.700500000000019</v>
      </c>
      <c r="Q1463" s="237">
        <v>12.348499999999996</v>
      </c>
      <c r="R1463" s="238">
        <v>12.419999999999995</v>
      </c>
      <c r="S1463" s="237">
        <v>13.247000000000011</v>
      </c>
      <c r="T1463" s="238">
        <v>14.263833333333343</v>
      </c>
      <c r="U1463" s="237">
        <v>15.342833333333319</v>
      </c>
      <c r="V1463" s="238">
        <v>11.216833333333328</v>
      </c>
      <c r="W1463" s="237">
        <v>0.49866666666666659</v>
      </c>
      <c r="X1463" s="238">
        <v>0</v>
      </c>
      <c r="Y1463" s="237">
        <v>0</v>
      </c>
      <c r="Z1463" s="238">
        <v>0</v>
      </c>
      <c r="AA1463" s="237">
        <v>0</v>
      </c>
      <c r="AB1463" s="238">
        <v>0</v>
      </c>
      <c r="AC1463" s="58">
        <f t="shared" si="562"/>
        <v>131.84416666666669</v>
      </c>
      <c r="AD1463" s="58"/>
      <c r="AE1463" s="58"/>
    </row>
    <row r="1464" spans="2:31" x14ac:dyDescent="0.3">
      <c r="B1464" s="57" t="s">
        <v>73</v>
      </c>
      <c r="C1464" s="57"/>
      <c r="D1464" s="57"/>
      <c r="E1464" s="237">
        <v>0</v>
      </c>
      <c r="F1464" s="238">
        <v>0</v>
      </c>
      <c r="G1464" s="237">
        <v>0</v>
      </c>
      <c r="H1464" s="238">
        <v>0</v>
      </c>
      <c r="I1464" s="237">
        <v>0</v>
      </c>
      <c r="J1464" s="238">
        <v>0</v>
      </c>
      <c r="K1464" s="237">
        <v>0</v>
      </c>
      <c r="L1464" s="238">
        <v>0</v>
      </c>
      <c r="M1464" s="237">
        <v>0</v>
      </c>
      <c r="N1464" s="238">
        <v>0</v>
      </c>
      <c r="O1464" s="237">
        <v>9.1768333333333274</v>
      </c>
      <c r="P1464" s="238">
        <v>13.181499999999993</v>
      </c>
      <c r="Q1464" s="237">
        <v>15.180166666666658</v>
      </c>
      <c r="R1464" s="238">
        <v>16.400833333333342</v>
      </c>
      <c r="S1464" s="237">
        <v>16.494500000000002</v>
      </c>
      <c r="T1464" s="238">
        <v>19.406666666666684</v>
      </c>
      <c r="U1464" s="237">
        <v>22.025833333333342</v>
      </c>
      <c r="V1464" s="238">
        <v>11.111833333333331</v>
      </c>
      <c r="W1464" s="237">
        <v>0</v>
      </c>
      <c r="X1464" s="238">
        <v>0</v>
      </c>
      <c r="Y1464" s="237">
        <v>0</v>
      </c>
      <c r="Z1464" s="238">
        <v>0</v>
      </c>
      <c r="AA1464" s="237">
        <v>0</v>
      </c>
      <c r="AB1464" s="238">
        <v>0</v>
      </c>
      <c r="AC1464" s="58">
        <f t="shared" si="562"/>
        <v>122.97816666666668</v>
      </c>
      <c r="AD1464" s="58"/>
      <c r="AE1464" s="58"/>
    </row>
    <row r="1465" spans="2:31" x14ac:dyDescent="0.3">
      <c r="B1465" s="57" t="s">
        <v>74</v>
      </c>
      <c r="C1465" s="57"/>
      <c r="D1465" s="57"/>
      <c r="E1465" s="237">
        <v>0</v>
      </c>
      <c r="F1465" s="238">
        <v>0</v>
      </c>
      <c r="G1465" s="237">
        <v>0</v>
      </c>
      <c r="H1465" s="238">
        <v>0</v>
      </c>
      <c r="I1465" s="237">
        <v>0</v>
      </c>
      <c r="J1465" s="238">
        <v>0</v>
      </c>
      <c r="K1465" s="237">
        <v>0</v>
      </c>
      <c r="L1465" s="238">
        <v>0</v>
      </c>
      <c r="M1465" s="237">
        <v>0</v>
      </c>
      <c r="N1465" s="238">
        <v>8.6666666666666593E-3</v>
      </c>
      <c r="O1465" s="237">
        <v>5.3483333333333318</v>
      </c>
      <c r="P1465" s="238">
        <v>6.3630000000000004</v>
      </c>
      <c r="Q1465" s="237">
        <v>9.4341666666666697</v>
      </c>
      <c r="R1465" s="238">
        <v>12.713000000000001</v>
      </c>
      <c r="S1465" s="237">
        <v>12.005999999999993</v>
      </c>
      <c r="T1465" s="238">
        <v>8.2170000000000041</v>
      </c>
      <c r="U1465" s="237">
        <v>2.8036666666666665</v>
      </c>
      <c r="V1465" s="238">
        <v>3.3203333333333336</v>
      </c>
      <c r="W1465" s="237">
        <v>0</v>
      </c>
      <c r="X1465" s="238">
        <v>0</v>
      </c>
      <c r="Y1465" s="237">
        <v>0</v>
      </c>
      <c r="Z1465" s="238">
        <v>0</v>
      </c>
      <c r="AA1465" s="237">
        <v>0</v>
      </c>
      <c r="AB1465" s="238">
        <v>0</v>
      </c>
      <c r="AC1465" s="58">
        <f t="shared" si="562"/>
        <v>60.214166666666664</v>
      </c>
      <c r="AD1465" s="58"/>
      <c r="AE1465" s="58"/>
    </row>
    <row r="1466" spans="2:31" x14ac:dyDescent="0.3">
      <c r="B1466" s="57" t="s">
        <v>75</v>
      </c>
      <c r="C1466" s="57"/>
      <c r="D1466" s="57"/>
      <c r="E1466" s="237">
        <v>0</v>
      </c>
      <c r="F1466" s="238">
        <v>0</v>
      </c>
      <c r="G1466" s="237">
        <v>0</v>
      </c>
      <c r="H1466" s="238">
        <v>0</v>
      </c>
      <c r="I1466" s="237">
        <v>0</v>
      </c>
      <c r="J1466" s="238">
        <v>0</v>
      </c>
      <c r="K1466" s="237">
        <v>0</v>
      </c>
      <c r="L1466" s="238">
        <v>0</v>
      </c>
      <c r="M1466" s="237">
        <v>0</v>
      </c>
      <c r="N1466" s="238">
        <v>0</v>
      </c>
      <c r="O1466" s="237">
        <v>6.9711666666666714</v>
      </c>
      <c r="P1466" s="238">
        <v>4.7441666666666729</v>
      </c>
      <c r="Q1466" s="237">
        <v>14.033666666666663</v>
      </c>
      <c r="R1466" s="238">
        <v>22.636333333333344</v>
      </c>
      <c r="S1466" s="237">
        <v>18.188666666666677</v>
      </c>
      <c r="T1466" s="238">
        <v>8.8406666666666744</v>
      </c>
      <c r="U1466" s="237">
        <v>3.9955000000000012</v>
      </c>
      <c r="V1466" s="238">
        <v>5.7426666666666666</v>
      </c>
      <c r="W1466" s="237">
        <v>0.19716666666666677</v>
      </c>
      <c r="X1466" s="238">
        <v>0</v>
      </c>
      <c r="Y1466" s="237">
        <v>0</v>
      </c>
      <c r="Z1466" s="238">
        <v>0</v>
      </c>
      <c r="AA1466" s="237">
        <v>0</v>
      </c>
      <c r="AB1466" s="238">
        <v>0</v>
      </c>
      <c r="AC1466" s="58">
        <f t="shared" si="562"/>
        <v>85.350000000000037</v>
      </c>
      <c r="AD1466" s="58"/>
      <c r="AE1466" s="58"/>
    </row>
    <row r="1467" spans="2:31" x14ac:dyDescent="0.3">
      <c r="B1467" s="57" t="s">
        <v>76</v>
      </c>
      <c r="C1467" s="57"/>
      <c r="D1467" s="57"/>
      <c r="E1467" s="237">
        <v>0</v>
      </c>
      <c r="F1467" s="238">
        <v>0</v>
      </c>
      <c r="G1467" s="237">
        <v>0</v>
      </c>
      <c r="H1467" s="238">
        <v>0</v>
      </c>
      <c r="I1467" s="237">
        <v>0</v>
      </c>
      <c r="J1467" s="238">
        <v>0</v>
      </c>
      <c r="K1467" s="237">
        <v>0</v>
      </c>
      <c r="L1467" s="238">
        <v>0</v>
      </c>
      <c r="M1467" s="237">
        <v>0</v>
      </c>
      <c r="N1467" s="238">
        <v>0</v>
      </c>
      <c r="O1467" s="237">
        <v>9.1360000000000081</v>
      </c>
      <c r="P1467" s="238">
        <v>12.813000000000017</v>
      </c>
      <c r="Q1467" s="237">
        <v>12.636333333333322</v>
      </c>
      <c r="R1467" s="238">
        <v>11.008666666666663</v>
      </c>
      <c r="S1467" s="237">
        <v>10.270666666666667</v>
      </c>
      <c r="T1467" s="238">
        <v>14.10400000000001</v>
      </c>
      <c r="U1467" s="237">
        <v>18.194833333333357</v>
      </c>
      <c r="V1467" s="238">
        <v>13.787666666666668</v>
      </c>
      <c r="W1467" s="237">
        <v>0.64450000000000063</v>
      </c>
      <c r="X1467" s="238">
        <v>0</v>
      </c>
      <c r="Y1467" s="237">
        <v>0</v>
      </c>
      <c r="Z1467" s="238">
        <v>0</v>
      </c>
      <c r="AA1467" s="237">
        <v>0</v>
      </c>
      <c r="AB1467" s="238">
        <v>0</v>
      </c>
      <c r="AC1467" s="58">
        <f t="shared" si="562"/>
        <v>102.59566666666672</v>
      </c>
      <c r="AD1467" s="58"/>
      <c r="AE1467" s="58"/>
    </row>
    <row r="1468" spans="2:31" x14ac:dyDescent="0.3">
      <c r="B1468" s="57" t="s">
        <v>77</v>
      </c>
      <c r="C1468" s="57"/>
      <c r="D1468" s="57"/>
      <c r="E1468" s="237">
        <v>0</v>
      </c>
      <c r="F1468" s="238">
        <v>0</v>
      </c>
      <c r="G1468" s="237">
        <v>0</v>
      </c>
      <c r="H1468" s="238">
        <v>0</v>
      </c>
      <c r="I1468" s="237">
        <v>0</v>
      </c>
      <c r="J1468" s="238">
        <v>0</v>
      </c>
      <c r="K1468" s="237">
        <v>0</v>
      </c>
      <c r="L1468" s="238">
        <v>0</v>
      </c>
      <c r="M1468" s="237">
        <v>0</v>
      </c>
      <c r="N1468" s="238">
        <v>0</v>
      </c>
      <c r="O1468" s="237">
        <v>3.9676666666666716</v>
      </c>
      <c r="P1468" s="238">
        <v>8.6055000000000064</v>
      </c>
      <c r="Q1468" s="237">
        <v>9.4250000000000025</v>
      </c>
      <c r="R1468" s="238">
        <v>2.3571666666666666</v>
      </c>
      <c r="S1468" s="237">
        <v>0</v>
      </c>
      <c r="T1468" s="238">
        <v>0.30666666666666464</v>
      </c>
      <c r="U1468" s="237">
        <v>0.65299999999999403</v>
      </c>
      <c r="V1468" s="238">
        <v>0.42633333333333367</v>
      </c>
      <c r="W1468" s="237">
        <v>0.19016666666666673</v>
      </c>
      <c r="X1468" s="238">
        <v>0</v>
      </c>
      <c r="Y1468" s="237">
        <v>0</v>
      </c>
      <c r="Z1468" s="238">
        <v>0</v>
      </c>
      <c r="AA1468" s="237">
        <v>0</v>
      </c>
      <c r="AB1468" s="238">
        <v>0</v>
      </c>
      <c r="AC1468" s="58">
        <f t="shared" si="562"/>
        <v>25.931500000000007</v>
      </c>
      <c r="AD1468" s="58"/>
      <c r="AE1468" s="58"/>
    </row>
    <row r="1469" spans="2:31" x14ac:dyDescent="0.3">
      <c r="B1469" s="57" t="s">
        <v>78</v>
      </c>
      <c r="C1469" s="57"/>
      <c r="D1469" s="57"/>
      <c r="E1469" s="237">
        <v>0</v>
      </c>
      <c r="F1469" s="238">
        <v>0</v>
      </c>
      <c r="G1469" s="237">
        <v>0</v>
      </c>
      <c r="H1469" s="238">
        <v>0</v>
      </c>
      <c r="I1469" s="237">
        <v>0</v>
      </c>
      <c r="J1469" s="238">
        <v>0</v>
      </c>
      <c r="K1469" s="237">
        <v>0</v>
      </c>
      <c r="L1469" s="238">
        <v>0</v>
      </c>
      <c r="M1469" s="237">
        <v>0</v>
      </c>
      <c r="N1469" s="238">
        <v>0</v>
      </c>
      <c r="O1469" s="237">
        <v>0</v>
      </c>
      <c r="P1469" s="238">
        <v>0</v>
      </c>
      <c r="Q1469" s="237">
        <v>0</v>
      </c>
      <c r="R1469" s="238">
        <v>0</v>
      </c>
      <c r="S1469" s="237">
        <v>0</v>
      </c>
      <c r="T1469" s="238">
        <v>0</v>
      </c>
      <c r="U1469" s="237">
        <v>0</v>
      </c>
      <c r="V1469" s="238">
        <v>0</v>
      </c>
      <c r="W1469" s="237">
        <v>0</v>
      </c>
      <c r="X1469" s="238">
        <v>0</v>
      </c>
      <c r="Y1469" s="237">
        <v>0</v>
      </c>
      <c r="Z1469" s="238">
        <v>0</v>
      </c>
      <c r="AA1469" s="237">
        <v>0</v>
      </c>
      <c r="AB1469" s="238">
        <v>0</v>
      </c>
      <c r="AC1469" s="58">
        <f t="shared" si="562"/>
        <v>0</v>
      </c>
      <c r="AD1469" s="58"/>
      <c r="AE1469" s="58"/>
    </row>
    <row r="1470" spans="2:31" x14ac:dyDescent="0.3">
      <c r="B1470" s="57" t="s">
        <v>79</v>
      </c>
      <c r="C1470" s="57"/>
      <c r="D1470" s="57"/>
      <c r="E1470" s="237">
        <v>0</v>
      </c>
      <c r="F1470" s="238">
        <v>0</v>
      </c>
      <c r="G1470" s="237">
        <v>0</v>
      </c>
      <c r="H1470" s="238">
        <v>0</v>
      </c>
      <c r="I1470" s="237">
        <v>0</v>
      </c>
      <c r="J1470" s="238">
        <v>0</v>
      </c>
      <c r="K1470" s="237">
        <v>0</v>
      </c>
      <c r="L1470" s="238">
        <v>0</v>
      </c>
      <c r="M1470" s="237">
        <v>0</v>
      </c>
      <c r="N1470" s="238">
        <v>0</v>
      </c>
      <c r="O1470" s="237">
        <v>15.375666666666651</v>
      </c>
      <c r="P1470" s="238">
        <v>24.530666666666665</v>
      </c>
      <c r="Q1470" s="237">
        <v>32.11200000000003</v>
      </c>
      <c r="R1470" s="238">
        <v>11.3085</v>
      </c>
      <c r="S1470" s="237">
        <v>0</v>
      </c>
      <c r="T1470" s="238">
        <v>0</v>
      </c>
      <c r="U1470" s="237">
        <v>6.6000000000000128E-2</v>
      </c>
      <c r="V1470" s="238">
        <v>0.69633333333333325</v>
      </c>
      <c r="W1470" s="237">
        <v>7.9499999999999876E-2</v>
      </c>
      <c r="X1470" s="238">
        <v>0</v>
      </c>
      <c r="Y1470" s="237">
        <v>0</v>
      </c>
      <c r="Z1470" s="238">
        <v>0</v>
      </c>
      <c r="AA1470" s="237">
        <v>0</v>
      </c>
      <c r="AB1470" s="238">
        <v>0</v>
      </c>
      <c r="AC1470" s="58">
        <f t="shared" si="562"/>
        <v>84.168666666666667</v>
      </c>
      <c r="AD1470" s="58"/>
      <c r="AE1470" s="58"/>
    </row>
    <row r="1471" spans="2:31" x14ac:dyDescent="0.3">
      <c r="B1471" s="57" t="s">
        <v>80</v>
      </c>
      <c r="C1471" s="57"/>
      <c r="D1471" s="57"/>
      <c r="E1471" s="237">
        <v>0</v>
      </c>
      <c r="F1471" s="238">
        <v>0</v>
      </c>
      <c r="G1471" s="237">
        <v>0</v>
      </c>
      <c r="H1471" s="238">
        <v>0</v>
      </c>
      <c r="I1471" s="237">
        <v>0</v>
      </c>
      <c r="J1471" s="238">
        <v>0</v>
      </c>
      <c r="K1471" s="237">
        <v>0</v>
      </c>
      <c r="L1471" s="238">
        <v>0</v>
      </c>
      <c r="M1471" s="237">
        <v>0</v>
      </c>
      <c r="N1471" s="238">
        <v>0</v>
      </c>
      <c r="O1471" s="237">
        <v>22.439500000000017</v>
      </c>
      <c r="P1471" s="238">
        <v>31.66350000000002</v>
      </c>
      <c r="Q1471" s="237">
        <v>40.498833333333337</v>
      </c>
      <c r="R1471" s="238">
        <v>24.872833333333304</v>
      </c>
      <c r="S1471" s="237">
        <v>15.262499999999994</v>
      </c>
      <c r="T1471" s="238">
        <v>13.58183333333333</v>
      </c>
      <c r="U1471" s="237">
        <v>10.014333333333326</v>
      </c>
      <c r="V1471" s="238">
        <v>5.5681666666666807</v>
      </c>
      <c r="W1471" s="237">
        <v>0.50283333333333324</v>
      </c>
      <c r="X1471" s="238">
        <v>0</v>
      </c>
      <c r="Y1471" s="237">
        <v>0</v>
      </c>
      <c r="Z1471" s="238">
        <v>0</v>
      </c>
      <c r="AA1471" s="237">
        <v>0</v>
      </c>
      <c r="AB1471" s="238">
        <v>0</v>
      </c>
      <c r="AC1471" s="58">
        <f t="shared" si="562"/>
        <v>164.40433333333334</v>
      </c>
      <c r="AD1471" s="58"/>
      <c r="AE1471" s="58"/>
    </row>
    <row r="1472" spans="2:31" x14ac:dyDescent="0.3">
      <c r="B1472" s="57" t="s">
        <v>88</v>
      </c>
      <c r="C1472" s="57"/>
      <c r="D1472" s="57"/>
      <c r="E1472" s="237">
        <v>0</v>
      </c>
      <c r="F1472" s="238">
        <v>0</v>
      </c>
      <c r="G1472" s="237">
        <v>0</v>
      </c>
      <c r="H1472" s="238">
        <v>0</v>
      </c>
      <c r="I1472" s="237">
        <v>0</v>
      </c>
      <c r="J1472" s="238">
        <v>0</v>
      </c>
      <c r="K1472" s="237">
        <v>0</v>
      </c>
      <c r="L1472" s="238">
        <v>0</v>
      </c>
      <c r="M1472" s="237">
        <v>0</v>
      </c>
      <c r="N1472" s="238">
        <v>4.6666666666665673E-3</v>
      </c>
      <c r="O1472" s="237">
        <v>0.67016666666666713</v>
      </c>
      <c r="P1472" s="238">
        <v>0</v>
      </c>
      <c r="Q1472" s="237">
        <v>0</v>
      </c>
      <c r="R1472" s="238">
        <v>3.4246666666666679</v>
      </c>
      <c r="S1472" s="237">
        <v>3.8600000000000061</v>
      </c>
      <c r="T1472" s="238">
        <v>3.8600000000000061</v>
      </c>
      <c r="U1472" s="237">
        <v>3.7599999999999971</v>
      </c>
      <c r="V1472" s="238">
        <v>3.8600000000000061</v>
      </c>
      <c r="W1472" s="237">
        <v>0.63799999999999968</v>
      </c>
      <c r="X1472" s="238">
        <v>0</v>
      </c>
      <c r="Y1472" s="237">
        <v>0</v>
      </c>
      <c r="Z1472" s="238">
        <v>0</v>
      </c>
      <c r="AA1472" s="237">
        <v>0</v>
      </c>
      <c r="AB1472" s="238">
        <v>0</v>
      </c>
      <c r="AC1472" s="58">
        <f>SUM(E1472:AB1472)</f>
        <v>20.077500000000015</v>
      </c>
      <c r="AD1472" s="58"/>
      <c r="AE1472" s="58"/>
    </row>
    <row r="1473" spans="2:31" x14ac:dyDescent="0.3">
      <c r="B1473" s="12" t="s">
        <v>105</v>
      </c>
      <c r="C1473" s="12"/>
      <c r="D1473" s="12"/>
      <c r="E1473" s="237">
        <v>0</v>
      </c>
      <c r="F1473" s="238">
        <v>0</v>
      </c>
      <c r="G1473" s="237">
        <v>0</v>
      </c>
      <c r="H1473" s="238">
        <v>0</v>
      </c>
      <c r="I1473" s="237">
        <v>0</v>
      </c>
      <c r="J1473" s="238">
        <v>0</v>
      </c>
      <c r="K1473" s="237">
        <v>0</v>
      </c>
      <c r="L1473" s="238">
        <v>0</v>
      </c>
      <c r="M1473" s="237">
        <v>2.2968333333333333</v>
      </c>
      <c r="N1473" s="238">
        <v>0</v>
      </c>
      <c r="O1473" s="237">
        <v>0</v>
      </c>
      <c r="P1473" s="238">
        <v>0</v>
      </c>
      <c r="Q1473" s="237">
        <v>0</v>
      </c>
      <c r="R1473" s="238">
        <v>0</v>
      </c>
      <c r="S1473" s="237">
        <v>0</v>
      </c>
      <c r="T1473" s="238">
        <v>0</v>
      </c>
      <c r="U1473" s="237">
        <v>0</v>
      </c>
      <c r="V1473" s="238">
        <v>0</v>
      </c>
      <c r="W1473" s="237">
        <v>0</v>
      </c>
      <c r="X1473" s="238">
        <v>0</v>
      </c>
      <c r="Y1473" s="237">
        <v>0</v>
      </c>
      <c r="Z1473" s="238">
        <v>0</v>
      </c>
      <c r="AA1473" s="237">
        <v>0</v>
      </c>
      <c r="AB1473" s="238">
        <v>0</v>
      </c>
      <c r="AC1473" s="58">
        <f t="shared" ref="AC1473:AC1476" si="563">SUM(E1473:AB1473)</f>
        <v>2.2968333333333333</v>
      </c>
      <c r="AD1473" s="58"/>
      <c r="AE1473" s="58"/>
    </row>
    <row r="1474" spans="2:31" x14ac:dyDescent="0.3">
      <c r="B1474" s="4" t="s">
        <v>102</v>
      </c>
      <c r="C1474" s="12"/>
      <c r="D1474" s="12"/>
      <c r="E1474" s="237">
        <v>0</v>
      </c>
      <c r="F1474" s="238">
        <v>0</v>
      </c>
      <c r="G1474" s="237">
        <v>0</v>
      </c>
      <c r="H1474" s="238">
        <v>0</v>
      </c>
      <c r="I1474" s="237">
        <v>0</v>
      </c>
      <c r="J1474" s="238">
        <v>0</v>
      </c>
      <c r="K1474" s="237">
        <v>0</v>
      </c>
      <c r="L1474" s="238">
        <v>0</v>
      </c>
      <c r="M1474" s="237">
        <v>0</v>
      </c>
      <c r="N1474" s="238">
        <v>0</v>
      </c>
      <c r="O1474" s="237">
        <v>0</v>
      </c>
      <c r="P1474" s="238">
        <v>0</v>
      </c>
      <c r="Q1474" s="237">
        <v>0</v>
      </c>
      <c r="R1474" s="238">
        <v>15.566000000000001</v>
      </c>
      <c r="S1474" s="237">
        <v>15.389166666666682</v>
      </c>
      <c r="T1474" s="238">
        <v>17.792666666666666</v>
      </c>
      <c r="U1474" s="237">
        <v>35.490833333333349</v>
      </c>
      <c r="V1474" s="238">
        <v>32.010833333333316</v>
      </c>
      <c r="W1474" s="237">
        <v>5.0613333333333319</v>
      </c>
      <c r="X1474" s="238">
        <v>0</v>
      </c>
      <c r="Y1474" s="237">
        <v>0</v>
      </c>
      <c r="Z1474" s="238">
        <v>0</v>
      </c>
      <c r="AA1474" s="237">
        <v>0</v>
      </c>
      <c r="AB1474" s="238">
        <v>0</v>
      </c>
      <c r="AC1474" s="58">
        <f t="shared" si="563"/>
        <v>121.31083333333335</v>
      </c>
      <c r="AD1474" s="58"/>
      <c r="AE1474" s="58"/>
    </row>
    <row r="1475" spans="2:31" x14ac:dyDescent="0.3">
      <c r="B1475" s="4" t="s">
        <v>103</v>
      </c>
      <c r="C1475" s="12"/>
      <c r="D1475" s="12"/>
      <c r="E1475" s="237">
        <v>0</v>
      </c>
      <c r="F1475" s="238">
        <v>0</v>
      </c>
      <c r="G1475" s="237">
        <v>0</v>
      </c>
      <c r="H1475" s="238">
        <v>0</v>
      </c>
      <c r="I1475" s="237">
        <v>0</v>
      </c>
      <c r="J1475" s="238">
        <v>0</v>
      </c>
      <c r="K1475" s="237">
        <v>0</v>
      </c>
      <c r="L1475" s="238">
        <v>0</v>
      </c>
      <c r="M1475" s="237">
        <v>0</v>
      </c>
      <c r="N1475" s="238">
        <v>0</v>
      </c>
      <c r="O1475" s="237">
        <v>0</v>
      </c>
      <c r="P1475" s="238">
        <v>0</v>
      </c>
      <c r="Q1475" s="237">
        <v>0</v>
      </c>
      <c r="R1475" s="238">
        <v>0</v>
      </c>
      <c r="S1475" s="237">
        <v>0</v>
      </c>
      <c r="T1475" s="238">
        <v>0</v>
      </c>
      <c r="U1475" s="237">
        <v>0</v>
      </c>
      <c r="V1475" s="238">
        <v>0</v>
      </c>
      <c r="W1475" s="237">
        <v>0</v>
      </c>
      <c r="X1475" s="238">
        <v>0</v>
      </c>
      <c r="Y1475" s="237">
        <v>0</v>
      </c>
      <c r="Z1475" s="238">
        <v>0</v>
      </c>
      <c r="AA1475" s="237">
        <v>0</v>
      </c>
      <c r="AB1475" s="238">
        <v>0</v>
      </c>
      <c r="AC1475" s="58">
        <f t="shared" si="563"/>
        <v>0</v>
      </c>
      <c r="AD1475" s="58"/>
      <c r="AE1475" s="58"/>
    </row>
    <row r="1476" spans="2:31" x14ac:dyDescent="0.3">
      <c r="B1476" s="4" t="s">
        <v>104</v>
      </c>
      <c r="C1476" s="12"/>
      <c r="D1476" s="12"/>
      <c r="E1476" s="237">
        <v>0</v>
      </c>
      <c r="F1476" s="238">
        <v>0</v>
      </c>
      <c r="G1476" s="237">
        <v>0</v>
      </c>
      <c r="H1476" s="238">
        <v>0</v>
      </c>
      <c r="I1476" s="237">
        <v>0</v>
      </c>
      <c r="J1476" s="238">
        <v>0</v>
      </c>
      <c r="K1476" s="237">
        <v>0</v>
      </c>
      <c r="L1476" s="238">
        <v>0</v>
      </c>
      <c r="M1476" s="237">
        <v>0</v>
      </c>
      <c r="N1476" s="238">
        <v>0</v>
      </c>
      <c r="O1476" s="237">
        <v>0</v>
      </c>
      <c r="P1476" s="238">
        <v>0</v>
      </c>
      <c r="Q1476" s="237">
        <v>0</v>
      </c>
      <c r="R1476" s="238">
        <v>0</v>
      </c>
      <c r="S1476" s="237">
        <v>0</v>
      </c>
      <c r="T1476" s="238">
        <v>0</v>
      </c>
      <c r="U1476" s="237">
        <v>0</v>
      </c>
      <c r="V1476" s="238">
        <v>0</v>
      </c>
      <c r="W1476" s="237">
        <v>0</v>
      </c>
      <c r="X1476" s="238">
        <v>0</v>
      </c>
      <c r="Y1476" s="237">
        <v>0</v>
      </c>
      <c r="Z1476" s="238">
        <v>0</v>
      </c>
      <c r="AA1476" s="237">
        <v>0</v>
      </c>
      <c r="AB1476" s="238">
        <v>0</v>
      </c>
      <c r="AC1476" s="58">
        <f t="shared" si="563"/>
        <v>0</v>
      </c>
      <c r="AD1476" s="58"/>
      <c r="AE1476" s="58"/>
    </row>
    <row r="1477" spans="2:31" x14ac:dyDescent="0.3">
      <c r="B1477" s="13" t="s">
        <v>2</v>
      </c>
      <c r="C1477" s="13"/>
      <c r="D1477" s="13"/>
      <c r="E1477" s="14">
        <f>SUM(E1424:E1476)</f>
        <v>0</v>
      </c>
      <c r="F1477" s="14">
        <f t="shared" ref="F1477" si="564">SUM(F1424:F1476)</f>
        <v>0</v>
      </c>
      <c r="G1477" s="14">
        <f t="shared" ref="G1477" si="565">SUM(G1424:G1476)</f>
        <v>0</v>
      </c>
      <c r="H1477" s="14">
        <f t="shared" ref="H1477" si="566">SUM(H1424:H1476)</f>
        <v>0</v>
      </c>
      <c r="I1477" s="14">
        <f t="shared" ref="I1477" si="567">SUM(I1424:I1476)</f>
        <v>0</v>
      </c>
      <c r="J1477" s="14">
        <f t="shared" ref="J1477" si="568">SUM(J1424:J1476)</f>
        <v>0</v>
      </c>
      <c r="K1477" s="14">
        <f t="shared" ref="K1477" si="569">SUM(K1424:K1476)</f>
        <v>0</v>
      </c>
      <c r="L1477" s="14">
        <f t="shared" ref="L1477" si="570">SUM(L1424:L1476)</f>
        <v>0</v>
      </c>
      <c r="M1477" s="14">
        <f t="shared" ref="M1477" si="571">SUM(M1424:M1476)</f>
        <v>7.7413333333333334</v>
      </c>
      <c r="N1477" s="14">
        <f t="shared" ref="N1477" si="572">SUM(N1424:N1476)</f>
        <v>43.673666666666676</v>
      </c>
      <c r="O1477" s="14">
        <f t="shared" ref="O1477" si="573">SUM(O1424:O1476)</f>
        <v>454.80250000000007</v>
      </c>
      <c r="P1477" s="14">
        <f t="shared" ref="P1477" si="574">SUM(P1424:P1476)</f>
        <v>450.16066666666654</v>
      </c>
      <c r="Q1477" s="14">
        <f t="shared" ref="Q1477" si="575">SUM(Q1424:Q1476)</f>
        <v>566.15100000000007</v>
      </c>
      <c r="R1477" s="14">
        <f t="shared" ref="R1477" si="576">SUM(R1424:R1476)</f>
        <v>396.44233333333341</v>
      </c>
      <c r="S1477" s="14">
        <f t="shared" ref="S1477" si="577">SUM(S1424:S1476)</f>
        <v>329.2405</v>
      </c>
      <c r="T1477" s="14">
        <f t="shared" ref="T1477" si="578">SUM(T1424:T1476)</f>
        <v>351.0896666666668</v>
      </c>
      <c r="U1477" s="14">
        <f t="shared" ref="U1477" si="579">SUM(U1424:U1476)</f>
        <v>434.92216666666667</v>
      </c>
      <c r="V1477" s="14">
        <f t="shared" ref="V1477" si="580">SUM(V1424:V1476)</f>
        <v>321.75950000000006</v>
      </c>
      <c r="W1477" s="14">
        <f t="shared" ref="W1477" si="581">SUM(W1424:W1476)</f>
        <v>18.235833333333332</v>
      </c>
      <c r="X1477" s="14">
        <f t="shared" ref="X1477" si="582">SUM(X1424:X1476)</f>
        <v>0</v>
      </c>
      <c r="Y1477" s="14">
        <f t="shared" ref="Y1477" si="583">SUM(Y1424:Y1476)</f>
        <v>0</v>
      </c>
      <c r="Z1477" s="14">
        <f t="shared" ref="Z1477" si="584">SUM(Z1424:Z1476)</f>
        <v>0</v>
      </c>
      <c r="AA1477" s="14">
        <f t="shared" ref="AA1477" si="585">SUM(AA1424:AA1476)</f>
        <v>0</v>
      </c>
      <c r="AB1477" s="14">
        <f t="shared" ref="AB1477" si="586">SUM(AB1424:AB1476)</f>
        <v>0</v>
      </c>
      <c r="AC1477" s="63">
        <f>SUM(AC1424:AE1476)</f>
        <v>3374.2191666666672</v>
      </c>
      <c r="AD1477" s="63"/>
      <c r="AE1477" s="63"/>
    </row>
    <row r="1478" spans="2:31" x14ac:dyDescent="0.3">
      <c r="B1478" s="15"/>
      <c r="C1478" s="16"/>
      <c r="D1478" s="17"/>
      <c r="E1478" s="17"/>
      <c r="F1478" s="17"/>
      <c r="G1478" s="17"/>
      <c r="H1478" s="17"/>
      <c r="I1478" s="17"/>
      <c r="J1478" s="17"/>
      <c r="K1478" s="17"/>
      <c r="L1478" s="17"/>
      <c r="M1478" s="17"/>
      <c r="N1478" s="17"/>
      <c r="O1478" s="17"/>
      <c r="P1478" s="17"/>
      <c r="Q1478" s="17"/>
      <c r="R1478" s="17"/>
      <c r="S1478" s="17"/>
      <c r="T1478" s="17"/>
      <c r="U1478" s="17"/>
      <c r="V1478" s="17"/>
      <c r="W1478" s="17"/>
      <c r="X1478" s="17"/>
      <c r="Y1478" s="17"/>
      <c r="Z1478" s="17"/>
      <c r="AA1478" s="17"/>
    </row>
    <row r="1479" spans="2:31" x14ac:dyDescent="0.3">
      <c r="B1479" s="15"/>
      <c r="C1479" s="16"/>
      <c r="D1479" s="17"/>
      <c r="E1479" s="17"/>
      <c r="F1479" s="17"/>
      <c r="G1479" s="17"/>
      <c r="H1479" s="17"/>
      <c r="I1479" s="17"/>
      <c r="J1479" s="17"/>
      <c r="K1479" s="17"/>
      <c r="L1479" s="17"/>
      <c r="M1479" s="17"/>
      <c r="N1479" s="17"/>
      <c r="O1479" s="17"/>
      <c r="P1479" s="17"/>
      <c r="Q1479" s="17"/>
      <c r="R1479" s="17"/>
      <c r="S1479" s="17"/>
      <c r="T1479" s="17"/>
      <c r="U1479" s="17"/>
      <c r="V1479" s="17"/>
      <c r="W1479" s="17"/>
      <c r="X1479" s="17"/>
      <c r="Y1479" s="17"/>
      <c r="Z1479" s="17"/>
      <c r="AA1479" s="17"/>
    </row>
    <row r="1480" spans="2:31" x14ac:dyDescent="0.3">
      <c r="B1480" s="8">
        <f>'Resumen-Mensual'!$AD$22</f>
        <v>45011</v>
      </c>
    </row>
    <row r="1481" spans="2:31" x14ac:dyDescent="0.3">
      <c r="B1481" s="8"/>
    </row>
    <row r="1482" spans="2:31" x14ac:dyDescent="0.3">
      <c r="B1482" s="9" t="s">
        <v>81</v>
      </c>
      <c r="C1482" s="10"/>
      <c r="D1482" s="10"/>
      <c r="E1482" s="11">
        <v>1</v>
      </c>
      <c r="F1482" s="11">
        <v>2</v>
      </c>
      <c r="G1482" s="11">
        <v>3</v>
      </c>
      <c r="H1482" s="11">
        <v>4</v>
      </c>
      <c r="I1482" s="11">
        <v>5</v>
      </c>
      <c r="J1482" s="11">
        <v>6</v>
      </c>
      <c r="K1482" s="11">
        <v>7</v>
      </c>
      <c r="L1482" s="11">
        <v>8</v>
      </c>
      <c r="M1482" s="11">
        <v>9</v>
      </c>
      <c r="N1482" s="11">
        <v>10</v>
      </c>
      <c r="O1482" s="11">
        <v>11</v>
      </c>
      <c r="P1482" s="11">
        <v>12</v>
      </c>
      <c r="Q1482" s="11">
        <v>13</v>
      </c>
      <c r="R1482" s="11">
        <v>14</v>
      </c>
      <c r="S1482" s="11">
        <v>15</v>
      </c>
      <c r="T1482" s="11">
        <v>16</v>
      </c>
      <c r="U1482" s="11">
        <v>17</v>
      </c>
      <c r="V1482" s="11">
        <v>18</v>
      </c>
      <c r="W1482" s="11">
        <v>19</v>
      </c>
      <c r="X1482" s="11">
        <v>20</v>
      </c>
      <c r="Y1482" s="11">
        <v>21</v>
      </c>
      <c r="Z1482" s="11">
        <v>22</v>
      </c>
      <c r="AA1482" s="11">
        <v>23</v>
      </c>
      <c r="AB1482" s="11">
        <v>24</v>
      </c>
      <c r="AC1482" s="61" t="s">
        <v>2</v>
      </c>
      <c r="AD1482" s="61"/>
      <c r="AE1482" s="61"/>
    </row>
    <row r="1483" spans="2:31" x14ac:dyDescent="0.3">
      <c r="B1483" s="57" t="s">
        <v>37</v>
      </c>
      <c r="C1483" s="57"/>
      <c r="D1483" s="57"/>
      <c r="E1483" s="239">
        <v>0</v>
      </c>
      <c r="F1483" s="240">
        <v>0</v>
      </c>
      <c r="G1483" s="239">
        <v>0</v>
      </c>
      <c r="H1483" s="240">
        <v>0</v>
      </c>
      <c r="I1483" s="239">
        <v>0</v>
      </c>
      <c r="J1483" s="240">
        <v>0</v>
      </c>
      <c r="K1483" s="239">
        <v>0</v>
      </c>
      <c r="L1483" s="240">
        <v>0</v>
      </c>
      <c r="M1483" s="239">
        <v>0</v>
      </c>
      <c r="N1483" s="240">
        <v>0</v>
      </c>
      <c r="O1483" s="239">
        <v>0.41033333333333338</v>
      </c>
      <c r="P1483" s="240">
        <v>0.2573333333333333</v>
      </c>
      <c r="Q1483" s="239">
        <v>0</v>
      </c>
      <c r="R1483" s="240">
        <v>0</v>
      </c>
      <c r="S1483" s="239">
        <v>0</v>
      </c>
      <c r="T1483" s="240">
        <v>0</v>
      </c>
      <c r="U1483" s="239">
        <v>0.12516666666666684</v>
      </c>
      <c r="V1483" s="240">
        <v>0</v>
      </c>
      <c r="W1483" s="239">
        <v>0</v>
      </c>
      <c r="X1483" s="240">
        <v>0</v>
      </c>
      <c r="Y1483" s="239">
        <v>0</v>
      </c>
      <c r="Z1483" s="240">
        <v>0</v>
      </c>
      <c r="AA1483" s="239">
        <v>0</v>
      </c>
      <c r="AB1483" s="240">
        <v>0</v>
      </c>
      <c r="AC1483" s="58">
        <f t="shared" ref="AC1483:AC1515" si="587">SUM(E1483:AB1483)</f>
        <v>0.7928333333333335</v>
      </c>
      <c r="AD1483" s="58"/>
      <c r="AE1483" s="58"/>
    </row>
    <row r="1484" spans="2:31" x14ac:dyDescent="0.3">
      <c r="B1484" s="57" t="s">
        <v>38</v>
      </c>
      <c r="C1484" s="57"/>
      <c r="D1484" s="57"/>
      <c r="E1484" s="239">
        <v>0</v>
      </c>
      <c r="F1484" s="240">
        <v>0</v>
      </c>
      <c r="G1484" s="239">
        <v>0</v>
      </c>
      <c r="H1484" s="240">
        <v>0</v>
      </c>
      <c r="I1484" s="239">
        <v>0</v>
      </c>
      <c r="J1484" s="240">
        <v>0</v>
      </c>
      <c r="K1484" s="239">
        <v>0</v>
      </c>
      <c r="L1484" s="240">
        <v>0</v>
      </c>
      <c r="M1484" s="239">
        <v>0</v>
      </c>
      <c r="N1484" s="240">
        <v>1.8000000000000061E-2</v>
      </c>
      <c r="O1484" s="239">
        <v>0.98233333333333406</v>
      </c>
      <c r="P1484" s="240">
        <v>0</v>
      </c>
      <c r="Q1484" s="239">
        <v>0</v>
      </c>
      <c r="R1484" s="240">
        <v>0</v>
      </c>
      <c r="S1484" s="239">
        <v>0</v>
      </c>
      <c r="T1484" s="240">
        <v>0</v>
      </c>
      <c r="U1484" s="239">
        <v>0</v>
      </c>
      <c r="V1484" s="240">
        <v>0</v>
      </c>
      <c r="W1484" s="239">
        <v>0</v>
      </c>
      <c r="X1484" s="240">
        <v>0</v>
      </c>
      <c r="Y1484" s="239">
        <v>0</v>
      </c>
      <c r="Z1484" s="240">
        <v>0</v>
      </c>
      <c r="AA1484" s="239">
        <v>0</v>
      </c>
      <c r="AB1484" s="240">
        <v>0</v>
      </c>
      <c r="AC1484" s="58">
        <f t="shared" si="587"/>
        <v>1.0003333333333342</v>
      </c>
      <c r="AD1484" s="58"/>
      <c r="AE1484" s="58"/>
    </row>
    <row r="1485" spans="2:31" x14ac:dyDescent="0.3">
      <c r="B1485" s="57" t="s">
        <v>39</v>
      </c>
      <c r="C1485" s="57"/>
      <c r="D1485" s="57"/>
      <c r="E1485" s="239">
        <v>0</v>
      </c>
      <c r="F1485" s="240">
        <v>0</v>
      </c>
      <c r="G1485" s="239">
        <v>0</v>
      </c>
      <c r="H1485" s="240">
        <v>0</v>
      </c>
      <c r="I1485" s="239">
        <v>0</v>
      </c>
      <c r="J1485" s="240">
        <v>0</v>
      </c>
      <c r="K1485" s="239">
        <v>0</v>
      </c>
      <c r="L1485" s="240">
        <v>0</v>
      </c>
      <c r="M1485" s="239">
        <v>0</v>
      </c>
      <c r="N1485" s="240">
        <v>0</v>
      </c>
      <c r="O1485" s="239">
        <v>0.89999999999999913</v>
      </c>
      <c r="P1485" s="240">
        <v>3.9000000000000039</v>
      </c>
      <c r="Q1485" s="239">
        <v>5.0999999999999996</v>
      </c>
      <c r="R1485" s="240">
        <v>5.0999999999999996</v>
      </c>
      <c r="S1485" s="239">
        <v>4</v>
      </c>
      <c r="T1485" s="240">
        <v>4</v>
      </c>
      <c r="U1485" s="239">
        <v>0.39999999999999974</v>
      </c>
      <c r="V1485" s="240">
        <v>0</v>
      </c>
      <c r="W1485" s="239">
        <v>0</v>
      </c>
      <c r="X1485" s="240">
        <v>0</v>
      </c>
      <c r="Y1485" s="239">
        <v>0</v>
      </c>
      <c r="Z1485" s="240">
        <v>0</v>
      </c>
      <c r="AA1485" s="239">
        <v>0</v>
      </c>
      <c r="AB1485" s="240">
        <v>0</v>
      </c>
      <c r="AC1485" s="58">
        <f t="shared" si="587"/>
        <v>23.4</v>
      </c>
      <c r="AD1485" s="58"/>
      <c r="AE1485" s="58"/>
    </row>
    <row r="1486" spans="2:31" x14ac:dyDescent="0.3">
      <c r="B1486" s="57" t="s">
        <v>40</v>
      </c>
      <c r="C1486" s="57"/>
      <c r="D1486" s="57"/>
      <c r="E1486" s="239">
        <v>0</v>
      </c>
      <c r="F1486" s="240">
        <v>0</v>
      </c>
      <c r="G1486" s="239">
        <v>0</v>
      </c>
      <c r="H1486" s="240">
        <v>0</v>
      </c>
      <c r="I1486" s="239">
        <v>0</v>
      </c>
      <c r="J1486" s="240">
        <v>0</v>
      </c>
      <c r="K1486" s="239">
        <v>0</v>
      </c>
      <c r="L1486" s="240">
        <v>0</v>
      </c>
      <c r="M1486" s="239">
        <v>0</v>
      </c>
      <c r="N1486" s="240">
        <v>0</v>
      </c>
      <c r="O1486" s="239">
        <v>0</v>
      </c>
      <c r="P1486" s="240">
        <v>0</v>
      </c>
      <c r="Q1486" s="239">
        <v>0</v>
      </c>
      <c r="R1486" s="240">
        <v>0</v>
      </c>
      <c r="S1486" s="239">
        <v>0</v>
      </c>
      <c r="T1486" s="240">
        <v>0</v>
      </c>
      <c r="U1486" s="239">
        <v>0</v>
      </c>
      <c r="V1486" s="240">
        <v>0</v>
      </c>
      <c r="W1486" s="239">
        <v>0</v>
      </c>
      <c r="X1486" s="240">
        <v>0</v>
      </c>
      <c r="Y1486" s="239">
        <v>0</v>
      </c>
      <c r="Z1486" s="240">
        <v>0</v>
      </c>
      <c r="AA1486" s="239">
        <v>0</v>
      </c>
      <c r="AB1486" s="240">
        <v>0</v>
      </c>
      <c r="AC1486" s="58">
        <f t="shared" si="587"/>
        <v>0</v>
      </c>
      <c r="AD1486" s="58"/>
      <c r="AE1486" s="58"/>
    </row>
    <row r="1487" spans="2:31" x14ac:dyDescent="0.3">
      <c r="B1487" s="57" t="s">
        <v>41</v>
      </c>
      <c r="C1487" s="57"/>
      <c r="D1487" s="57"/>
      <c r="E1487" s="239">
        <v>0</v>
      </c>
      <c r="F1487" s="240">
        <v>0</v>
      </c>
      <c r="G1487" s="239">
        <v>0</v>
      </c>
      <c r="H1487" s="240">
        <v>0</v>
      </c>
      <c r="I1487" s="239">
        <v>0</v>
      </c>
      <c r="J1487" s="240">
        <v>0</v>
      </c>
      <c r="K1487" s="239">
        <v>0</v>
      </c>
      <c r="L1487" s="240">
        <v>0</v>
      </c>
      <c r="M1487" s="239">
        <v>0</v>
      </c>
      <c r="N1487" s="240">
        <v>3.5329999999999995</v>
      </c>
      <c r="O1487" s="239">
        <v>3.5418333333333325</v>
      </c>
      <c r="P1487" s="240">
        <v>0</v>
      </c>
      <c r="Q1487" s="239">
        <v>0</v>
      </c>
      <c r="R1487" s="240">
        <v>0</v>
      </c>
      <c r="S1487" s="239">
        <v>0</v>
      </c>
      <c r="T1487" s="240">
        <v>0</v>
      </c>
      <c r="U1487" s="239">
        <v>0</v>
      </c>
      <c r="V1487" s="240">
        <v>0</v>
      </c>
      <c r="W1487" s="239">
        <v>0</v>
      </c>
      <c r="X1487" s="240">
        <v>0</v>
      </c>
      <c r="Y1487" s="239">
        <v>0</v>
      </c>
      <c r="Z1487" s="240">
        <v>0</v>
      </c>
      <c r="AA1487" s="239">
        <v>0</v>
      </c>
      <c r="AB1487" s="240">
        <v>0</v>
      </c>
      <c r="AC1487" s="58">
        <f t="shared" si="587"/>
        <v>7.0748333333333324</v>
      </c>
      <c r="AD1487" s="58"/>
      <c r="AE1487" s="58"/>
    </row>
    <row r="1488" spans="2:31" x14ac:dyDescent="0.3">
      <c r="B1488" s="57" t="s">
        <v>42</v>
      </c>
      <c r="C1488" s="57"/>
      <c r="D1488" s="57"/>
      <c r="E1488" s="239">
        <v>0</v>
      </c>
      <c r="F1488" s="240">
        <v>0</v>
      </c>
      <c r="G1488" s="239">
        <v>0</v>
      </c>
      <c r="H1488" s="240">
        <v>0</v>
      </c>
      <c r="I1488" s="239">
        <v>0</v>
      </c>
      <c r="J1488" s="240">
        <v>0</v>
      </c>
      <c r="K1488" s="239">
        <v>0</v>
      </c>
      <c r="L1488" s="240">
        <v>0</v>
      </c>
      <c r="M1488" s="239">
        <v>0.39449999999999985</v>
      </c>
      <c r="N1488" s="240">
        <v>15.960500000000001</v>
      </c>
      <c r="O1488" s="239">
        <v>0</v>
      </c>
      <c r="P1488" s="240">
        <v>0</v>
      </c>
      <c r="Q1488" s="239">
        <v>0</v>
      </c>
      <c r="R1488" s="240">
        <v>0</v>
      </c>
      <c r="S1488" s="239">
        <v>0</v>
      </c>
      <c r="T1488" s="240">
        <v>0.32816666666666638</v>
      </c>
      <c r="U1488" s="239">
        <v>0</v>
      </c>
      <c r="V1488" s="240">
        <v>9.0163333333333302</v>
      </c>
      <c r="W1488" s="239">
        <v>0</v>
      </c>
      <c r="X1488" s="240">
        <v>0</v>
      </c>
      <c r="Y1488" s="239">
        <v>0</v>
      </c>
      <c r="Z1488" s="240">
        <v>0</v>
      </c>
      <c r="AA1488" s="239">
        <v>0</v>
      </c>
      <c r="AB1488" s="240">
        <v>0</v>
      </c>
      <c r="AC1488" s="58">
        <f t="shared" si="587"/>
        <v>25.6995</v>
      </c>
      <c r="AD1488" s="58"/>
      <c r="AE1488" s="58"/>
    </row>
    <row r="1489" spans="2:31" x14ac:dyDescent="0.3">
      <c r="B1489" s="57" t="s">
        <v>43</v>
      </c>
      <c r="C1489" s="57"/>
      <c r="D1489" s="57"/>
      <c r="E1489" s="239">
        <v>0</v>
      </c>
      <c r="F1489" s="240">
        <v>0</v>
      </c>
      <c r="G1489" s="239">
        <v>0</v>
      </c>
      <c r="H1489" s="240">
        <v>0</v>
      </c>
      <c r="I1489" s="239">
        <v>0</v>
      </c>
      <c r="J1489" s="240">
        <v>0</v>
      </c>
      <c r="K1489" s="239">
        <v>0</v>
      </c>
      <c r="L1489" s="240">
        <v>0</v>
      </c>
      <c r="M1489" s="239">
        <v>0</v>
      </c>
      <c r="N1489" s="240">
        <v>5.6771666666666682</v>
      </c>
      <c r="O1489" s="239">
        <v>11.076833333333331</v>
      </c>
      <c r="P1489" s="240">
        <v>7.4193333333333396</v>
      </c>
      <c r="Q1489" s="239">
        <v>4.9778333333333338</v>
      </c>
      <c r="R1489" s="240">
        <v>0.46433333333333426</v>
      </c>
      <c r="S1489" s="239">
        <v>0</v>
      </c>
      <c r="T1489" s="240">
        <v>0</v>
      </c>
      <c r="U1489" s="239">
        <v>0.60299999999999798</v>
      </c>
      <c r="V1489" s="240">
        <v>0</v>
      </c>
      <c r="W1489" s="239">
        <v>0</v>
      </c>
      <c r="X1489" s="240">
        <v>0</v>
      </c>
      <c r="Y1489" s="239">
        <v>0</v>
      </c>
      <c r="Z1489" s="240">
        <v>0</v>
      </c>
      <c r="AA1489" s="239">
        <v>0</v>
      </c>
      <c r="AB1489" s="240">
        <v>0</v>
      </c>
      <c r="AC1489" s="58">
        <f t="shared" si="587"/>
        <v>30.218500000000006</v>
      </c>
      <c r="AD1489" s="58"/>
      <c r="AE1489" s="58"/>
    </row>
    <row r="1490" spans="2:31" x14ac:dyDescent="0.3">
      <c r="B1490" s="57" t="s">
        <v>44</v>
      </c>
      <c r="C1490" s="57"/>
      <c r="D1490" s="57"/>
      <c r="E1490" s="239">
        <v>0</v>
      </c>
      <c r="F1490" s="240">
        <v>0</v>
      </c>
      <c r="G1490" s="239">
        <v>0</v>
      </c>
      <c r="H1490" s="240">
        <v>0</v>
      </c>
      <c r="I1490" s="239">
        <v>0</v>
      </c>
      <c r="J1490" s="240">
        <v>0</v>
      </c>
      <c r="K1490" s="239">
        <v>0</v>
      </c>
      <c r="L1490" s="240">
        <v>0</v>
      </c>
      <c r="M1490" s="239">
        <v>0</v>
      </c>
      <c r="N1490" s="240">
        <v>12.315500000000002</v>
      </c>
      <c r="O1490" s="239">
        <v>4.5310000000000068</v>
      </c>
      <c r="P1490" s="240">
        <v>0.23283333333333356</v>
      </c>
      <c r="Q1490" s="239">
        <v>0</v>
      </c>
      <c r="R1490" s="240">
        <v>5.8000000000000301E-2</v>
      </c>
      <c r="S1490" s="239">
        <v>0</v>
      </c>
      <c r="T1490" s="240">
        <v>0</v>
      </c>
      <c r="U1490" s="239">
        <v>6.0666666666666674E-2</v>
      </c>
      <c r="V1490" s="240">
        <v>13.177166666666661</v>
      </c>
      <c r="W1490" s="239">
        <v>0.13199999999999992</v>
      </c>
      <c r="X1490" s="240">
        <v>0</v>
      </c>
      <c r="Y1490" s="239">
        <v>0</v>
      </c>
      <c r="Z1490" s="240">
        <v>0</v>
      </c>
      <c r="AA1490" s="239">
        <v>0</v>
      </c>
      <c r="AB1490" s="240">
        <v>0</v>
      </c>
      <c r="AC1490" s="58">
        <f t="shared" si="587"/>
        <v>30.50716666666667</v>
      </c>
      <c r="AD1490" s="58"/>
      <c r="AE1490" s="58"/>
    </row>
    <row r="1491" spans="2:31" x14ac:dyDescent="0.3">
      <c r="B1491" s="57" t="s">
        <v>45</v>
      </c>
      <c r="C1491" s="57"/>
      <c r="D1491" s="57"/>
      <c r="E1491" s="239">
        <v>0</v>
      </c>
      <c r="F1491" s="240">
        <v>0</v>
      </c>
      <c r="G1491" s="239">
        <v>0</v>
      </c>
      <c r="H1491" s="240">
        <v>0</v>
      </c>
      <c r="I1491" s="239">
        <v>0</v>
      </c>
      <c r="J1491" s="240">
        <v>0</v>
      </c>
      <c r="K1491" s="239">
        <v>0</v>
      </c>
      <c r="L1491" s="240">
        <v>0</v>
      </c>
      <c r="M1491" s="239">
        <v>0</v>
      </c>
      <c r="N1491" s="240">
        <v>1.4944999999999995</v>
      </c>
      <c r="O1491" s="239">
        <v>0.78366666666666662</v>
      </c>
      <c r="P1491" s="240">
        <v>0.79533333333333422</v>
      </c>
      <c r="Q1491" s="239">
        <v>1.6789999999999954</v>
      </c>
      <c r="R1491" s="240">
        <v>0.6929999999999964</v>
      </c>
      <c r="S1491" s="239">
        <v>0.24000000000000199</v>
      </c>
      <c r="T1491" s="240">
        <v>0.18400000000000033</v>
      </c>
      <c r="U1491" s="239">
        <v>0.22366666666666621</v>
      </c>
      <c r="V1491" s="240">
        <v>0</v>
      </c>
      <c r="W1491" s="239">
        <v>6.550000000000003E-2</v>
      </c>
      <c r="X1491" s="240">
        <v>0</v>
      </c>
      <c r="Y1491" s="239">
        <v>0</v>
      </c>
      <c r="Z1491" s="240">
        <v>0</v>
      </c>
      <c r="AA1491" s="239">
        <v>0</v>
      </c>
      <c r="AB1491" s="240">
        <v>0</v>
      </c>
      <c r="AC1491" s="58">
        <f t="shared" si="587"/>
        <v>6.1586666666666607</v>
      </c>
      <c r="AD1491" s="58"/>
      <c r="AE1491" s="58"/>
    </row>
    <row r="1492" spans="2:31" x14ac:dyDescent="0.3">
      <c r="B1492" s="57" t="s">
        <v>46</v>
      </c>
      <c r="C1492" s="57"/>
      <c r="D1492" s="57"/>
      <c r="E1492" s="239">
        <v>0</v>
      </c>
      <c r="F1492" s="240">
        <v>0</v>
      </c>
      <c r="G1492" s="239">
        <v>0</v>
      </c>
      <c r="H1492" s="240">
        <v>0</v>
      </c>
      <c r="I1492" s="239">
        <v>0</v>
      </c>
      <c r="J1492" s="240">
        <v>0</v>
      </c>
      <c r="K1492" s="239">
        <v>0</v>
      </c>
      <c r="L1492" s="240">
        <v>0</v>
      </c>
      <c r="M1492" s="239">
        <v>0</v>
      </c>
      <c r="N1492" s="240">
        <v>1.5353333333333339</v>
      </c>
      <c r="O1492" s="239">
        <v>3.1618333333333357</v>
      </c>
      <c r="P1492" s="240">
        <v>0</v>
      </c>
      <c r="Q1492" s="239">
        <v>1.5865000000000005</v>
      </c>
      <c r="R1492" s="240">
        <v>0</v>
      </c>
      <c r="S1492" s="239">
        <v>1.399999999999982E-2</v>
      </c>
      <c r="T1492" s="240">
        <v>0</v>
      </c>
      <c r="U1492" s="239">
        <v>0</v>
      </c>
      <c r="V1492" s="240">
        <v>0</v>
      </c>
      <c r="W1492" s="239">
        <v>0</v>
      </c>
      <c r="X1492" s="240">
        <v>0</v>
      </c>
      <c r="Y1492" s="239">
        <v>0</v>
      </c>
      <c r="Z1492" s="240">
        <v>0</v>
      </c>
      <c r="AA1492" s="239">
        <v>0</v>
      </c>
      <c r="AB1492" s="240">
        <v>0</v>
      </c>
      <c r="AC1492" s="58">
        <f t="shared" si="587"/>
        <v>6.2976666666666707</v>
      </c>
      <c r="AD1492" s="58"/>
      <c r="AE1492" s="58"/>
    </row>
    <row r="1493" spans="2:31" x14ac:dyDescent="0.3">
      <c r="B1493" s="57" t="s">
        <v>47</v>
      </c>
      <c r="C1493" s="57"/>
      <c r="D1493" s="57"/>
      <c r="E1493" s="239">
        <v>0</v>
      </c>
      <c r="F1493" s="240">
        <v>0</v>
      </c>
      <c r="G1493" s="239">
        <v>0</v>
      </c>
      <c r="H1493" s="240">
        <v>0</v>
      </c>
      <c r="I1493" s="239">
        <v>0</v>
      </c>
      <c r="J1493" s="240">
        <v>0</v>
      </c>
      <c r="K1493" s="239">
        <v>0</v>
      </c>
      <c r="L1493" s="240">
        <v>0</v>
      </c>
      <c r="M1493" s="239">
        <v>0</v>
      </c>
      <c r="N1493" s="240">
        <v>0</v>
      </c>
      <c r="O1493" s="239">
        <v>0</v>
      </c>
      <c r="P1493" s="240">
        <v>0</v>
      </c>
      <c r="Q1493" s="239">
        <v>0</v>
      </c>
      <c r="R1493" s="240">
        <v>0</v>
      </c>
      <c r="S1493" s="239">
        <v>0</v>
      </c>
      <c r="T1493" s="240">
        <v>0</v>
      </c>
      <c r="U1493" s="239">
        <v>0</v>
      </c>
      <c r="V1493" s="240">
        <v>0.24749999999999991</v>
      </c>
      <c r="W1493" s="239">
        <v>0</v>
      </c>
      <c r="X1493" s="240">
        <v>0</v>
      </c>
      <c r="Y1493" s="239">
        <v>0</v>
      </c>
      <c r="Z1493" s="240">
        <v>0</v>
      </c>
      <c r="AA1493" s="239">
        <v>0</v>
      </c>
      <c r="AB1493" s="240">
        <v>0</v>
      </c>
      <c r="AC1493" s="58">
        <f t="shared" si="587"/>
        <v>0.24749999999999991</v>
      </c>
      <c r="AD1493" s="58"/>
      <c r="AE1493" s="58"/>
    </row>
    <row r="1494" spans="2:31" x14ac:dyDescent="0.3">
      <c r="B1494" s="57" t="s">
        <v>48</v>
      </c>
      <c r="C1494" s="57"/>
      <c r="D1494" s="57"/>
      <c r="E1494" s="239">
        <v>0</v>
      </c>
      <c r="F1494" s="240">
        <v>0</v>
      </c>
      <c r="G1494" s="239">
        <v>0</v>
      </c>
      <c r="H1494" s="240">
        <v>0</v>
      </c>
      <c r="I1494" s="239">
        <v>0</v>
      </c>
      <c r="J1494" s="240">
        <v>0</v>
      </c>
      <c r="K1494" s="239">
        <v>0</v>
      </c>
      <c r="L1494" s="240">
        <v>0</v>
      </c>
      <c r="M1494" s="239">
        <v>0</v>
      </c>
      <c r="N1494" s="240">
        <v>0</v>
      </c>
      <c r="O1494" s="239">
        <v>0</v>
      </c>
      <c r="P1494" s="240">
        <v>0</v>
      </c>
      <c r="Q1494" s="239">
        <v>0</v>
      </c>
      <c r="R1494" s="240">
        <v>0</v>
      </c>
      <c r="S1494" s="239">
        <v>0</v>
      </c>
      <c r="T1494" s="240">
        <v>0</v>
      </c>
      <c r="U1494" s="239">
        <v>0</v>
      </c>
      <c r="V1494" s="240">
        <v>0</v>
      </c>
      <c r="W1494" s="239">
        <v>0</v>
      </c>
      <c r="X1494" s="240">
        <v>0</v>
      </c>
      <c r="Y1494" s="239">
        <v>0</v>
      </c>
      <c r="Z1494" s="240">
        <v>0</v>
      </c>
      <c r="AA1494" s="239">
        <v>0</v>
      </c>
      <c r="AB1494" s="240">
        <v>0</v>
      </c>
      <c r="AC1494" s="58">
        <f t="shared" si="587"/>
        <v>0</v>
      </c>
      <c r="AD1494" s="58"/>
      <c r="AE1494" s="58"/>
    </row>
    <row r="1495" spans="2:31" x14ac:dyDescent="0.3">
      <c r="B1495" s="57" t="s">
        <v>49</v>
      </c>
      <c r="C1495" s="57"/>
      <c r="D1495" s="57"/>
      <c r="E1495" s="239">
        <v>0</v>
      </c>
      <c r="F1495" s="240">
        <v>0</v>
      </c>
      <c r="G1495" s="239">
        <v>0</v>
      </c>
      <c r="H1495" s="240">
        <v>0</v>
      </c>
      <c r="I1495" s="239">
        <v>0</v>
      </c>
      <c r="J1495" s="240">
        <v>0</v>
      </c>
      <c r="K1495" s="239">
        <v>0</v>
      </c>
      <c r="L1495" s="240">
        <v>0</v>
      </c>
      <c r="M1495" s="239">
        <v>0</v>
      </c>
      <c r="N1495" s="240">
        <v>0</v>
      </c>
      <c r="O1495" s="239">
        <v>0</v>
      </c>
      <c r="P1495" s="240">
        <v>0.68099999999999972</v>
      </c>
      <c r="Q1495" s="239">
        <v>7.0550000000000033</v>
      </c>
      <c r="R1495" s="240">
        <v>0</v>
      </c>
      <c r="S1495" s="239">
        <v>0</v>
      </c>
      <c r="T1495" s="240">
        <v>0</v>
      </c>
      <c r="U1495" s="239">
        <v>0</v>
      </c>
      <c r="V1495" s="240">
        <v>0</v>
      </c>
      <c r="W1495" s="239">
        <v>0</v>
      </c>
      <c r="X1495" s="240">
        <v>0</v>
      </c>
      <c r="Y1495" s="239">
        <v>0</v>
      </c>
      <c r="Z1495" s="240">
        <v>0</v>
      </c>
      <c r="AA1495" s="239">
        <v>0</v>
      </c>
      <c r="AB1495" s="240">
        <v>0</v>
      </c>
      <c r="AC1495" s="58">
        <f t="shared" si="587"/>
        <v>7.7360000000000033</v>
      </c>
      <c r="AD1495" s="58"/>
      <c r="AE1495" s="58"/>
    </row>
    <row r="1496" spans="2:31" x14ac:dyDescent="0.3">
      <c r="B1496" s="57" t="s">
        <v>50</v>
      </c>
      <c r="C1496" s="57"/>
      <c r="D1496" s="57"/>
      <c r="E1496" s="239">
        <v>0</v>
      </c>
      <c r="F1496" s="240">
        <v>0</v>
      </c>
      <c r="G1496" s="239">
        <v>0</v>
      </c>
      <c r="H1496" s="240">
        <v>0</v>
      </c>
      <c r="I1496" s="239">
        <v>0</v>
      </c>
      <c r="J1496" s="240">
        <v>0</v>
      </c>
      <c r="K1496" s="239">
        <v>0</v>
      </c>
      <c r="L1496" s="240">
        <v>0</v>
      </c>
      <c r="M1496" s="239">
        <v>0</v>
      </c>
      <c r="N1496" s="240">
        <v>0.49366666666666625</v>
      </c>
      <c r="O1496" s="239">
        <v>0</v>
      </c>
      <c r="P1496" s="240">
        <v>0</v>
      </c>
      <c r="Q1496" s="239">
        <v>0</v>
      </c>
      <c r="R1496" s="240">
        <v>0</v>
      </c>
      <c r="S1496" s="239">
        <v>0</v>
      </c>
      <c r="T1496" s="240">
        <v>0</v>
      </c>
      <c r="U1496" s="239">
        <v>0</v>
      </c>
      <c r="V1496" s="240">
        <v>0</v>
      </c>
      <c r="W1496" s="239">
        <v>0</v>
      </c>
      <c r="X1496" s="240">
        <v>0</v>
      </c>
      <c r="Y1496" s="239">
        <v>0</v>
      </c>
      <c r="Z1496" s="240">
        <v>0</v>
      </c>
      <c r="AA1496" s="239">
        <v>0</v>
      </c>
      <c r="AB1496" s="240">
        <v>0</v>
      </c>
      <c r="AC1496" s="58">
        <f t="shared" si="587"/>
        <v>0.49366666666666625</v>
      </c>
      <c r="AD1496" s="58"/>
      <c r="AE1496" s="58"/>
    </row>
    <row r="1497" spans="2:31" x14ac:dyDescent="0.3">
      <c r="B1497" s="57" t="s">
        <v>107</v>
      </c>
      <c r="C1497" s="57"/>
      <c r="D1497" s="57"/>
      <c r="E1497" s="239">
        <v>0</v>
      </c>
      <c r="F1497" s="240">
        <v>0</v>
      </c>
      <c r="G1497" s="239">
        <v>0</v>
      </c>
      <c r="H1497" s="240">
        <v>0</v>
      </c>
      <c r="I1497" s="239">
        <v>0</v>
      </c>
      <c r="J1497" s="240">
        <v>0</v>
      </c>
      <c r="K1497" s="239">
        <v>0</v>
      </c>
      <c r="L1497" s="240">
        <v>0</v>
      </c>
      <c r="M1497" s="239">
        <v>0</v>
      </c>
      <c r="N1497" s="240">
        <v>15.588166666666671</v>
      </c>
      <c r="O1497" s="239">
        <v>18.711999999999993</v>
      </c>
      <c r="P1497" s="240">
        <v>10.07283333333333</v>
      </c>
      <c r="Q1497" s="239">
        <v>8.9138333333333275</v>
      </c>
      <c r="R1497" s="240">
        <v>4.7065000000000037</v>
      </c>
      <c r="S1497" s="239">
        <v>4.7089999999999925</v>
      </c>
      <c r="T1497" s="240">
        <v>5.0003333333333311</v>
      </c>
      <c r="U1497" s="239">
        <v>6.1528333333333363</v>
      </c>
      <c r="V1497" s="240">
        <v>7.2853333333333348</v>
      </c>
      <c r="W1497" s="239">
        <v>0</v>
      </c>
      <c r="X1497" s="240">
        <v>0</v>
      </c>
      <c r="Y1497" s="239">
        <v>0</v>
      </c>
      <c r="Z1497" s="240">
        <v>0</v>
      </c>
      <c r="AA1497" s="239">
        <v>0</v>
      </c>
      <c r="AB1497" s="240">
        <v>0</v>
      </c>
      <c r="AC1497" s="58">
        <f t="shared" si="587"/>
        <v>81.140833333333319</v>
      </c>
      <c r="AD1497" s="58"/>
      <c r="AE1497" s="58"/>
    </row>
    <row r="1498" spans="2:31" x14ac:dyDescent="0.3">
      <c r="B1498" s="57" t="s">
        <v>51</v>
      </c>
      <c r="C1498" s="57"/>
      <c r="D1498" s="57"/>
      <c r="E1498" s="239">
        <v>0</v>
      </c>
      <c r="F1498" s="240">
        <v>0</v>
      </c>
      <c r="G1498" s="239">
        <v>0</v>
      </c>
      <c r="H1498" s="240">
        <v>0</v>
      </c>
      <c r="I1498" s="239">
        <v>0</v>
      </c>
      <c r="J1498" s="240">
        <v>0</v>
      </c>
      <c r="K1498" s="239">
        <v>0</v>
      </c>
      <c r="L1498" s="240">
        <v>0</v>
      </c>
      <c r="M1498" s="239">
        <v>0</v>
      </c>
      <c r="N1498" s="240">
        <v>17.601000000000017</v>
      </c>
      <c r="O1498" s="239">
        <v>1.4753333333333365</v>
      </c>
      <c r="P1498" s="240">
        <v>21.859666666666673</v>
      </c>
      <c r="Q1498" s="239">
        <v>0.17400000000000043</v>
      </c>
      <c r="R1498" s="240">
        <v>0</v>
      </c>
      <c r="S1498" s="239">
        <v>0</v>
      </c>
      <c r="T1498" s="240">
        <v>0</v>
      </c>
      <c r="U1498" s="239">
        <v>0.36650000000000205</v>
      </c>
      <c r="V1498" s="240">
        <v>0.26649999999999946</v>
      </c>
      <c r="W1498" s="239">
        <v>0</v>
      </c>
      <c r="X1498" s="240">
        <v>0</v>
      </c>
      <c r="Y1498" s="239">
        <v>0</v>
      </c>
      <c r="Z1498" s="240">
        <v>0</v>
      </c>
      <c r="AA1498" s="239">
        <v>0</v>
      </c>
      <c r="AB1498" s="240">
        <v>0</v>
      </c>
      <c r="AC1498" s="58">
        <f t="shared" si="587"/>
        <v>41.743000000000023</v>
      </c>
      <c r="AD1498" s="58"/>
      <c r="AE1498" s="58"/>
    </row>
    <row r="1499" spans="2:31" x14ac:dyDescent="0.3">
      <c r="B1499" s="57" t="s">
        <v>52</v>
      </c>
      <c r="C1499" s="57"/>
      <c r="D1499" s="57"/>
      <c r="E1499" s="239">
        <v>0</v>
      </c>
      <c r="F1499" s="240">
        <v>0</v>
      </c>
      <c r="G1499" s="239">
        <v>0</v>
      </c>
      <c r="H1499" s="240">
        <v>0</v>
      </c>
      <c r="I1499" s="239">
        <v>0</v>
      </c>
      <c r="J1499" s="240">
        <v>0</v>
      </c>
      <c r="K1499" s="239">
        <v>0</v>
      </c>
      <c r="L1499" s="240">
        <v>0</v>
      </c>
      <c r="M1499" s="239">
        <v>0</v>
      </c>
      <c r="N1499" s="240">
        <v>0</v>
      </c>
      <c r="O1499" s="239">
        <v>5.9669999999999996</v>
      </c>
      <c r="P1499" s="240">
        <v>6.3799999999999955</v>
      </c>
      <c r="Q1499" s="239">
        <v>3.5100000000000029</v>
      </c>
      <c r="R1499" s="240">
        <v>14.688333333333325</v>
      </c>
      <c r="S1499" s="239">
        <v>15.154333333333334</v>
      </c>
      <c r="T1499" s="240">
        <v>1.2844999999999991</v>
      </c>
      <c r="U1499" s="239">
        <v>0</v>
      </c>
      <c r="V1499" s="240">
        <v>1.2759999999999998</v>
      </c>
      <c r="W1499" s="239">
        <v>0</v>
      </c>
      <c r="X1499" s="240">
        <v>0</v>
      </c>
      <c r="Y1499" s="239">
        <v>0</v>
      </c>
      <c r="Z1499" s="240">
        <v>0</v>
      </c>
      <c r="AA1499" s="239">
        <v>0</v>
      </c>
      <c r="AB1499" s="240">
        <v>0</v>
      </c>
      <c r="AC1499" s="58">
        <f t="shared" si="587"/>
        <v>48.260166666666663</v>
      </c>
      <c r="AD1499" s="58"/>
      <c r="AE1499" s="58"/>
    </row>
    <row r="1500" spans="2:31" x14ac:dyDescent="0.3">
      <c r="B1500" s="57" t="s">
        <v>53</v>
      </c>
      <c r="C1500" s="57"/>
      <c r="D1500" s="57"/>
      <c r="E1500" s="239">
        <v>0</v>
      </c>
      <c r="F1500" s="240">
        <v>0</v>
      </c>
      <c r="G1500" s="239">
        <v>0</v>
      </c>
      <c r="H1500" s="240">
        <v>0</v>
      </c>
      <c r="I1500" s="239">
        <v>0</v>
      </c>
      <c r="J1500" s="240">
        <v>0</v>
      </c>
      <c r="K1500" s="239">
        <v>0</v>
      </c>
      <c r="L1500" s="240">
        <v>0</v>
      </c>
      <c r="M1500" s="239">
        <v>0</v>
      </c>
      <c r="N1500" s="240">
        <v>3.5826666666666656</v>
      </c>
      <c r="O1500" s="239">
        <v>0</v>
      </c>
      <c r="P1500" s="240">
        <v>0</v>
      </c>
      <c r="Q1500" s="239">
        <v>3.8924999999999992</v>
      </c>
      <c r="R1500" s="240">
        <v>2.205499999999998</v>
      </c>
      <c r="S1500" s="239">
        <v>3.9431666666666727</v>
      </c>
      <c r="T1500" s="240">
        <v>5.2428333333333397</v>
      </c>
      <c r="U1500" s="239">
        <v>7.9976666666666665</v>
      </c>
      <c r="V1500" s="240">
        <v>0</v>
      </c>
      <c r="W1500" s="239">
        <v>0</v>
      </c>
      <c r="X1500" s="240">
        <v>0</v>
      </c>
      <c r="Y1500" s="239">
        <v>0</v>
      </c>
      <c r="Z1500" s="240">
        <v>0</v>
      </c>
      <c r="AA1500" s="239">
        <v>0</v>
      </c>
      <c r="AB1500" s="240">
        <v>0</v>
      </c>
      <c r="AC1500" s="58">
        <f t="shared" si="587"/>
        <v>26.864333333333345</v>
      </c>
      <c r="AD1500" s="58"/>
      <c r="AE1500" s="58"/>
    </row>
    <row r="1501" spans="2:31" x14ac:dyDescent="0.3">
      <c r="B1501" s="57" t="s">
        <v>54</v>
      </c>
      <c r="C1501" s="57"/>
      <c r="D1501" s="57"/>
      <c r="E1501" s="239">
        <v>0</v>
      </c>
      <c r="F1501" s="240">
        <v>0</v>
      </c>
      <c r="G1501" s="239">
        <v>0</v>
      </c>
      <c r="H1501" s="240">
        <v>0</v>
      </c>
      <c r="I1501" s="239">
        <v>0</v>
      </c>
      <c r="J1501" s="240">
        <v>0</v>
      </c>
      <c r="K1501" s="239">
        <v>0</v>
      </c>
      <c r="L1501" s="240">
        <v>0</v>
      </c>
      <c r="M1501" s="239">
        <v>0</v>
      </c>
      <c r="N1501" s="240">
        <v>0</v>
      </c>
      <c r="O1501" s="239">
        <v>0</v>
      </c>
      <c r="P1501" s="240">
        <v>0</v>
      </c>
      <c r="Q1501" s="239">
        <v>0</v>
      </c>
      <c r="R1501" s="240">
        <v>0</v>
      </c>
      <c r="S1501" s="239">
        <v>0</v>
      </c>
      <c r="T1501" s="240">
        <v>0</v>
      </c>
      <c r="U1501" s="239">
        <v>0</v>
      </c>
      <c r="V1501" s="240">
        <v>0</v>
      </c>
      <c r="W1501" s="239">
        <v>0</v>
      </c>
      <c r="X1501" s="240">
        <v>0</v>
      </c>
      <c r="Y1501" s="239">
        <v>0</v>
      </c>
      <c r="Z1501" s="240">
        <v>0</v>
      </c>
      <c r="AA1501" s="239">
        <v>0</v>
      </c>
      <c r="AB1501" s="240">
        <v>0</v>
      </c>
      <c r="AC1501" s="58">
        <f t="shared" si="587"/>
        <v>0</v>
      </c>
      <c r="AD1501" s="58"/>
      <c r="AE1501" s="58"/>
    </row>
    <row r="1502" spans="2:31" x14ac:dyDescent="0.3">
      <c r="B1502" s="57" t="s">
        <v>55</v>
      </c>
      <c r="C1502" s="57"/>
      <c r="D1502" s="57"/>
      <c r="E1502" s="239">
        <v>0</v>
      </c>
      <c r="F1502" s="240">
        <v>0</v>
      </c>
      <c r="G1502" s="239">
        <v>0</v>
      </c>
      <c r="H1502" s="240">
        <v>0</v>
      </c>
      <c r="I1502" s="239">
        <v>0</v>
      </c>
      <c r="J1502" s="240">
        <v>0</v>
      </c>
      <c r="K1502" s="239">
        <v>0</v>
      </c>
      <c r="L1502" s="240">
        <v>0</v>
      </c>
      <c r="M1502" s="239">
        <v>0</v>
      </c>
      <c r="N1502" s="240">
        <v>0</v>
      </c>
      <c r="O1502" s="239">
        <v>0</v>
      </c>
      <c r="P1502" s="240">
        <v>0</v>
      </c>
      <c r="Q1502" s="239">
        <v>0</v>
      </c>
      <c r="R1502" s="240">
        <v>0</v>
      </c>
      <c r="S1502" s="239">
        <v>0.43583333333333296</v>
      </c>
      <c r="T1502" s="240">
        <v>2.4061666666666666</v>
      </c>
      <c r="U1502" s="239">
        <v>0</v>
      </c>
      <c r="V1502" s="240">
        <v>0</v>
      </c>
      <c r="W1502" s="239">
        <v>0</v>
      </c>
      <c r="X1502" s="240">
        <v>0</v>
      </c>
      <c r="Y1502" s="239">
        <v>0</v>
      </c>
      <c r="Z1502" s="240">
        <v>0</v>
      </c>
      <c r="AA1502" s="239">
        <v>0</v>
      </c>
      <c r="AB1502" s="240">
        <v>0</v>
      </c>
      <c r="AC1502" s="58">
        <f t="shared" si="587"/>
        <v>2.8419999999999996</v>
      </c>
      <c r="AD1502" s="58"/>
      <c r="AE1502" s="58"/>
    </row>
    <row r="1503" spans="2:31" x14ac:dyDescent="0.3">
      <c r="B1503" s="57" t="s">
        <v>56</v>
      </c>
      <c r="C1503" s="57"/>
      <c r="D1503" s="57"/>
      <c r="E1503" s="239">
        <v>0</v>
      </c>
      <c r="F1503" s="240">
        <v>0</v>
      </c>
      <c r="G1503" s="239">
        <v>0</v>
      </c>
      <c r="H1503" s="240">
        <v>0</v>
      </c>
      <c r="I1503" s="239">
        <v>0</v>
      </c>
      <c r="J1503" s="240">
        <v>0</v>
      </c>
      <c r="K1503" s="239">
        <v>0</v>
      </c>
      <c r="L1503" s="240">
        <v>0</v>
      </c>
      <c r="M1503" s="239">
        <v>0</v>
      </c>
      <c r="N1503" s="240">
        <v>8.3333333333333565E-2</v>
      </c>
      <c r="O1503" s="239">
        <v>3.6823333333333332</v>
      </c>
      <c r="P1503" s="240">
        <v>1.2168333333333328</v>
      </c>
      <c r="Q1503" s="239">
        <v>0</v>
      </c>
      <c r="R1503" s="240">
        <v>0</v>
      </c>
      <c r="S1503" s="239">
        <v>0</v>
      </c>
      <c r="T1503" s="240">
        <v>0</v>
      </c>
      <c r="U1503" s="239">
        <v>0</v>
      </c>
      <c r="V1503" s="240">
        <v>0</v>
      </c>
      <c r="W1503" s="239">
        <v>0</v>
      </c>
      <c r="X1503" s="240">
        <v>0</v>
      </c>
      <c r="Y1503" s="239">
        <v>0</v>
      </c>
      <c r="Z1503" s="240">
        <v>0</v>
      </c>
      <c r="AA1503" s="239">
        <v>0</v>
      </c>
      <c r="AB1503" s="240">
        <v>0</v>
      </c>
      <c r="AC1503" s="58">
        <f t="shared" si="587"/>
        <v>4.9824999999999999</v>
      </c>
      <c r="AD1503" s="58"/>
      <c r="AE1503" s="58"/>
    </row>
    <row r="1504" spans="2:31" x14ac:dyDescent="0.3">
      <c r="B1504" s="57" t="s">
        <v>89</v>
      </c>
      <c r="C1504" s="57"/>
      <c r="D1504" s="57"/>
      <c r="E1504" s="239">
        <v>0</v>
      </c>
      <c r="F1504" s="240">
        <v>0</v>
      </c>
      <c r="G1504" s="239">
        <v>0</v>
      </c>
      <c r="H1504" s="240">
        <v>0</v>
      </c>
      <c r="I1504" s="239">
        <v>0</v>
      </c>
      <c r="J1504" s="240">
        <v>0</v>
      </c>
      <c r="K1504" s="239">
        <v>0</v>
      </c>
      <c r="L1504" s="240">
        <v>0</v>
      </c>
      <c r="M1504" s="239">
        <v>0</v>
      </c>
      <c r="N1504" s="240">
        <v>11.522166666666667</v>
      </c>
      <c r="O1504" s="239">
        <v>0</v>
      </c>
      <c r="P1504" s="240">
        <v>0</v>
      </c>
      <c r="Q1504" s="239">
        <v>0</v>
      </c>
      <c r="R1504" s="240">
        <v>0</v>
      </c>
      <c r="S1504" s="239">
        <v>0</v>
      </c>
      <c r="T1504" s="240">
        <v>0</v>
      </c>
      <c r="U1504" s="239">
        <v>0</v>
      </c>
      <c r="V1504" s="240">
        <v>0</v>
      </c>
      <c r="W1504" s="239">
        <v>0</v>
      </c>
      <c r="X1504" s="240">
        <v>0</v>
      </c>
      <c r="Y1504" s="239">
        <v>0</v>
      </c>
      <c r="Z1504" s="240">
        <v>0</v>
      </c>
      <c r="AA1504" s="239">
        <v>0</v>
      </c>
      <c r="AB1504" s="240">
        <v>0</v>
      </c>
      <c r="AC1504" s="58">
        <f t="shared" si="587"/>
        <v>11.522166666666667</v>
      </c>
      <c r="AD1504" s="58"/>
      <c r="AE1504" s="58"/>
    </row>
    <row r="1505" spans="2:31" x14ac:dyDescent="0.3">
      <c r="B1505" s="57" t="s">
        <v>57</v>
      </c>
      <c r="C1505" s="57"/>
      <c r="D1505" s="57"/>
      <c r="E1505" s="239">
        <v>0</v>
      </c>
      <c r="F1505" s="240">
        <v>0</v>
      </c>
      <c r="G1505" s="239">
        <v>0</v>
      </c>
      <c r="H1505" s="240">
        <v>0</v>
      </c>
      <c r="I1505" s="239">
        <v>0</v>
      </c>
      <c r="J1505" s="240">
        <v>0</v>
      </c>
      <c r="K1505" s="239">
        <v>0</v>
      </c>
      <c r="L1505" s="240">
        <v>0</v>
      </c>
      <c r="M1505" s="239">
        <v>0</v>
      </c>
      <c r="N1505" s="240">
        <v>2.0728333333333326</v>
      </c>
      <c r="O1505" s="239">
        <v>0</v>
      </c>
      <c r="P1505" s="240">
        <v>0</v>
      </c>
      <c r="Q1505" s="239">
        <v>0</v>
      </c>
      <c r="R1505" s="240">
        <v>0</v>
      </c>
      <c r="S1505" s="239">
        <v>4.9999999999999819E-3</v>
      </c>
      <c r="T1505" s="240">
        <v>0</v>
      </c>
      <c r="U1505" s="239">
        <v>6.3166666666666649E-2</v>
      </c>
      <c r="V1505" s="240">
        <v>1.6666666666666311E-4</v>
      </c>
      <c r="W1505" s="239">
        <v>0</v>
      </c>
      <c r="X1505" s="240">
        <v>0</v>
      </c>
      <c r="Y1505" s="239">
        <v>0</v>
      </c>
      <c r="Z1505" s="240">
        <v>0</v>
      </c>
      <c r="AA1505" s="239">
        <v>0</v>
      </c>
      <c r="AB1505" s="240">
        <v>0</v>
      </c>
      <c r="AC1505" s="58">
        <f t="shared" si="587"/>
        <v>2.141166666666666</v>
      </c>
      <c r="AD1505" s="58"/>
      <c r="AE1505" s="58"/>
    </row>
    <row r="1506" spans="2:31" x14ac:dyDescent="0.3">
      <c r="B1506" s="57" t="s">
        <v>58</v>
      </c>
      <c r="C1506" s="57"/>
      <c r="D1506" s="57"/>
      <c r="E1506" s="239">
        <v>0</v>
      </c>
      <c r="F1506" s="240">
        <v>0</v>
      </c>
      <c r="G1506" s="239">
        <v>0</v>
      </c>
      <c r="H1506" s="240">
        <v>0</v>
      </c>
      <c r="I1506" s="239">
        <v>0</v>
      </c>
      <c r="J1506" s="240">
        <v>0</v>
      </c>
      <c r="K1506" s="239">
        <v>0</v>
      </c>
      <c r="L1506" s="240">
        <v>0</v>
      </c>
      <c r="M1506" s="239">
        <v>0</v>
      </c>
      <c r="N1506" s="240">
        <v>0</v>
      </c>
      <c r="O1506" s="239">
        <v>0</v>
      </c>
      <c r="P1506" s="240">
        <v>0</v>
      </c>
      <c r="Q1506" s="239">
        <v>0</v>
      </c>
      <c r="R1506" s="240">
        <v>0</v>
      </c>
      <c r="S1506" s="239">
        <v>0</v>
      </c>
      <c r="T1506" s="240">
        <v>0</v>
      </c>
      <c r="U1506" s="239">
        <v>0</v>
      </c>
      <c r="V1506" s="240">
        <v>0</v>
      </c>
      <c r="W1506" s="239">
        <v>0</v>
      </c>
      <c r="X1506" s="240">
        <v>0</v>
      </c>
      <c r="Y1506" s="239">
        <v>0</v>
      </c>
      <c r="Z1506" s="240">
        <v>0</v>
      </c>
      <c r="AA1506" s="239">
        <v>0</v>
      </c>
      <c r="AB1506" s="240">
        <v>0</v>
      </c>
      <c r="AC1506" s="58">
        <f t="shared" si="587"/>
        <v>0</v>
      </c>
      <c r="AD1506" s="58"/>
      <c r="AE1506" s="58"/>
    </row>
    <row r="1507" spans="2:31" x14ac:dyDescent="0.3">
      <c r="B1507" s="57" t="s">
        <v>90</v>
      </c>
      <c r="C1507" s="57"/>
      <c r="D1507" s="57"/>
      <c r="E1507" s="239">
        <v>0</v>
      </c>
      <c r="F1507" s="240">
        <v>0</v>
      </c>
      <c r="G1507" s="239">
        <v>0</v>
      </c>
      <c r="H1507" s="240">
        <v>0</v>
      </c>
      <c r="I1507" s="239">
        <v>0</v>
      </c>
      <c r="J1507" s="240">
        <v>0</v>
      </c>
      <c r="K1507" s="239">
        <v>0</v>
      </c>
      <c r="L1507" s="240">
        <v>0</v>
      </c>
      <c r="M1507" s="239">
        <v>0</v>
      </c>
      <c r="N1507" s="240">
        <v>10.381666666666668</v>
      </c>
      <c r="O1507" s="239">
        <v>0</v>
      </c>
      <c r="P1507" s="240">
        <v>0</v>
      </c>
      <c r="Q1507" s="239">
        <v>9.2666666666665995E-2</v>
      </c>
      <c r="R1507" s="240">
        <v>0</v>
      </c>
      <c r="S1507" s="239">
        <v>0.98700000000000088</v>
      </c>
      <c r="T1507" s="240">
        <v>0</v>
      </c>
      <c r="U1507" s="239">
        <v>0</v>
      </c>
      <c r="V1507" s="240">
        <v>0</v>
      </c>
      <c r="W1507" s="239">
        <v>0</v>
      </c>
      <c r="X1507" s="240">
        <v>0</v>
      </c>
      <c r="Y1507" s="239">
        <v>0</v>
      </c>
      <c r="Z1507" s="240">
        <v>0</v>
      </c>
      <c r="AA1507" s="239">
        <v>0</v>
      </c>
      <c r="AB1507" s="240">
        <v>0</v>
      </c>
      <c r="AC1507" s="58">
        <f t="shared" si="587"/>
        <v>11.461333333333334</v>
      </c>
      <c r="AD1507" s="58"/>
      <c r="AE1507" s="58"/>
    </row>
    <row r="1508" spans="2:31" x14ac:dyDescent="0.3">
      <c r="B1508" s="57" t="s">
        <v>59</v>
      </c>
      <c r="C1508" s="57"/>
      <c r="D1508" s="57"/>
      <c r="E1508" s="239">
        <v>0</v>
      </c>
      <c r="F1508" s="240">
        <v>0</v>
      </c>
      <c r="G1508" s="239">
        <v>0</v>
      </c>
      <c r="H1508" s="240">
        <v>0</v>
      </c>
      <c r="I1508" s="239">
        <v>0</v>
      </c>
      <c r="J1508" s="240">
        <v>0</v>
      </c>
      <c r="K1508" s="239">
        <v>0</v>
      </c>
      <c r="L1508" s="240">
        <v>0</v>
      </c>
      <c r="M1508" s="239">
        <v>0</v>
      </c>
      <c r="N1508" s="240">
        <v>11.21849999999999</v>
      </c>
      <c r="O1508" s="239">
        <v>0</v>
      </c>
      <c r="P1508" s="240">
        <v>0</v>
      </c>
      <c r="Q1508" s="239">
        <v>0</v>
      </c>
      <c r="R1508" s="240">
        <v>10.124166666666662</v>
      </c>
      <c r="S1508" s="239">
        <v>9.8225000000000033</v>
      </c>
      <c r="T1508" s="240">
        <v>0</v>
      </c>
      <c r="U1508" s="239">
        <v>0</v>
      </c>
      <c r="V1508" s="240">
        <v>9.7836666666666634</v>
      </c>
      <c r="W1508" s="239">
        <v>0</v>
      </c>
      <c r="X1508" s="240">
        <v>0</v>
      </c>
      <c r="Y1508" s="239">
        <v>0</v>
      </c>
      <c r="Z1508" s="240">
        <v>0</v>
      </c>
      <c r="AA1508" s="239">
        <v>0</v>
      </c>
      <c r="AB1508" s="240">
        <v>0</v>
      </c>
      <c r="AC1508" s="58">
        <f t="shared" si="587"/>
        <v>40.948833333333319</v>
      </c>
      <c r="AD1508" s="58"/>
      <c r="AE1508" s="58"/>
    </row>
    <row r="1509" spans="2:31" x14ac:dyDescent="0.3">
      <c r="B1509" s="57" t="s">
        <v>60</v>
      </c>
      <c r="C1509" s="57"/>
      <c r="D1509" s="57"/>
      <c r="E1509" s="239">
        <v>0</v>
      </c>
      <c r="F1509" s="240">
        <v>0</v>
      </c>
      <c r="G1509" s="239">
        <v>0</v>
      </c>
      <c r="H1509" s="240">
        <v>0</v>
      </c>
      <c r="I1509" s="239">
        <v>0</v>
      </c>
      <c r="J1509" s="240">
        <v>0</v>
      </c>
      <c r="K1509" s="239">
        <v>0</v>
      </c>
      <c r="L1509" s="240">
        <v>0</v>
      </c>
      <c r="M1509" s="239">
        <v>1.2585</v>
      </c>
      <c r="N1509" s="240">
        <v>12.572999999999997</v>
      </c>
      <c r="O1509" s="239">
        <v>0</v>
      </c>
      <c r="P1509" s="240">
        <v>0</v>
      </c>
      <c r="Q1509" s="239">
        <v>0.12616666666666657</v>
      </c>
      <c r="R1509" s="240">
        <v>0</v>
      </c>
      <c r="S1509" s="239">
        <v>0</v>
      </c>
      <c r="T1509" s="240">
        <v>0</v>
      </c>
      <c r="U1509" s="239">
        <v>0</v>
      </c>
      <c r="V1509" s="240">
        <v>0</v>
      </c>
      <c r="W1509" s="239">
        <v>0</v>
      </c>
      <c r="X1509" s="240">
        <v>0</v>
      </c>
      <c r="Y1509" s="239">
        <v>0</v>
      </c>
      <c r="Z1509" s="240">
        <v>0</v>
      </c>
      <c r="AA1509" s="239">
        <v>0</v>
      </c>
      <c r="AB1509" s="240">
        <v>0</v>
      </c>
      <c r="AC1509" s="58">
        <f t="shared" si="587"/>
        <v>13.957666666666663</v>
      </c>
      <c r="AD1509" s="58"/>
      <c r="AE1509" s="58"/>
    </row>
    <row r="1510" spans="2:31" x14ac:dyDescent="0.3">
      <c r="B1510" s="57" t="s">
        <v>61</v>
      </c>
      <c r="C1510" s="57"/>
      <c r="D1510" s="57"/>
      <c r="E1510" s="239">
        <v>0</v>
      </c>
      <c r="F1510" s="240">
        <v>0</v>
      </c>
      <c r="G1510" s="239">
        <v>0</v>
      </c>
      <c r="H1510" s="240">
        <v>0</v>
      </c>
      <c r="I1510" s="239">
        <v>0</v>
      </c>
      <c r="J1510" s="240">
        <v>0</v>
      </c>
      <c r="K1510" s="239">
        <v>0</v>
      </c>
      <c r="L1510" s="240">
        <v>0</v>
      </c>
      <c r="M1510" s="239">
        <v>0</v>
      </c>
      <c r="N1510" s="240">
        <v>7.89483333333333</v>
      </c>
      <c r="O1510" s="239">
        <v>0</v>
      </c>
      <c r="P1510" s="240">
        <v>0</v>
      </c>
      <c r="Q1510" s="239">
        <v>0</v>
      </c>
      <c r="R1510" s="240">
        <v>10.22366666666667</v>
      </c>
      <c r="S1510" s="239">
        <v>7.8191666666666686</v>
      </c>
      <c r="T1510" s="240">
        <v>0</v>
      </c>
      <c r="U1510" s="239">
        <v>0</v>
      </c>
      <c r="V1510" s="240">
        <v>14.39716666666666</v>
      </c>
      <c r="W1510" s="239">
        <v>0</v>
      </c>
      <c r="X1510" s="240">
        <v>0</v>
      </c>
      <c r="Y1510" s="239">
        <v>0</v>
      </c>
      <c r="Z1510" s="240">
        <v>0</v>
      </c>
      <c r="AA1510" s="239">
        <v>0</v>
      </c>
      <c r="AB1510" s="240">
        <v>0</v>
      </c>
      <c r="AC1510" s="58">
        <f t="shared" si="587"/>
        <v>40.334833333333329</v>
      </c>
      <c r="AD1510" s="58"/>
      <c r="AE1510" s="58"/>
    </row>
    <row r="1511" spans="2:31" x14ac:dyDescent="0.3">
      <c r="B1511" s="57" t="s">
        <v>62</v>
      </c>
      <c r="C1511" s="57"/>
      <c r="D1511" s="57"/>
      <c r="E1511" s="239">
        <v>0</v>
      </c>
      <c r="F1511" s="240">
        <v>0</v>
      </c>
      <c r="G1511" s="239">
        <v>0</v>
      </c>
      <c r="H1511" s="240">
        <v>0</v>
      </c>
      <c r="I1511" s="239">
        <v>0</v>
      </c>
      <c r="J1511" s="240">
        <v>0</v>
      </c>
      <c r="K1511" s="239">
        <v>0</v>
      </c>
      <c r="L1511" s="240">
        <v>0</v>
      </c>
      <c r="M1511" s="239">
        <v>0</v>
      </c>
      <c r="N1511" s="240">
        <v>2.4128333333333325</v>
      </c>
      <c r="O1511" s="239">
        <v>0</v>
      </c>
      <c r="P1511" s="240">
        <v>0</v>
      </c>
      <c r="Q1511" s="239">
        <v>0</v>
      </c>
      <c r="R1511" s="240">
        <v>9.0333333333333599E-2</v>
      </c>
      <c r="S1511" s="239">
        <v>0</v>
      </c>
      <c r="T1511" s="240">
        <v>0</v>
      </c>
      <c r="U1511" s="239">
        <v>0</v>
      </c>
      <c r="V1511" s="240">
        <v>10.37666666666667</v>
      </c>
      <c r="W1511" s="239">
        <v>0</v>
      </c>
      <c r="X1511" s="240">
        <v>0</v>
      </c>
      <c r="Y1511" s="239">
        <v>0</v>
      </c>
      <c r="Z1511" s="240">
        <v>0</v>
      </c>
      <c r="AA1511" s="239">
        <v>0</v>
      </c>
      <c r="AB1511" s="240">
        <v>0</v>
      </c>
      <c r="AC1511" s="58">
        <f t="shared" si="587"/>
        <v>12.879833333333337</v>
      </c>
      <c r="AD1511" s="58"/>
      <c r="AE1511" s="58"/>
    </row>
    <row r="1512" spans="2:31" x14ac:dyDescent="0.3">
      <c r="B1512" s="57" t="s">
        <v>63</v>
      </c>
      <c r="C1512" s="57"/>
      <c r="D1512" s="57"/>
      <c r="E1512" s="239">
        <v>0</v>
      </c>
      <c r="F1512" s="240">
        <v>0</v>
      </c>
      <c r="G1512" s="239">
        <v>0</v>
      </c>
      <c r="H1512" s="240">
        <v>0</v>
      </c>
      <c r="I1512" s="239">
        <v>0</v>
      </c>
      <c r="J1512" s="240">
        <v>0</v>
      </c>
      <c r="K1512" s="239">
        <v>0</v>
      </c>
      <c r="L1512" s="240">
        <v>0</v>
      </c>
      <c r="M1512" s="239">
        <v>0</v>
      </c>
      <c r="N1512" s="240">
        <v>40.353000000000023</v>
      </c>
      <c r="O1512" s="239">
        <v>57.436000000000021</v>
      </c>
      <c r="P1512" s="240">
        <v>29.105500000000006</v>
      </c>
      <c r="Q1512" s="239">
        <v>20.251166666666641</v>
      </c>
      <c r="R1512" s="240">
        <v>19.227333333333327</v>
      </c>
      <c r="S1512" s="239">
        <v>15.726666666666668</v>
      </c>
      <c r="T1512" s="240">
        <v>15.7865</v>
      </c>
      <c r="U1512" s="239">
        <v>28.017999999999986</v>
      </c>
      <c r="V1512" s="240">
        <v>23.818499999999986</v>
      </c>
      <c r="W1512" s="239">
        <v>0</v>
      </c>
      <c r="X1512" s="240">
        <v>0</v>
      </c>
      <c r="Y1512" s="239">
        <v>0</v>
      </c>
      <c r="Z1512" s="240">
        <v>0</v>
      </c>
      <c r="AA1512" s="239">
        <v>0</v>
      </c>
      <c r="AB1512" s="240">
        <v>0</v>
      </c>
      <c r="AC1512" s="58">
        <f t="shared" si="587"/>
        <v>249.72266666666661</v>
      </c>
      <c r="AD1512" s="58"/>
      <c r="AE1512" s="58"/>
    </row>
    <row r="1513" spans="2:31" x14ac:dyDescent="0.3">
      <c r="B1513" s="57" t="s">
        <v>64</v>
      </c>
      <c r="C1513" s="57"/>
      <c r="D1513" s="57"/>
      <c r="E1513" s="239">
        <v>0</v>
      </c>
      <c r="F1513" s="240">
        <v>0</v>
      </c>
      <c r="G1513" s="239">
        <v>0</v>
      </c>
      <c r="H1513" s="240">
        <v>0</v>
      </c>
      <c r="I1513" s="239">
        <v>0</v>
      </c>
      <c r="J1513" s="240">
        <v>0</v>
      </c>
      <c r="K1513" s="239">
        <v>0</v>
      </c>
      <c r="L1513" s="240">
        <v>0</v>
      </c>
      <c r="M1513" s="239">
        <v>0</v>
      </c>
      <c r="N1513" s="240">
        <v>5.4710000000000001</v>
      </c>
      <c r="O1513" s="239">
        <v>9.5326666666666497</v>
      </c>
      <c r="P1513" s="240">
        <v>12.035666666666659</v>
      </c>
      <c r="Q1513" s="239">
        <v>11.645666666666653</v>
      </c>
      <c r="R1513" s="240">
        <v>11.602333333333341</v>
      </c>
      <c r="S1513" s="239">
        <v>11.465166666666676</v>
      </c>
      <c r="T1513" s="240">
        <v>11.834166666666675</v>
      </c>
      <c r="U1513" s="239">
        <v>14.791333333333347</v>
      </c>
      <c r="V1513" s="240">
        <v>15.336833333333338</v>
      </c>
      <c r="W1513" s="239">
        <v>0</v>
      </c>
      <c r="X1513" s="240">
        <v>0</v>
      </c>
      <c r="Y1513" s="239">
        <v>0</v>
      </c>
      <c r="Z1513" s="240">
        <v>0</v>
      </c>
      <c r="AA1513" s="239">
        <v>0</v>
      </c>
      <c r="AB1513" s="240">
        <v>0</v>
      </c>
      <c r="AC1513" s="58">
        <f t="shared" si="587"/>
        <v>103.71483333333333</v>
      </c>
      <c r="AD1513" s="58"/>
      <c r="AE1513" s="58"/>
    </row>
    <row r="1514" spans="2:31" x14ac:dyDescent="0.3">
      <c r="B1514" s="57" t="s">
        <v>106</v>
      </c>
      <c r="C1514" s="57"/>
      <c r="D1514" s="57"/>
      <c r="E1514" s="239">
        <v>0</v>
      </c>
      <c r="F1514" s="240">
        <v>0</v>
      </c>
      <c r="G1514" s="239">
        <v>0</v>
      </c>
      <c r="H1514" s="240">
        <v>0</v>
      </c>
      <c r="I1514" s="239">
        <v>0</v>
      </c>
      <c r="J1514" s="240">
        <v>0</v>
      </c>
      <c r="K1514" s="239">
        <v>0</v>
      </c>
      <c r="L1514" s="240">
        <v>0</v>
      </c>
      <c r="M1514" s="239">
        <v>0</v>
      </c>
      <c r="N1514" s="240">
        <v>9.5890000000000022</v>
      </c>
      <c r="O1514" s="239">
        <v>12.203166666666679</v>
      </c>
      <c r="P1514" s="240">
        <v>10.651666666666653</v>
      </c>
      <c r="Q1514" s="239">
        <v>10.896833333333323</v>
      </c>
      <c r="R1514" s="240">
        <v>10.599999999999998</v>
      </c>
      <c r="S1514" s="239">
        <v>10.803333333333331</v>
      </c>
      <c r="T1514" s="240">
        <v>10.606000000000002</v>
      </c>
      <c r="U1514" s="239">
        <v>12.476666666666652</v>
      </c>
      <c r="V1514" s="240">
        <v>15.117333333333336</v>
      </c>
      <c r="W1514" s="239">
        <v>0</v>
      </c>
      <c r="X1514" s="240">
        <v>0</v>
      </c>
      <c r="Y1514" s="239">
        <v>0</v>
      </c>
      <c r="Z1514" s="240">
        <v>0</v>
      </c>
      <c r="AA1514" s="239">
        <v>0</v>
      </c>
      <c r="AB1514" s="240">
        <v>0</v>
      </c>
      <c r="AC1514" s="58">
        <f t="shared" si="587"/>
        <v>102.94399999999996</v>
      </c>
      <c r="AD1514" s="58"/>
      <c r="AE1514" s="58"/>
    </row>
    <row r="1515" spans="2:31" x14ac:dyDescent="0.3">
      <c r="B1515" s="57" t="s">
        <v>65</v>
      </c>
      <c r="C1515" s="57"/>
      <c r="D1515" s="57"/>
      <c r="E1515" s="239">
        <v>0</v>
      </c>
      <c r="F1515" s="240">
        <v>0</v>
      </c>
      <c r="G1515" s="239">
        <v>0</v>
      </c>
      <c r="H1515" s="240">
        <v>0</v>
      </c>
      <c r="I1515" s="239">
        <v>0</v>
      </c>
      <c r="J1515" s="240">
        <v>0</v>
      </c>
      <c r="K1515" s="239">
        <v>0</v>
      </c>
      <c r="L1515" s="240">
        <v>0</v>
      </c>
      <c r="M1515" s="239">
        <v>0</v>
      </c>
      <c r="N1515" s="240">
        <v>1.2673333333333334</v>
      </c>
      <c r="O1515" s="239">
        <v>0</v>
      </c>
      <c r="P1515" s="240">
        <v>0</v>
      </c>
      <c r="Q1515" s="239">
        <v>0</v>
      </c>
      <c r="R1515" s="240">
        <v>0</v>
      </c>
      <c r="S1515" s="239">
        <v>0</v>
      </c>
      <c r="T1515" s="240">
        <v>0</v>
      </c>
      <c r="U1515" s="239">
        <v>0</v>
      </c>
      <c r="V1515" s="240">
        <v>0</v>
      </c>
      <c r="W1515" s="239">
        <v>0</v>
      </c>
      <c r="X1515" s="240">
        <v>0</v>
      </c>
      <c r="Y1515" s="239">
        <v>0</v>
      </c>
      <c r="Z1515" s="240">
        <v>0</v>
      </c>
      <c r="AA1515" s="239">
        <v>0</v>
      </c>
      <c r="AB1515" s="240">
        <v>0</v>
      </c>
      <c r="AC1515" s="58">
        <f t="shared" si="587"/>
        <v>1.2673333333333334</v>
      </c>
      <c r="AD1515" s="58"/>
      <c r="AE1515" s="58"/>
    </row>
    <row r="1516" spans="2:31" x14ac:dyDescent="0.3">
      <c r="B1516" s="57" t="s">
        <v>66</v>
      </c>
      <c r="C1516" s="57"/>
      <c r="D1516" s="57"/>
      <c r="E1516" s="239">
        <v>0</v>
      </c>
      <c r="F1516" s="240">
        <v>0</v>
      </c>
      <c r="G1516" s="239">
        <v>0</v>
      </c>
      <c r="H1516" s="240">
        <v>0</v>
      </c>
      <c r="I1516" s="239">
        <v>0</v>
      </c>
      <c r="J1516" s="240">
        <v>0</v>
      </c>
      <c r="K1516" s="239">
        <v>0</v>
      </c>
      <c r="L1516" s="240">
        <v>0</v>
      </c>
      <c r="M1516" s="239">
        <v>0</v>
      </c>
      <c r="N1516" s="240">
        <v>10.495999999999992</v>
      </c>
      <c r="O1516" s="239">
        <v>18.131333333333323</v>
      </c>
      <c r="P1516" s="240">
        <v>0</v>
      </c>
      <c r="Q1516" s="239">
        <v>20.884166666666665</v>
      </c>
      <c r="R1516" s="240">
        <v>21.084333333333333</v>
      </c>
      <c r="S1516" s="239">
        <v>21.139833333333343</v>
      </c>
      <c r="T1516" s="240">
        <v>22.640000000000018</v>
      </c>
      <c r="U1516" s="239">
        <v>0</v>
      </c>
      <c r="V1516" s="240">
        <v>25.629666666666658</v>
      </c>
      <c r="W1516" s="239">
        <v>0.10149999999999994</v>
      </c>
      <c r="X1516" s="240">
        <v>0</v>
      </c>
      <c r="Y1516" s="239">
        <v>0</v>
      </c>
      <c r="Z1516" s="240">
        <v>0</v>
      </c>
      <c r="AA1516" s="239">
        <v>0</v>
      </c>
      <c r="AB1516" s="240">
        <v>0</v>
      </c>
      <c r="AC1516" s="58">
        <f>SUM(E1516:AB1516)</f>
        <v>140.10683333333333</v>
      </c>
      <c r="AD1516" s="58"/>
      <c r="AE1516" s="58"/>
    </row>
    <row r="1517" spans="2:31" x14ac:dyDescent="0.3">
      <c r="B1517" s="57" t="s">
        <v>67</v>
      </c>
      <c r="C1517" s="57"/>
      <c r="D1517" s="57"/>
      <c r="E1517" s="239">
        <v>0</v>
      </c>
      <c r="F1517" s="240">
        <v>0</v>
      </c>
      <c r="G1517" s="239">
        <v>0</v>
      </c>
      <c r="H1517" s="240">
        <v>0</v>
      </c>
      <c r="I1517" s="239">
        <v>0</v>
      </c>
      <c r="J1517" s="240">
        <v>0</v>
      </c>
      <c r="K1517" s="239">
        <v>0</v>
      </c>
      <c r="L1517" s="240">
        <v>0</v>
      </c>
      <c r="M1517" s="239">
        <v>0</v>
      </c>
      <c r="N1517" s="240">
        <v>0.10883333333333335</v>
      </c>
      <c r="O1517" s="239">
        <v>0</v>
      </c>
      <c r="P1517" s="240">
        <v>0</v>
      </c>
      <c r="Q1517" s="239">
        <v>0</v>
      </c>
      <c r="R1517" s="240">
        <v>0</v>
      </c>
      <c r="S1517" s="239">
        <v>0</v>
      </c>
      <c r="T1517" s="240">
        <v>0</v>
      </c>
      <c r="U1517" s="239">
        <v>0</v>
      </c>
      <c r="V1517" s="240">
        <v>0</v>
      </c>
      <c r="W1517" s="239">
        <v>0</v>
      </c>
      <c r="X1517" s="240">
        <v>0</v>
      </c>
      <c r="Y1517" s="239">
        <v>0</v>
      </c>
      <c r="Z1517" s="240">
        <v>0</v>
      </c>
      <c r="AA1517" s="239">
        <v>0</v>
      </c>
      <c r="AB1517" s="240">
        <v>0</v>
      </c>
      <c r="AC1517" s="58">
        <f t="shared" ref="AC1517:AC1530" si="588">SUM(E1517:AB1517)</f>
        <v>0.10883333333333335</v>
      </c>
      <c r="AD1517" s="58"/>
      <c r="AE1517" s="58"/>
    </row>
    <row r="1518" spans="2:31" x14ac:dyDescent="0.3">
      <c r="B1518" s="57" t="s">
        <v>68</v>
      </c>
      <c r="C1518" s="57"/>
      <c r="D1518" s="57"/>
      <c r="E1518" s="239">
        <v>0</v>
      </c>
      <c r="F1518" s="240">
        <v>0</v>
      </c>
      <c r="G1518" s="239">
        <v>0</v>
      </c>
      <c r="H1518" s="240">
        <v>0</v>
      </c>
      <c r="I1518" s="239">
        <v>0</v>
      </c>
      <c r="J1518" s="240">
        <v>0</v>
      </c>
      <c r="K1518" s="239">
        <v>0</v>
      </c>
      <c r="L1518" s="240">
        <v>0</v>
      </c>
      <c r="M1518" s="239">
        <v>12</v>
      </c>
      <c r="N1518" s="240">
        <v>149.44999999999999</v>
      </c>
      <c r="O1518" s="239">
        <v>29.258333333333336</v>
      </c>
      <c r="P1518" s="240">
        <v>37.326499999999989</v>
      </c>
      <c r="Q1518" s="239">
        <v>31.886833333333335</v>
      </c>
      <c r="R1518" s="240">
        <v>11.756166666666653</v>
      </c>
      <c r="S1518" s="239">
        <v>10.48216666666665</v>
      </c>
      <c r="T1518" s="240">
        <v>8.7944999999999958</v>
      </c>
      <c r="U1518" s="239">
        <v>20.989000000000011</v>
      </c>
      <c r="V1518" s="240">
        <v>24.688500000000026</v>
      </c>
      <c r="W1518" s="239">
        <v>0</v>
      </c>
      <c r="X1518" s="240">
        <v>0</v>
      </c>
      <c r="Y1518" s="239">
        <v>0</v>
      </c>
      <c r="Z1518" s="240">
        <v>0</v>
      </c>
      <c r="AA1518" s="239">
        <v>0</v>
      </c>
      <c r="AB1518" s="240">
        <v>0</v>
      </c>
      <c r="AC1518" s="58">
        <f t="shared" si="588"/>
        <v>336.63200000000001</v>
      </c>
      <c r="AD1518" s="58"/>
      <c r="AE1518" s="58"/>
    </row>
    <row r="1519" spans="2:31" x14ac:dyDescent="0.3">
      <c r="B1519" s="57" t="s">
        <v>69</v>
      </c>
      <c r="C1519" s="57"/>
      <c r="D1519" s="57"/>
      <c r="E1519" s="239">
        <v>0</v>
      </c>
      <c r="F1519" s="240">
        <v>0</v>
      </c>
      <c r="G1519" s="239">
        <v>0</v>
      </c>
      <c r="H1519" s="240">
        <v>0</v>
      </c>
      <c r="I1519" s="239">
        <v>0</v>
      </c>
      <c r="J1519" s="240">
        <v>0</v>
      </c>
      <c r="K1519" s="239">
        <v>0</v>
      </c>
      <c r="L1519" s="240">
        <v>0</v>
      </c>
      <c r="M1519" s="239">
        <v>0.38266666666666665</v>
      </c>
      <c r="N1519" s="240">
        <v>9.9354999999999976</v>
      </c>
      <c r="O1519" s="239">
        <v>11.430666666666669</v>
      </c>
      <c r="P1519" s="240">
        <v>14.057666666666671</v>
      </c>
      <c r="Q1519" s="239">
        <v>9.0424999999999915</v>
      </c>
      <c r="R1519" s="240">
        <v>8.5113333333333365</v>
      </c>
      <c r="S1519" s="239">
        <v>8.6674999999999986</v>
      </c>
      <c r="T1519" s="240">
        <v>7.8021666666666727</v>
      </c>
      <c r="U1519" s="239">
        <v>9.8713333333333484</v>
      </c>
      <c r="V1519" s="240">
        <v>5.8456666666666628</v>
      </c>
      <c r="W1519" s="239">
        <v>0</v>
      </c>
      <c r="X1519" s="240">
        <v>0</v>
      </c>
      <c r="Y1519" s="239">
        <v>0</v>
      </c>
      <c r="Z1519" s="240">
        <v>0</v>
      </c>
      <c r="AA1519" s="239">
        <v>0</v>
      </c>
      <c r="AB1519" s="240">
        <v>0</v>
      </c>
      <c r="AC1519" s="58">
        <f t="shared" si="588"/>
        <v>85.547000000000011</v>
      </c>
      <c r="AD1519" s="58"/>
      <c r="AE1519" s="58"/>
    </row>
    <row r="1520" spans="2:31" x14ac:dyDescent="0.3">
      <c r="B1520" s="57" t="s">
        <v>70</v>
      </c>
      <c r="C1520" s="57"/>
      <c r="D1520" s="57"/>
      <c r="E1520" s="239">
        <v>0</v>
      </c>
      <c r="F1520" s="240">
        <v>0</v>
      </c>
      <c r="G1520" s="239">
        <v>0</v>
      </c>
      <c r="H1520" s="240">
        <v>0</v>
      </c>
      <c r="I1520" s="239">
        <v>0</v>
      </c>
      <c r="J1520" s="240">
        <v>0</v>
      </c>
      <c r="K1520" s="239">
        <v>0</v>
      </c>
      <c r="L1520" s="240">
        <v>0</v>
      </c>
      <c r="M1520" s="239">
        <v>0</v>
      </c>
      <c r="N1520" s="240">
        <v>11.6335</v>
      </c>
      <c r="O1520" s="239">
        <v>12.811499999999993</v>
      </c>
      <c r="P1520" s="240">
        <v>1.5489999999999999</v>
      </c>
      <c r="Q1520" s="239">
        <v>0</v>
      </c>
      <c r="R1520" s="240">
        <v>0</v>
      </c>
      <c r="S1520" s="239">
        <v>0</v>
      </c>
      <c r="T1520" s="240">
        <v>0</v>
      </c>
      <c r="U1520" s="239">
        <v>0.73483333333333789</v>
      </c>
      <c r="V1520" s="240">
        <v>4.5804999999999927</v>
      </c>
      <c r="W1520" s="239">
        <v>0</v>
      </c>
      <c r="X1520" s="240">
        <v>0</v>
      </c>
      <c r="Y1520" s="239">
        <v>0</v>
      </c>
      <c r="Z1520" s="240">
        <v>0</v>
      </c>
      <c r="AA1520" s="239">
        <v>0</v>
      </c>
      <c r="AB1520" s="240">
        <v>0</v>
      </c>
      <c r="AC1520" s="58">
        <f t="shared" si="588"/>
        <v>31.309333333333324</v>
      </c>
      <c r="AD1520" s="58"/>
      <c r="AE1520" s="58"/>
    </row>
    <row r="1521" spans="2:31" x14ac:dyDescent="0.3">
      <c r="B1521" s="57" t="s">
        <v>71</v>
      </c>
      <c r="C1521" s="57"/>
      <c r="D1521" s="57"/>
      <c r="E1521" s="239">
        <v>0</v>
      </c>
      <c r="F1521" s="240">
        <v>0</v>
      </c>
      <c r="G1521" s="239">
        <v>0</v>
      </c>
      <c r="H1521" s="240">
        <v>0</v>
      </c>
      <c r="I1521" s="239">
        <v>0</v>
      </c>
      <c r="J1521" s="240">
        <v>0</v>
      </c>
      <c r="K1521" s="239">
        <v>0</v>
      </c>
      <c r="L1521" s="240">
        <v>0</v>
      </c>
      <c r="M1521" s="239">
        <v>0</v>
      </c>
      <c r="N1521" s="240">
        <v>3.7561666666666684</v>
      </c>
      <c r="O1521" s="239">
        <v>4.9761666666666633</v>
      </c>
      <c r="P1521" s="240">
        <v>0.94049999999999756</v>
      </c>
      <c r="Q1521" s="239">
        <v>1.1160000000000025</v>
      </c>
      <c r="R1521" s="240">
        <v>0</v>
      </c>
      <c r="S1521" s="239">
        <v>0</v>
      </c>
      <c r="T1521" s="240">
        <v>0</v>
      </c>
      <c r="U1521" s="239">
        <v>0.75183333333333779</v>
      </c>
      <c r="V1521" s="240">
        <v>3.6678333333333391</v>
      </c>
      <c r="W1521" s="239">
        <v>0</v>
      </c>
      <c r="X1521" s="240">
        <v>0</v>
      </c>
      <c r="Y1521" s="239">
        <v>0</v>
      </c>
      <c r="Z1521" s="240">
        <v>0</v>
      </c>
      <c r="AA1521" s="239">
        <v>0</v>
      </c>
      <c r="AB1521" s="240">
        <v>0</v>
      </c>
      <c r="AC1521" s="58">
        <f t="shared" si="588"/>
        <v>15.20850000000001</v>
      </c>
      <c r="AD1521" s="58"/>
      <c r="AE1521" s="58"/>
    </row>
    <row r="1522" spans="2:31" x14ac:dyDescent="0.3">
      <c r="B1522" s="57" t="s">
        <v>72</v>
      </c>
      <c r="C1522" s="57"/>
      <c r="D1522" s="57"/>
      <c r="E1522" s="239">
        <v>0</v>
      </c>
      <c r="F1522" s="240">
        <v>0</v>
      </c>
      <c r="G1522" s="239">
        <v>0</v>
      </c>
      <c r="H1522" s="240">
        <v>0</v>
      </c>
      <c r="I1522" s="239">
        <v>0</v>
      </c>
      <c r="J1522" s="240">
        <v>0</v>
      </c>
      <c r="K1522" s="239">
        <v>0</v>
      </c>
      <c r="L1522" s="240">
        <v>0</v>
      </c>
      <c r="M1522" s="239">
        <v>0.7799999999999998</v>
      </c>
      <c r="N1522" s="240">
        <v>17.10283333333334</v>
      </c>
      <c r="O1522" s="239">
        <v>12.397666666666678</v>
      </c>
      <c r="P1522" s="240">
        <v>12.395999999999985</v>
      </c>
      <c r="Q1522" s="239">
        <v>12.015999999999989</v>
      </c>
      <c r="R1522" s="240">
        <v>11.835999999999997</v>
      </c>
      <c r="S1522" s="239">
        <v>12.055666666666658</v>
      </c>
      <c r="T1522" s="240">
        <v>12.064833333333327</v>
      </c>
      <c r="U1522" s="239">
        <v>14.02283333333334</v>
      </c>
      <c r="V1522" s="240">
        <v>9.1811666666666643</v>
      </c>
      <c r="W1522" s="239">
        <v>0</v>
      </c>
      <c r="X1522" s="240">
        <v>0</v>
      </c>
      <c r="Y1522" s="239">
        <v>0</v>
      </c>
      <c r="Z1522" s="240">
        <v>0</v>
      </c>
      <c r="AA1522" s="239">
        <v>0</v>
      </c>
      <c r="AB1522" s="240">
        <v>0</v>
      </c>
      <c r="AC1522" s="58">
        <f t="shared" si="588"/>
        <v>113.85299999999998</v>
      </c>
      <c r="AD1522" s="58"/>
      <c r="AE1522" s="58"/>
    </row>
    <row r="1523" spans="2:31" x14ac:dyDescent="0.3">
      <c r="B1523" s="57" t="s">
        <v>73</v>
      </c>
      <c r="C1523" s="57"/>
      <c r="D1523" s="57"/>
      <c r="E1523" s="239">
        <v>0</v>
      </c>
      <c r="F1523" s="240">
        <v>0</v>
      </c>
      <c r="G1523" s="239">
        <v>0</v>
      </c>
      <c r="H1523" s="240">
        <v>0</v>
      </c>
      <c r="I1523" s="239">
        <v>0</v>
      </c>
      <c r="J1523" s="240">
        <v>0</v>
      </c>
      <c r="K1523" s="239">
        <v>0</v>
      </c>
      <c r="L1523" s="240">
        <v>0</v>
      </c>
      <c r="M1523" s="239">
        <v>0.11833333333333323</v>
      </c>
      <c r="N1523" s="240">
        <v>28.640666666666675</v>
      </c>
      <c r="O1523" s="239">
        <v>36.580333333333336</v>
      </c>
      <c r="P1523" s="240">
        <v>12.046499999999993</v>
      </c>
      <c r="Q1523" s="239">
        <v>14.321166666666651</v>
      </c>
      <c r="R1523" s="240">
        <v>15.800166666666659</v>
      </c>
      <c r="S1523" s="239">
        <v>16.302499999999991</v>
      </c>
      <c r="T1523" s="240">
        <v>15.991166666666679</v>
      </c>
      <c r="U1523" s="239">
        <v>20.299833333333318</v>
      </c>
      <c r="V1523" s="240">
        <v>17.036833333333327</v>
      </c>
      <c r="W1523" s="239">
        <v>0</v>
      </c>
      <c r="X1523" s="240">
        <v>0</v>
      </c>
      <c r="Y1523" s="239">
        <v>0</v>
      </c>
      <c r="Z1523" s="240">
        <v>0</v>
      </c>
      <c r="AA1523" s="239">
        <v>0</v>
      </c>
      <c r="AB1523" s="240">
        <v>0</v>
      </c>
      <c r="AC1523" s="58">
        <f t="shared" si="588"/>
        <v>177.13749999999996</v>
      </c>
      <c r="AD1523" s="58"/>
      <c r="AE1523" s="58"/>
    </row>
    <row r="1524" spans="2:31" x14ac:dyDescent="0.3">
      <c r="B1524" s="57" t="s">
        <v>74</v>
      </c>
      <c r="C1524" s="57"/>
      <c r="D1524" s="57"/>
      <c r="E1524" s="239">
        <v>0</v>
      </c>
      <c r="F1524" s="240">
        <v>0</v>
      </c>
      <c r="G1524" s="239">
        <v>0</v>
      </c>
      <c r="H1524" s="240">
        <v>0</v>
      </c>
      <c r="I1524" s="239">
        <v>0</v>
      </c>
      <c r="J1524" s="240">
        <v>0</v>
      </c>
      <c r="K1524" s="239">
        <v>0</v>
      </c>
      <c r="L1524" s="240">
        <v>0</v>
      </c>
      <c r="M1524" s="239">
        <v>0</v>
      </c>
      <c r="N1524" s="240">
        <v>1.4161666666666666</v>
      </c>
      <c r="O1524" s="239">
        <v>2.7886666666666664</v>
      </c>
      <c r="P1524" s="240">
        <v>5.6818333333333317</v>
      </c>
      <c r="Q1524" s="239">
        <v>9.1801666666666701</v>
      </c>
      <c r="R1524" s="240">
        <v>12.535500000000001</v>
      </c>
      <c r="S1524" s="239">
        <v>13.799333333333323</v>
      </c>
      <c r="T1524" s="240">
        <v>8.8978333333333346</v>
      </c>
      <c r="U1524" s="239">
        <v>2.012</v>
      </c>
      <c r="V1524" s="240">
        <v>2.4721666666666668</v>
      </c>
      <c r="W1524" s="239">
        <v>0.23133333333333331</v>
      </c>
      <c r="X1524" s="240">
        <v>0</v>
      </c>
      <c r="Y1524" s="239">
        <v>0</v>
      </c>
      <c r="Z1524" s="240">
        <v>0</v>
      </c>
      <c r="AA1524" s="239">
        <v>0</v>
      </c>
      <c r="AB1524" s="240">
        <v>0</v>
      </c>
      <c r="AC1524" s="58">
        <f t="shared" si="588"/>
        <v>59.014999999999993</v>
      </c>
      <c r="AD1524" s="58"/>
      <c r="AE1524" s="58"/>
    </row>
    <row r="1525" spans="2:31" x14ac:dyDescent="0.3">
      <c r="B1525" s="57" t="s">
        <v>75</v>
      </c>
      <c r="C1525" s="57"/>
      <c r="D1525" s="57"/>
      <c r="E1525" s="239">
        <v>0</v>
      </c>
      <c r="F1525" s="240">
        <v>0</v>
      </c>
      <c r="G1525" s="239">
        <v>0</v>
      </c>
      <c r="H1525" s="240">
        <v>0</v>
      </c>
      <c r="I1525" s="239">
        <v>0</v>
      </c>
      <c r="J1525" s="240">
        <v>0</v>
      </c>
      <c r="K1525" s="239">
        <v>0</v>
      </c>
      <c r="L1525" s="240">
        <v>0</v>
      </c>
      <c r="M1525" s="239">
        <v>0</v>
      </c>
      <c r="N1525" s="240">
        <v>7.2908333333333335</v>
      </c>
      <c r="O1525" s="239">
        <v>2.2949999999999995</v>
      </c>
      <c r="P1525" s="240">
        <v>3.9706666666666641</v>
      </c>
      <c r="Q1525" s="239">
        <v>15.280499999999968</v>
      </c>
      <c r="R1525" s="240">
        <v>25.538333333333298</v>
      </c>
      <c r="S1525" s="239">
        <v>20.984500000000011</v>
      </c>
      <c r="T1525" s="240">
        <v>7.7883333333333322</v>
      </c>
      <c r="U1525" s="239">
        <v>5.9073333333333364</v>
      </c>
      <c r="V1525" s="240">
        <v>7.6299999999999963</v>
      </c>
      <c r="W1525" s="239">
        <v>0</v>
      </c>
      <c r="X1525" s="240">
        <v>0</v>
      </c>
      <c r="Y1525" s="239">
        <v>0</v>
      </c>
      <c r="Z1525" s="240">
        <v>0</v>
      </c>
      <c r="AA1525" s="239">
        <v>0</v>
      </c>
      <c r="AB1525" s="240">
        <v>0</v>
      </c>
      <c r="AC1525" s="58">
        <f t="shared" si="588"/>
        <v>96.685499999999948</v>
      </c>
      <c r="AD1525" s="58"/>
      <c r="AE1525" s="58"/>
    </row>
    <row r="1526" spans="2:31" x14ac:dyDescent="0.3">
      <c r="B1526" s="57" t="s">
        <v>76</v>
      </c>
      <c r="C1526" s="57"/>
      <c r="D1526" s="57"/>
      <c r="E1526" s="239">
        <v>0</v>
      </c>
      <c r="F1526" s="240">
        <v>0</v>
      </c>
      <c r="G1526" s="239">
        <v>0</v>
      </c>
      <c r="H1526" s="240">
        <v>0</v>
      </c>
      <c r="I1526" s="239">
        <v>0</v>
      </c>
      <c r="J1526" s="240">
        <v>0</v>
      </c>
      <c r="K1526" s="239">
        <v>0</v>
      </c>
      <c r="L1526" s="240">
        <v>0</v>
      </c>
      <c r="M1526" s="239">
        <v>0</v>
      </c>
      <c r="N1526" s="240">
        <v>11.333833333333335</v>
      </c>
      <c r="O1526" s="239">
        <v>7.8221666666666732</v>
      </c>
      <c r="P1526" s="240">
        <v>4.0000000000001519E-3</v>
      </c>
      <c r="Q1526" s="239">
        <v>0</v>
      </c>
      <c r="R1526" s="240">
        <v>0</v>
      </c>
      <c r="S1526" s="239">
        <v>0</v>
      </c>
      <c r="T1526" s="240">
        <v>0</v>
      </c>
      <c r="U1526" s="239">
        <v>4.704166666666671</v>
      </c>
      <c r="V1526" s="240">
        <v>6.4041666666666712</v>
      </c>
      <c r="W1526" s="239">
        <v>0</v>
      </c>
      <c r="X1526" s="240">
        <v>0</v>
      </c>
      <c r="Y1526" s="239">
        <v>0</v>
      </c>
      <c r="Z1526" s="240">
        <v>0</v>
      </c>
      <c r="AA1526" s="239">
        <v>0</v>
      </c>
      <c r="AB1526" s="240">
        <v>0</v>
      </c>
      <c r="AC1526" s="58">
        <f t="shared" si="588"/>
        <v>30.268333333333349</v>
      </c>
      <c r="AD1526" s="58"/>
      <c r="AE1526" s="58"/>
    </row>
    <row r="1527" spans="2:31" x14ac:dyDescent="0.3">
      <c r="B1527" s="57" t="s">
        <v>77</v>
      </c>
      <c r="C1527" s="57"/>
      <c r="D1527" s="57"/>
      <c r="E1527" s="239">
        <v>0</v>
      </c>
      <c r="F1527" s="240">
        <v>0</v>
      </c>
      <c r="G1527" s="239">
        <v>0</v>
      </c>
      <c r="H1527" s="240">
        <v>0</v>
      </c>
      <c r="I1527" s="239">
        <v>0</v>
      </c>
      <c r="J1527" s="240">
        <v>0</v>
      </c>
      <c r="K1527" s="239">
        <v>0</v>
      </c>
      <c r="L1527" s="240">
        <v>0</v>
      </c>
      <c r="M1527" s="239">
        <v>0</v>
      </c>
      <c r="N1527" s="240">
        <v>2.2543333333333333</v>
      </c>
      <c r="O1527" s="239">
        <v>0</v>
      </c>
      <c r="P1527" s="240">
        <v>0</v>
      </c>
      <c r="Q1527" s="239">
        <v>0.63449999999999618</v>
      </c>
      <c r="R1527" s="240">
        <v>0</v>
      </c>
      <c r="S1527" s="239">
        <v>0</v>
      </c>
      <c r="T1527" s="240">
        <v>0</v>
      </c>
      <c r="U1527" s="239">
        <v>0</v>
      </c>
      <c r="V1527" s="240">
        <v>0.15666666666666654</v>
      </c>
      <c r="W1527" s="239">
        <v>0</v>
      </c>
      <c r="X1527" s="240">
        <v>0</v>
      </c>
      <c r="Y1527" s="239">
        <v>0</v>
      </c>
      <c r="Z1527" s="240">
        <v>0</v>
      </c>
      <c r="AA1527" s="239">
        <v>0</v>
      </c>
      <c r="AB1527" s="240">
        <v>0</v>
      </c>
      <c r="AC1527" s="58">
        <f t="shared" si="588"/>
        <v>3.0454999999999961</v>
      </c>
      <c r="AD1527" s="58"/>
      <c r="AE1527" s="58"/>
    </row>
    <row r="1528" spans="2:31" x14ac:dyDescent="0.3">
      <c r="B1528" s="57" t="s">
        <v>78</v>
      </c>
      <c r="C1528" s="57"/>
      <c r="D1528" s="57"/>
      <c r="E1528" s="239">
        <v>0</v>
      </c>
      <c r="F1528" s="240">
        <v>0</v>
      </c>
      <c r="G1528" s="239">
        <v>0</v>
      </c>
      <c r="H1528" s="240">
        <v>0</v>
      </c>
      <c r="I1528" s="239">
        <v>0</v>
      </c>
      <c r="J1528" s="240">
        <v>0</v>
      </c>
      <c r="K1528" s="239">
        <v>0</v>
      </c>
      <c r="L1528" s="240">
        <v>0</v>
      </c>
      <c r="M1528" s="239">
        <v>0</v>
      </c>
      <c r="N1528" s="240">
        <v>0</v>
      </c>
      <c r="O1528" s="239">
        <v>0</v>
      </c>
      <c r="P1528" s="240">
        <v>0</v>
      </c>
      <c r="Q1528" s="239">
        <v>0</v>
      </c>
      <c r="R1528" s="240">
        <v>0</v>
      </c>
      <c r="S1528" s="239">
        <v>0</v>
      </c>
      <c r="T1528" s="240">
        <v>0</v>
      </c>
      <c r="U1528" s="239">
        <v>0</v>
      </c>
      <c r="V1528" s="240">
        <v>0</v>
      </c>
      <c r="W1528" s="239">
        <v>0</v>
      </c>
      <c r="X1528" s="240">
        <v>0</v>
      </c>
      <c r="Y1528" s="239">
        <v>0</v>
      </c>
      <c r="Z1528" s="240">
        <v>0</v>
      </c>
      <c r="AA1528" s="239">
        <v>0</v>
      </c>
      <c r="AB1528" s="240">
        <v>0</v>
      </c>
      <c r="AC1528" s="58">
        <f t="shared" si="588"/>
        <v>0</v>
      </c>
      <c r="AD1528" s="58"/>
      <c r="AE1528" s="58"/>
    </row>
    <row r="1529" spans="2:31" x14ac:dyDescent="0.3">
      <c r="B1529" s="57" t="s">
        <v>79</v>
      </c>
      <c r="C1529" s="57"/>
      <c r="D1529" s="57"/>
      <c r="E1529" s="239">
        <v>0</v>
      </c>
      <c r="F1529" s="240">
        <v>0</v>
      </c>
      <c r="G1529" s="239">
        <v>0</v>
      </c>
      <c r="H1529" s="240">
        <v>0</v>
      </c>
      <c r="I1529" s="239">
        <v>0</v>
      </c>
      <c r="J1529" s="240">
        <v>0</v>
      </c>
      <c r="K1529" s="239">
        <v>0</v>
      </c>
      <c r="L1529" s="240">
        <v>0</v>
      </c>
      <c r="M1529" s="239">
        <v>0</v>
      </c>
      <c r="N1529" s="240">
        <v>3.0919999999999996</v>
      </c>
      <c r="O1529" s="239">
        <v>2.5323333333333324</v>
      </c>
      <c r="P1529" s="240">
        <v>0</v>
      </c>
      <c r="Q1529" s="239">
        <v>2.4596666666666627</v>
      </c>
      <c r="R1529" s="240">
        <v>0</v>
      </c>
      <c r="S1529" s="239">
        <v>0</v>
      </c>
      <c r="T1529" s="240">
        <v>0</v>
      </c>
      <c r="U1529" s="239">
        <v>0</v>
      </c>
      <c r="V1529" s="240">
        <v>0.75900000000000056</v>
      </c>
      <c r="W1529" s="239">
        <v>0</v>
      </c>
      <c r="X1529" s="240">
        <v>0</v>
      </c>
      <c r="Y1529" s="239">
        <v>0</v>
      </c>
      <c r="Z1529" s="240">
        <v>0</v>
      </c>
      <c r="AA1529" s="239">
        <v>0</v>
      </c>
      <c r="AB1529" s="240">
        <v>0</v>
      </c>
      <c r="AC1529" s="58">
        <f t="shared" si="588"/>
        <v>8.8429999999999964</v>
      </c>
      <c r="AD1529" s="58"/>
      <c r="AE1529" s="58"/>
    </row>
    <row r="1530" spans="2:31" x14ac:dyDescent="0.3">
      <c r="B1530" s="57" t="s">
        <v>80</v>
      </c>
      <c r="C1530" s="57"/>
      <c r="D1530" s="57"/>
      <c r="E1530" s="239">
        <v>0</v>
      </c>
      <c r="F1530" s="240">
        <v>0</v>
      </c>
      <c r="G1530" s="239">
        <v>0</v>
      </c>
      <c r="H1530" s="240">
        <v>0</v>
      </c>
      <c r="I1530" s="239">
        <v>0</v>
      </c>
      <c r="J1530" s="240">
        <v>0</v>
      </c>
      <c r="K1530" s="239">
        <v>0</v>
      </c>
      <c r="L1530" s="240">
        <v>0</v>
      </c>
      <c r="M1530" s="239">
        <v>0</v>
      </c>
      <c r="N1530" s="240">
        <v>6.5263333333333309</v>
      </c>
      <c r="O1530" s="239">
        <v>7.6700000000000124</v>
      </c>
      <c r="P1530" s="240">
        <v>5.3213333333333326</v>
      </c>
      <c r="Q1530" s="239">
        <v>13.245000000000001</v>
      </c>
      <c r="R1530" s="240">
        <v>14.086000000000002</v>
      </c>
      <c r="S1530" s="239">
        <v>13.229333333333333</v>
      </c>
      <c r="T1530" s="240">
        <v>7.1683333333333312</v>
      </c>
      <c r="U1530" s="239">
        <v>7.0465000000000133</v>
      </c>
      <c r="V1530" s="240">
        <v>7.0229999999999908</v>
      </c>
      <c r="W1530" s="239">
        <v>0</v>
      </c>
      <c r="X1530" s="240">
        <v>0</v>
      </c>
      <c r="Y1530" s="239">
        <v>0</v>
      </c>
      <c r="Z1530" s="240">
        <v>0</v>
      </c>
      <c r="AA1530" s="239">
        <v>0</v>
      </c>
      <c r="AB1530" s="240">
        <v>0</v>
      </c>
      <c r="AC1530" s="58">
        <f t="shared" si="588"/>
        <v>81.315833333333345</v>
      </c>
      <c r="AD1530" s="58"/>
      <c r="AE1530" s="58"/>
    </row>
    <row r="1531" spans="2:31" x14ac:dyDescent="0.3">
      <c r="B1531" s="57" t="s">
        <v>88</v>
      </c>
      <c r="C1531" s="57"/>
      <c r="D1531" s="57"/>
      <c r="E1531" s="239">
        <v>0</v>
      </c>
      <c r="F1531" s="240">
        <v>0</v>
      </c>
      <c r="G1531" s="239">
        <v>0</v>
      </c>
      <c r="H1531" s="240">
        <v>0</v>
      </c>
      <c r="I1531" s="239">
        <v>0</v>
      </c>
      <c r="J1531" s="240">
        <v>0</v>
      </c>
      <c r="K1531" s="239">
        <v>0</v>
      </c>
      <c r="L1531" s="240">
        <v>0</v>
      </c>
      <c r="M1531" s="239">
        <v>0</v>
      </c>
      <c r="N1531" s="240">
        <v>0.10999999999999988</v>
      </c>
      <c r="O1531" s="239">
        <v>8.0000000000000071E-2</v>
      </c>
      <c r="P1531" s="240">
        <v>1.3333333333333346E-3</v>
      </c>
      <c r="Q1531" s="239">
        <v>0</v>
      </c>
      <c r="R1531" s="240">
        <v>1.4373333333333336</v>
      </c>
      <c r="S1531" s="239">
        <v>1.6599999999999977</v>
      </c>
      <c r="T1531" s="240">
        <v>1.6599999999999977</v>
      </c>
      <c r="U1531" s="239">
        <v>0.35999999999999943</v>
      </c>
      <c r="V1531" s="240">
        <v>0</v>
      </c>
      <c r="W1531" s="239">
        <v>0.14366666666666669</v>
      </c>
      <c r="X1531" s="240">
        <v>0</v>
      </c>
      <c r="Y1531" s="239">
        <v>0</v>
      </c>
      <c r="Z1531" s="240">
        <v>0</v>
      </c>
      <c r="AA1531" s="239">
        <v>0</v>
      </c>
      <c r="AB1531" s="240">
        <v>0</v>
      </c>
      <c r="AC1531" s="58">
        <f>SUM(E1531:AB1531)</f>
        <v>5.4523333333333284</v>
      </c>
      <c r="AD1531" s="58"/>
      <c r="AE1531" s="58"/>
    </row>
    <row r="1532" spans="2:31" x14ac:dyDescent="0.3">
      <c r="B1532" s="12" t="s">
        <v>105</v>
      </c>
      <c r="C1532" s="12"/>
      <c r="D1532" s="12"/>
      <c r="E1532" s="239">
        <v>0</v>
      </c>
      <c r="F1532" s="240">
        <v>0</v>
      </c>
      <c r="G1532" s="239">
        <v>0</v>
      </c>
      <c r="H1532" s="240">
        <v>0</v>
      </c>
      <c r="I1532" s="239">
        <v>0</v>
      </c>
      <c r="J1532" s="240">
        <v>0</v>
      </c>
      <c r="K1532" s="239">
        <v>0</v>
      </c>
      <c r="L1532" s="240">
        <v>0</v>
      </c>
      <c r="M1532" s="239">
        <v>0</v>
      </c>
      <c r="N1532" s="240">
        <v>0</v>
      </c>
      <c r="O1532" s="239">
        <v>0</v>
      </c>
      <c r="P1532" s="240">
        <v>0</v>
      </c>
      <c r="Q1532" s="239">
        <v>0</v>
      </c>
      <c r="R1532" s="240">
        <v>0</v>
      </c>
      <c r="S1532" s="239">
        <v>0</v>
      </c>
      <c r="T1532" s="240">
        <v>0</v>
      </c>
      <c r="U1532" s="239">
        <v>0</v>
      </c>
      <c r="V1532" s="240">
        <v>0</v>
      </c>
      <c r="W1532" s="239">
        <v>0</v>
      </c>
      <c r="X1532" s="240">
        <v>0</v>
      </c>
      <c r="Y1532" s="239">
        <v>0</v>
      </c>
      <c r="Z1532" s="240">
        <v>0</v>
      </c>
      <c r="AA1532" s="239">
        <v>0</v>
      </c>
      <c r="AB1532" s="240">
        <v>0</v>
      </c>
      <c r="AC1532" s="58">
        <f t="shared" ref="AC1532:AC1535" si="589">SUM(E1532:AB1532)</f>
        <v>0</v>
      </c>
      <c r="AD1532" s="58"/>
      <c r="AE1532" s="58"/>
    </row>
    <row r="1533" spans="2:31" x14ac:dyDescent="0.3">
      <c r="B1533" s="4" t="s">
        <v>102</v>
      </c>
      <c r="C1533" s="12"/>
      <c r="D1533" s="12"/>
      <c r="E1533" s="239">
        <v>0</v>
      </c>
      <c r="F1533" s="240">
        <v>0</v>
      </c>
      <c r="G1533" s="239">
        <v>0</v>
      </c>
      <c r="H1533" s="240">
        <v>0</v>
      </c>
      <c r="I1533" s="239">
        <v>0</v>
      </c>
      <c r="J1533" s="240">
        <v>0</v>
      </c>
      <c r="K1533" s="239">
        <v>0</v>
      </c>
      <c r="L1533" s="240">
        <v>0</v>
      </c>
      <c r="M1533" s="239">
        <v>0</v>
      </c>
      <c r="N1533" s="240">
        <v>0</v>
      </c>
      <c r="O1533" s="239">
        <v>0</v>
      </c>
      <c r="P1533" s="240">
        <v>0</v>
      </c>
      <c r="Q1533" s="239">
        <v>0</v>
      </c>
      <c r="R1533" s="240">
        <v>13.732833333333325</v>
      </c>
      <c r="S1533" s="239">
        <v>13.863166666666661</v>
      </c>
      <c r="T1533" s="240">
        <v>13.610000000000012</v>
      </c>
      <c r="U1533" s="239">
        <v>20.71316666666667</v>
      </c>
      <c r="V1533" s="240">
        <v>26.322333333333344</v>
      </c>
      <c r="W1533" s="239">
        <v>0</v>
      </c>
      <c r="X1533" s="240">
        <v>0</v>
      </c>
      <c r="Y1533" s="239">
        <v>0</v>
      </c>
      <c r="Z1533" s="240">
        <v>0</v>
      </c>
      <c r="AA1533" s="239">
        <v>0</v>
      </c>
      <c r="AB1533" s="240">
        <v>0</v>
      </c>
      <c r="AC1533" s="58">
        <f t="shared" si="589"/>
        <v>88.241500000000016</v>
      </c>
      <c r="AD1533" s="58"/>
      <c r="AE1533" s="58"/>
    </row>
    <row r="1534" spans="2:31" x14ac:dyDescent="0.3">
      <c r="B1534" s="4" t="s">
        <v>103</v>
      </c>
      <c r="C1534" s="12"/>
      <c r="D1534" s="12"/>
      <c r="E1534" s="239">
        <v>0</v>
      </c>
      <c r="F1534" s="240">
        <v>0</v>
      </c>
      <c r="G1534" s="239">
        <v>0</v>
      </c>
      <c r="H1534" s="240">
        <v>0</v>
      </c>
      <c r="I1534" s="239">
        <v>0</v>
      </c>
      <c r="J1534" s="240">
        <v>0</v>
      </c>
      <c r="K1534" s="239">
        <v>0</v>
      </c>
      <c r="L1534" s="240">
        <v>0</v>
      </c>
      <c r="M1534" s="239">
        <v>0</v>
      </c>
      <c r="N1534" s="240">
        <v>0</v>
      </c>
      <c r="O1534" s="239">
        <v>0</v>
      </c>
      <c r="P1534" s="240">
        <v>0</v>
      </c>
      <c r="Q1534" s="239">
        <v>0</v>
      </c>
      <c r="R1534" s="240">
        <v>0</v>
      </c>
      <c r="S1534" s="239">
        <v>0</v>
      </c>
      <c r="T1534" s="240">
        <v>0</v>
      </c>
      <c r="U1534" s="239">
        <v>0</v>
      </c>
      <c r="V1534" s="240">
        <v>0</v>
      </c>
      <c r="W1534" s="239">
        <v>0</v>
      </c>
      <c r="X1534" s="240">
        <v>0</v>
      </c>
      <c r="Y1534" s="239">
        <v>0</v>
      </c>
      <c r="Z1534" s="240">
        <v>0</v>
      </c>
      <c r="AA1534" s="239">
        <v>0</v>
      </c>
      <c r="AB1534" s="240">
        <v>0</v>
      </c>
      <c r="AC1534" s="58">
        <f t="shared" si="589"/>
        <v>0</v>
      </c>
      <c r="AD1534" s="58"/>
      <c r="AE1534" s="58"/>
    </row>
    <row r="1535" spans="2:31" x14ac:dyDescent="0.3">
      <c r="B1535" s="4" t="s">
        <v>104</v>
      </c>
      <c r="C1535" s="12"/>
      <c r="D1535" s="12"/>
      <c r="E1535" s="239">
        <v>0</v>
      </c>
      <c r="F1535" s="240">
        <v>0</v>
      </c>
      <c r="G1535" s="239">
        <v>0</v>
      </c>
      <c r="H1535" s="240">
        <v>0</v>
      </c>
      <c r="I1535" s="239">
        <v>0</v>
      </c>
      <c r="J1535" s="240">
        <v>0</v>
      </c>
      <c r="K1535" s="239">
        <v>0</v>
      </c>
      <c r="L1535" s="240">
        <v>0</v>
      </c>
      <c r="M1535" s="239">
        <v>0</v>
      </c>
      <c r="N1535" s="240">
        <v>0</v>
      </c>
      <c r="O1535" s="239">
        <v>0</v>
      </c>
      <c r="P1535" s="240">
        <v>0</v>
      </c>
      <c r="Q1535" s="239">
        <v>0</v>
      </c>
      <c r="R1535" s="240">
        <v>0</v>
      </c>
      <c r="S1535" s="239">
        <v>0</v>
      </c>
      <c r="T1535" s="240">
        <v>0</v>
      </c>
      <c r="U1535" s="239">
        <v>0</v>
      </c>
      <c r="V1535" s="240">
        <v>0</v>
      </c>
      <c r="W1535" s="239">
        <v>0</v>
      </c>
      <c r="X1535" s="240">
        <v>0</v>
      </c>
      <c r="Y1535" s="239">
        <v>0</v>
      </c>
      <c r="Z1535" s="240">
        <v>0</v>
      </c>
      <c r="AA1535" s="239">
        <v>0</v>
      </c>
      <c r="AB1535" s="240">
        <v>0</v>
      </c>
      <c r="AC1535" s="58">
        <f t="shared" si="589"/>
        <v>0</v>
      </c>
      <c r="AD1535" s="58"/>
      <c r="AE1535" s="58"/>
    </row>
    <row r="1536" spans="2:31" x14ac:dyDescent="0.3">
      <c r="B1536" s="13" t="s">
        <v>2</v>
      </c>
      <c r="C1536" s="13"/>
      <c r="D1536" s="13"/>
      <c r="E1536" s="14">
        <f>SUM(E1483:E1535)</f>
        <v>0</v>
      </c>
      <c r="F1536" s="14">
        <f t="shared" ref="F1536" si="590">SUM(F1483:F1535)</f>
        <v>0</v>
      </c>
      <c r="G1536" s="14">
        <f t="shared" ref="G1536" si="591">SUM(G1483:G1535)</f>
        <v>0</v>
      </c>
      <c r="H1536" s="14">
        <f t="shared" ref="H1536" si="592">SUM(H1483:H1535)</f>
        <v>0</v>
      </c>
      <c r="I1536" s="14">
        <f t="shared" ref="I1536" si="593">SUM(I1483:I1535)</f>
        <v>0</v>
      </c>
      <c r="J1536" s="14">
        <f t="shared" ref="J1536" si="594">SUM(J1483:J1535)</f>
        <v>0</v>
      </c>
      <c r="K1536" s="14">
        <f t="shared" ref="K1536" si="595">SUM(K1483:K1535)</f>
        <v>0</v>
      </c>
      <c r="L1536" s="14">
        <f t="shared" ref="L1536" si="596">SUM(L1483:L1535)</f>
        <v>0</v>
      </c>
      <c r="M1536" s="14">
        <f t="shared" ref="M1536" si="597">SUM(M1483:M1535)</f>
        <v>14.934000000000001</v>
      </c>
      <c r="N1536" s="14">
        <f t="shared" ref="N1536" si="598">SUM(N1483:N1535)</f>
        <v>455.78600000000012</v>
      </c>
      <c r="O1536" s="14">
        <f t="shared" ref="O1536" si="599">SUM(O1483:O1535)</f>
        <v>283.1705</v>
      </c>
      <c r="P1536" s="14">
        <f t="shared" ref="P1536" si="600">SUM(P1483:P1535)</f>
        <v>197.90333333333328</v>
      </c>
      <c r="Q1536" s="14">
        <f t="shared" ref="Q1536" si="601">SUM(Q1483:Q1535)</f>
        <v>209.96766666666656</v>
      </c>
      <c r="R1536" s="14">
        <f t="shared" ref="R1536" si="602">SUM(R1483:R1535)</f>
        <v>226.10149999999996</v>
      </c>
      <c r="S1536" s="14">
        <f t="shared" ref="S1536" si="603">SUM(S1483:S1535)</f>
        <v>217.30916666666661</v>
      </c>
      <c r="T1536" s="14">
        <f t="shared" ref="T1536" si="604">SUM(T1483:T1535)</f>
        <v>163.08983333333336</v>
      </c>
      <c r="U1536" s="14">
        <f t="shared" ref="U1536" si="605">SUM(U1483:U1535)</f>
        <v>178.69150000000002</v>
      </c>
      <c r="V1536" s="14">
        <f t="shared" ref="V1536" si="606">SUM(V1483:V1535)</f>
        <v>261.49666666666667</v>
      </c>
      <c r="W1536" s="14">
        <f t="shared" ref="W1536" si="607">SUM(W1483:W1535)</f>
        <v>0.67399999999999993</v>
      </c>
      <c r="X1536" s="14">
        <f t="shared" ref="X1536" si="608">SUM(X1483:X1535)</f>
        <v>0</v>
      </c>
      <c r="Y1536" s="14">
        <f t="shared" ref="Y1536" si="609">SUM(Y1483:Y1535)</f>
        <v>0</v>
      </c>
      <c r="Z1536" s="14">
        <f t="shared" ref="Z1536" si="610">SUM(Z1483:Z1535)</f>
        <v>0</v>
      </c>
      <c r="AA1536" s="14">
        <f t="shared" ref="AA1536" si="611">SUM(AA1483:AA1535)</f>
        <v>0</v>
      </c>
      <c r="AB1536" s="14">
        <f t="shared" ref="AB1536" si="612">SUM(AB1483:AB1535)</f>
        <v>0</v>
      </c>
      <c r="AC1536" s="63">
        <f>SUM(AC1483:AE1535)</f>
        <v>2209.124166666667</v>
      </c>
      <c r="AD1536" s="63"/>
      <c r="AE1536" s="63"/>
    </row>
    <row r="1537" spans="2:31" x14ac:dyDescent="0.3">
      <c r="B1537" s="15"/>
      <c r="C1537" s="16"/>
      <c r="D1537" s="17"/>
      <c r="E1537" s="17"/>
      <c r="F1537" s="17"/>
      <c r="G1537" s="17"/>
      <c r="H1537" s="17"/>
      <c r="I1537" s="17"/>
      <c r="J1537" s="17"/>
      <c r="K1537" s="17"/>
      <c r="L1537" s="17"/>
      <c r="M1537" s="17"/>
      <c r="N1537" s="17"/>
      <c r="O1537" s="17"/>
      <c r="P1537" s="17"/>
      <c r="Q1537" s="17"/>
      <c r="R1537" s="17"/>
      <c r="S1537" s="17"/>
      <c r="T1537" s="17"/>
      <c r="U1537" s="17"/>
      <c r="V1537" s="17"/>
      <c r="W1537" s="17"/>
      <c r="X1537" s="17"/>
      <c r="Y1537" s="17"/>
      <c r="Z1537" s="17"/>
      <c r="AA1537" s="17"/>
    </row>
    <row r="1538" spans="2:31" x14ac:dyDescent="0.3">
      <c r="B1538" s="15"/>
      <c r="C1538" s="16"/>
      <c r="D1538" s="17"/>
      <c r="E1538" s="17"/>
      <c r="F1538" s="17"/>
      <c r="G1538" s="17"/>
      <c r="H1538" s="17"/>
      <c r="I1538" s="17"/>
      <c r="J1538" s="17"/>
      <c r="K1538" s="17"/>
      <c r="L1538" s="17"/>
      <c r="M1538" s="17"/>
      <c r="N1538" s="17"/>
      <c r="O1538" s="17"/>
      <c r="P1538" s="17"/>
      <c r="Q1538" s="17"/>
      <c r="R1538" s="17"/>
      <c r="S1538" s="17"/>
      <c r="T1538" s="17"/>
      <c r="U1538" s="17"/>
      <c r="V1538" s="17"/>
      <c r="W1538" s="17"/>
      <c r="X1538" s="17"/>
      <c r="Y1538" s="17"/>
      <c r="Z1538" s="17"/>
      <c r="AA1538" s="17"/>
    </row>
    <row r="1539" spans="2:31" x14ac:dyDescent="0.3">
      <c r="B1539" s="8">
        <f>'Resumen-Mensual'!$AE$22</f>
        <v>45012</v>
      </c>
    </row>
    <row r="1540" spans="2:31" x14ac:dyDescent="0.3">
      <c r="B1540" s="8"/>
    </row>
    <row r="1541" spans="2:31" x14ac:dyDescent="0.3">
      <c r="B1541" s="9" t="s">
        <v>81</v>
      </c>
      <c r="C1541" s="10"/>
      <c r="D1541" s="10"/>
      <c r="E1541" s="11">
        <v>1</v>
      </c>
      <c r="F1541" s="11">
        <v>2</v>
      </c>
      <c r="G1541" s="11">
        <v>3</v>
      </c>
      <c r="H1541" s="11">
        <v>4</v>
      </c>
      <c r="I1541" s="11">
        <v>5</v>
      </c>
      <c r="J1541" s="11">
        <v>6</v>
      </c>
      <c r="K1541" s="11">
        <v>7</v>
      </c>
      <c r="L1541" s="11">
        <v>8</v>
      </c>
      <c r="M1541" s="11">
        <v>9</v>
      </c>
      <c r="N1541" s="11">
        <v>10</v>
      </c>
      <c r="O1541" s="11">
        <v>11</v>
      </c>
      <c r="P1541" s="11">
        <v>12</v>
      </c>
      <c r="Q1541" s="11">
        <v>13</v>
      </c>
      <c r="R1541" s="11">
        <v>14</v>
      </c>
      <c r="S1541" s="11">
        <v>15</v>
      </c>
      <c r="T1541" s="11">
        <v>16</v>
      </c>
      <c r="U1541" s="11">
        <v>17</v>
      </c>
      <c r="V1541" s="11">
        <v>18</v>
      </c>
      <c r="W1541" s="11">
        <v>19</v>
      </c>
      <c r="X1541" s="11">
        <v>20</v>
      </c>
      <c r="Y1541" s="11">
        <v>21</v>
      </c>
      <c r="Z1541" s="11">
        <v>22</v>
      </c>
      <c r="AA1541" s="11">
        <v>23</v>
      </c>
      <c r="AB1541" s="11">
        <v>24</v>
      </c>
      <c r="AC1541" s="61" t="s">
        <v>2</v>
      </c>
      <c r="AD1541" s="61"/>
      <c r="AE1541" s="61"/>
    </row>
    <row r="1542" spans="2:31" x14ac:dyDescent="0.3">
      <c r="B1542" s="57" t="s">
        <v>37</v>
      </c>
      <c r="C1542" s="57"/>
      <c r="D1542" s="57"/>
      <c r="E1542" s="241">
        <v>0</v>
      </c>
      <c r="F1542" s="242">
        <v>0</v>
      </c>
      <c r="G1542" s="241">
        <v>0</v>
      </c>
      <c r="H1542" s="242">
        <v>0</v>
      </c>
      <c r="I1542" s="241">
        <v>0</v>
      </c>
      <c r="J1542" s="242">
        <v>0</v>
      </c>
      <c r="K1542" s="241">
        <v>0</v>
      </c>
      <c r="L1542" s="242">
        <v>0</v>
      </c>
      <c r="M1542" s="241">
        <v>0</v>
      </c>
      <c r="N1542" s="242">
        <v>0</v>
      </c>
      <c r="O1542" s="241">
        <v>0</v>
      </c>
      <c r="P1542" s="242">
        <v>0</v>
      </c>
      <c r="Q1542" s="241">
        <v>0</v>
      </c>
      <c r="R1542" s="242">
        <v>0</v>
      </c>
      <c r="S1542" s="241">
        <v>0</v>
      </c>
      <c r="T1542" s="242">
        <v>1.3333333333333315E-2</v>
      </c>
      <c r="U1542" s="241">
        <v>9.6499999999999989E-2</v>
      </c>
      <c r="V1542" s="242">
        <v>5.0000000000000122E-3</v>
      </c>
      <c r="W1542" s="241">
        <v>0.18533333333333338</v>
      </c>
      <c r="X1542" s="242">
        <v>0</v>
      </c>
      <c r="Y1542" s="241">
        <v>0</v>
      </c>
      <c r="Z1542" s="242">
        <v>0</v>
      </c>
      <c r="AA1542" s="241">
        <v>0</v>
      </c>
      <c r="AB1542" s="242">
        <v>0</v>
      </c>
      <c r="AC1542" s="58">
        <f t="shared" ref="AC1542:AC1574" si="613">SUM(E1542:AB1542)</f>
        <v>0.30016666666666669</v>
      </c>
      <c r="AD1542" s="58"/>
      <c r="AE1542" s="58"/>
    </row>
    <row r="1543" spans="2:31" x14ac:dyDescent="0.3">
      <c r="B1543" s="57" t="s">
        <v>38</v>
      </c>
      <c r="C1543" s="57"/>
      <c r="D1543" s="57"/>
      <c r="E1543" s="241">
        <v>0</v>
      </c>
      <c r="F1543" s="242">
        <v>0</v>
      </c>
      <c r="G1543" s="241">
        <v>0</v>
      </c>
      <c r="H1543" s="242">
        <v>0</v>
      </c>
      <c r="I1543" s="241">
        <v>0</v>
      </c>
      <c r="J1543" s="242">
        <v>0</v>
      </c>
      <c r="K1543" s="241">
        <v>0</v>
      </c>
      <c r="L1543" s="242">
        <v>0</v>
      </c>
      <c r="M1543" s="241">
        <v>0</v>
      </c>
      <c r="N1543" s="242">
        <v>0</v>
      </c>
      <c r="O1543" s="241">
        <v>0</v>
      </c>
      <c r="P1543" s="242">
        <v>0</v>
      </c>
      <c r="Q1543" s="241">
        <v>0</v>
      </c>
      <c r="R1543" s="242">
        <v>0</v>
      </c>
      <c r="S1543" s="241">
        <v>0</v>
      </c>
      <c r="T1543" s="242">
        <v>3.166666666666685E-2</v>
      </c>
      <c r="U1543" s="241">
        <v>0.4066666666666664</v>
      </c>
      <c r="V1543" s="242">
        <v>4.9999999999999524E-3</v>
      </c>
      <c r="W1543" s="241">
        <v>0.42499999999999999</v>
      </c>
      <c r="X1543" s="242">
        <v>0</v>
      </c>
      <c r="Y1543" s="241">
        <v>0</v>
      </c>
      <c r="Z1543" s="242">
        <v>0</v>
      </c>
      <c r="AA1543" s="241">
        <v>0</v>
      </c>
      <c r="AB1543" s="242">
        <v>0</v>
      </c>
      <c r="AC1543" s="58">
        <f t="shared" si="613"/>
        <v>0.86833333333333318</v>
      </c>
      <c r="AD1543" s="58"/>
      <c r="AE1543" s="58"/>
    </row>
    <row r="1544" spans="2:31" x14ac:dyDescent="0.3">
      <c r="B1544" s="57" t="s">
        <v>39</v>
      </c>
      <c r="C1544" s="57"/>
      <c r="D1544" s="57"/>
      <c r="E1544" s="241">
        <v>0</v>
      </c>
      <c r="F1544" s="242">
        <v>0</v>
      </c>
      <c r="G1544" s="241">
        <v>0</v>
      </c>
      <c r="H1544" s="242">
        <v>0</v>
      </c>
      <c r="I1544" s="241">
        <v>0</v>
      </c>
      <c r="J1544" s="242">
        <v>0</v>
      </c>
      <c r="K1544" s="241">
        <v>0</v>
      </c>
      <c r="L1544" s="242">
        <v>0</v>
      </c>
      <c r="M1544" s="241">
        <v>0</v>
      </c>
      <c r="N1544" s="242">
        <v>0</v>
      </c>
      <c r="O1544" s="241">
        <v>0</v>
      </c>
      <c r="P1544" s="242">
        <v>0</v>
      </c>
      <c r="Q1544" s="241">
        <v>0</v>
      </c>
      <c r="R1544" s="242">
        <v>0</v>
      </c>
      <c r="S1544" s="241">
        <v>0</v>
      </c>
      <c r="T1544" s="242">
        <v>7.3166666666666741E-2</v>
      </c>
      <c r="U1544" s="241">
        <v>2.9780000000000006</v>
      </c>
      <c r="V1544" s="242">
        <v>0.15750000000000017</v>
      </c>
      <c r="W1544" s="241">
        <v>0</v>
      </c>
      <c r="X1544" s="242">
        <v>0</v>
      </c>
      <c r="Y1544" s="241">
        <v>0</v>
      </c>
      <c r="Z1544" s="242">
        <v>0</v>
      </c>
      <c r="AA1544" s="241">
        <v>0</v>
      </c>
      <c r="AB1544" s="242">
        <v>0</v>
      </c>
      <c r="AC1544" s="58">
        <f t="shared" si="613"/>
        <v>3.2086666666666677</v>
      </c>
      <c r="AD1544" s="58"/>
      <c r="AE1544" s="58"/>
    </row>
    <row r="1545" spans="2:31" x14ac:dyDescent="0.3">
      <c r="B1545" s="57" t="s">
        <v>40</v>
      </c>
      <c r="C1545" s="57"/>
      <c r="D1545" s="57"/>
      <c r="E1545" s="241">
        <v>0</v>
      </c>
      <c r="F1545" s="242">
        <v>0</v>
      </c>
      <c r="G1545" s="241">
        <v>0</v>
      </c>
      <c r="H1545" s="242">
        <v>0</v>
      </c>
      <c r="I1545" s="241">
        <v>0</v>
      </c>
      <c r="J1545" s="242">
        <v>0</v>
      </c>
      <c r="K1545" s="241">
        <v>0</v>
      </c>
      <c r="L1545" s="242">
        <v>0</v>
      </c>
      <c r="M1545" s="241">
        <v>0</v>
      </c>
      <c r="N1545" s="242">
        <v>0</v>
      </c>
      <c r="O1545" s="241">
        <v>0</v>
      </c>
      <c r="P1545" s="242">
        <v>0</v>
      </c>
      <c r="Q1545" s="241">
        <v>0</v>
      </c>
      <c r="R1545" s="242">
        <v>0</v>
      </c>
      <c r="S1545" s="241">
        <v>0</v>
      </c>
      <c r="T1545" s="242">
        <v>0</v>
      </c>
      <c r="U1545" s="241">
        <v>0</v>
      </c>
      <c r="V1545" s="242">
        <v>0</v>
      </c>
      <c r="W1545" s="241">
        <v>0</v>
      </c>
      <c r="X1545" s="242">
        <v>0</v>
      </c>
      <c r="Y1545" s="241">
        <v>0</v>
      </c>
      <c r="Z1545" s="242">
        <v>0</v>
      </c>
      <c r="AA1545" s="241">
        <v>0</v>
      </c>
      <c r="AB1545" s="242">
        <v>0</v>
      </c>
      <c r="AC1545" s="58">
        <f t="shared" si="613"/>
        <v>0</v>
      </c>
      <c r="AD1545" s="58"/>
      <c r="AE1545" s="58"/>
    </row>
    <row r="1546" spans="2:31" x14ac:dyDescent="0.3">
      <c r="B1546" s="57" t="s">
        <v>41</v>
      </c>
      <c r="C1546" s="57"/>
      <c r="D1546" s="57"/>
      <c r="E1546" s="241">
        <v>0</v>
      </c>
      <c r="F1546" s="242">
        <v>0</v>
      </c>
      <c r="G1546" s="241">
        <v>0</v>
      </c>
      <c r="H1546" s="242">
        <v>0</v>
      </c>
      <c r="I1546" s="241">
        <v>0</v>
      </c>
      <c r="J1546" s="242">
        <v>0</v>
      </c>
      <c r="K1546" s="241">
        <v>0</v>
      </c>
      <c r="L1546" s="242">
        <v>0</v>
      </c>
      <c r="M1546" s="241">
        <v>0</v>
      </c>
      <c r="N1546" s="242">
        <v>0</v>
      </c>
      <c r="O1546" s="241">
        <v>0</v>
      </c>
      <c r="P1546" s="242">
        <v>5.8166666666666346E-2</v>
      </c>
      <c r="Q1546" s="241">
        <v>0</v>
      </c>
      <c r="R1546" s="242">
        <v>0</v>
      </c>
      <c r="S1546" s="241">
        <v>0</v>
      </c>
      <c r="T1546" s="242">
        <v>0</v>
      </c>
      <c r="U1546" s="241">
        <v>0</v>
      </c>
      <c r="V1546" s="242">
        <v>0.64916666666666667</v>
      </c>
      <c r="W1546" s="241">
        <v>0</v>
      </c>
      <c r="X1546" s="242">
        <v>0</v>
      </c>
      <c r="Y1546" s="241">
        <v>0</v>
      </c>
      <c r="Z1546" s="242">
        <v>0</v>
      </c>
      <c r="AA1546" s="241">
        <v>0</v>
      </c>
      <c r="AB1546" s="242">
        <v>0</v>
      </c>
      <c r="AC1546" s="58">
        <f t="shared" si="613"/>
        <v>0.70733333333333304</v>
      </c>
      <c r="AD1546" s="58"/>
      <c r="AE1546" s="58"/>
    </row>
    <row r="1547" spans="2:31" x14ac:dyDescent="0.3">
      <c r="B1547" s="57" t="s">
        <v>42</v>
      </c>
      <c r="C1547" s="57"/>
      <c r="D1547" s="57"/>
      <c r="E1547" s="241">
        <v>0</v>
      </c>
      <c r="F1547" s="242">
        <v>0</v>
      </c>
      <c r="G1547" s="241">
        <v>0</v>
      </c>
      <c r="H1547" s="242">
        <v>0</v>
      </c>
      <c r="I1547" s="241">
        <v>0</v>
      </c>
      <c r="J1547" s="242">
        <v>0</v>
      </c>
      <c r="K1547" s="241">
        <v>0</v>
      </c>
      <c r="L1547" s="242">
        <v>0</v>
      </c>
      <c r="M1547" s="241">
        <v>0</v>
      </c>
      <c r="N1547" s="242">
        <v>0</v>
      </c>
      <c r="O1547" s="241">
        <v>0</v>
      </c>
      <c r="P1547" s="242">
        <v>0</v>
      </c>
      <c r="Q1547" s="241">
        <v>0</v>
      </c>
      <c r="R1547" s="242">
        <v>0</v>
      </c>
      <c r="S1547" s="241">
        <v>0</v>
      </c>
      <c r="T1547" s="242">
        <v>0</v>
      </c>
      <c r="U1547" s="241">
        <v>7.6966666666666663</v>
      </c>
      <c r="V1547" s="242">
        <v>9.8333333333333189E-2</v>
      </c>
      <c r="W1547" s="241">
        <v>0.75716666666666677</v>
      </c>
      <c r="X1547" s="242">
        <v>0</v>
      </c>
      <c r="Y1547" s="241">
        <v>0</v>
      </c>
      <c r="Z1547" s="242">
        <v>0</v>
      </c>
      <c r="AA1547" s="241">
        <v>0</v>
      </c>
      <c r="AB1547" s="242">
        <v>0</v>
      </c>
      <c r="AC1547" s="58">
        <f t="shared" si="613"/>
        <v>8.5521666666666665</v>
      </c>
      <c r="AD1547" s="58"/>
      <c r="AE1547" s="58"/>
    </row>
    <row r="1548" spans="2:31" x14ac:dyDescent="0.3">
      <c r="B1548" s="57" t="s">
        <v>43</v>
      </c>
      <c r="C1548" s="57"/>
      <c r="D1548" s="57"/>
      <c r="E1548" s="241">
        <v>0</v>
      </c>
      <c r="F1548" s="242">
        <v>0</v>
      </c>
      <c r="G1548" s="241">
        <v>0</v>
      </c>
      <c r="H1548" s="242">
        <v>0</v>
      </c>
      <c r="I1548" s="241">
        <v>0</v>
      </c>
      <c r="J1548" s="242">
        <v>0</v>
      </c>
      <c r="K1548" s="241">
        <v>0</v>
      </c>
      <c r="L1548" s="242">
        <v>0</v>
      </c>
      <c r="M1548" s="241">
        <v>0</v>
      </c>
      <c r="N1548" s="242">
        <v>0</v>
      </c>
      <c r="O1548" s="241">
        <v>0</v>
      </c>
      <c r="P1548" s="242">
        <v>0</v>
      </c>
      <c r="Q1548" s="241">
        <v>0</v>
      </c>
      <c r="R1548" s="242">
        <v>0</v>
      </c>
      <c r="S1548" s="241">
        <v>0</v>
      </c>
      <c r="T1548" s="242">
        <v>0</v>
      </c>
      <c r="U1548" s="241">
        <v>0</v>
      </c>
      <c r="V1548" s="242">
        <v>0</v>
      </c>
      <c r="W1548" s="241">
        <v>0</v>
      </c>
      <c r="X1548" s="242">
        <v>0</v>
      </c>
      <c r="Y1548" s="241">
        <v>0</v>
      </c>
      <c r="Z1548" s="242">
        <v>0</v>
      </c>
      <c r="AA1548" s="241">
        <v>0</v>
      </c>
      <c r="AB1548" s="242">
        <v>0</v>
      </c>
      <c r="AC1548" s="58">
        <f t="shared" si="613"/>
        <v>0</v>
      </c>
      <c r="AD1548" s="58"/>
      <c r="AE1548" s="58"/>
    </row>
    <row r="1549" spans="2:31" x14ac:dyDescent="0.3">
      <c r="B1549" s="57" t="s">
        <v>44</v>
      </c>
      <c r="C1549" s="57"/>
      <c r="D1549" s="57"/>
      <c r="E1549" s="241">
        <v>0</v>
      </c>
      <c r="F1549" s="242">
        <v>0</v>
      </c>
      <c r="G1549" s="241">
        <v>0</v>
      </c>
      <c r="H1549" s="242">
        <v>0</v>
      </c>
      <c r="I1549" s="241">
        <v>0</v>
      </c>
      <c r="J1549" s="242">
        <v>0</v>
      </c>
      <c r="K1549" s="241">
        <v>0</v>
      </c>
      <c r="L1549" s="242">
        <v>0</v>
      </c>
      <c r="M1549" s="241">
        <v>0</v>
      </c>
      <c r="N1549" s="242">
        <v>0</v>
      </c>
      <c r="O1549" s="241">
        <v>0</v>
      </c>
      <c r="P1549" s="242">
        <v>0</v>
      </c>
      <c r="Q1549" s="241">
        <v>0</v>
      </c>
      <c r="R1549" s="242">
        <v>0</v>
      </c>
      <c r="S1549" s="241">
        <v>0</v>
      </c>
      <c r="T1549" s="242">
        <v>0</v>
      </c>
      <c r="U1549" s="241">
        <v>0</v>
      </c>
      <c r="V1549" s="242">
        <v>0</v>
      </c>
      <c r="W1549" s="241">
        <v>0</v>
      </c>
      <c r="X1549" s="242">
        <v>0</v>
      </c>
      <c r="Y1549" s="241">
        <v>0</v>
      </c>
      <c r="Z1549" s="242">
        <v>0</v>
      </c>
      <c r="AA1549" s="241">
        <v>0</v>
      </c>
      <c r="AB1549" s="242">
        <v>0</v>
      </c>
      <c r="AC1549" s="58">
        <f t="shared" si="613"/>
        <v>0</v>
      </c>
      <c r="AD1549" s="58"/>
      <c r="AE1549" s="58"/>
    </row>
    <row r="1550" spans="2:31" x14ac:dyDescent="0.3">
      <c r="B1550" s="57" t="s">
        <v>45</v>
      </c>
      <c r="C1550" s="57"/>
      <c r="D1550" s="57"/>
      <c r="E1550" s="241">
        <v>0</v>
      </c>
      <c r="F1550" s="242">
        <v>0</v>
      </c>
      <c r="G1550" s="241">
        <v>0</v>
      </c>
      <c r="H1550" s="242">
        <v>0</v>
      </c>
      <c r="I1550" s="241">
        <v>0</v>
      </c>
      <c r="J1550" s="242">
        <v>0</v>
      </c>
      <c r="K1550" s="241">
        <v>0</v>
      </c>
      <c r="L1550" s="242">
        <v>0</v>
      </c>
      <c r="M1550" s="241">
        <v>0</v>
      </c>
      <c r="N1550" s="242">
        <v>0</v>
      </c>
      <c r="O1550" s="241">
        <v>0</v>
      </c>
      <c r="P1550" s="242">
        <v>0</v>
      </c>
      <c r="Q1550" s="241">
        <v>0</v>
      </c>
      <c r="R1550" s="242">
        <v>0</v>
      </c>
      <c r="S1550" s="241">
        <v>0</v>
      </c>
      <c r="T1550" s="242">
        <v>0</v>
      </c>
      <c r="U1550" s="241">
        <v>0</v>
      </c>
      <c r="V1550" s="242">
        <v>0.17966666666666661</v>
      </c>
      <c r="W1550" s="241">
        <v>0</v>
      </c>
      <c r="X1550" s="242">
        <v>0</v>
      </c>
      <c r="Y1550" s="241">
        <v>0</v>
      </c>
      <c r="Z1550" s="242">
        <v>0</v>
      </c>
      <c r="AA1550" s="241">
        <v>0</v>
      </c>
      <c r="AB1550" s="242">
        <v>0</v>
      </c>
      <c r="AC1550" s="58">
        <f t="shared" si="613"/>
        <v>0.17966666666666661</v>
      </c>
      <c r="AD1550" s="58"/>
      <c r="AE1550" s="58"/>
    </row>
    <row r="1551" spans="2:31" x14ac:dyDescent="0.3">
      <c r="B1551" s="57" t="s">
        <v>46</v>
      </c>
      <c r="C1551" s="57"/>
      <c r="D1551" s="57"/>
      <c r="E1551" s="241">
        <v>0</v>
      </c>
      <c r="F1551" s="242">
        <v>0</v>
      </c>
      <c r="G1551" s="241">
        <v>0</v>
      </c>
      <c r="H1551" s="242">
        <v>0</v>
      </c>
      <c r="I1551" s="241">
        <v>0</v>
      </c>
      <c r="J1551" s="242">
        <v>0</v>
      </c>
      <c r="K1551" s="241">
        <v>0</v>
      </c>
      <c r="L1551" s="242">
        <v>0</v>
      </c>
      <c r="M1551" s="241">
        <v>0</v>
      </c>
      <c r="N1551" s="242">
        <v>0</v>
      </c>
      <c r="O1551" s="241">
        <v>0</v>
      </c>
      <c r="P1551" s="242">
        <v>0</v>
      </c>
      <c r="Q1551" s="241">
        <v>0</v>
      </c>
      <c r="R1551" s="242">
        <v>0</v>
      </c>
      <c r="S1551" s="241">
        <v>0</v>
      </c>
      <c r="T1551" s="242">
        <v>0</v>
      </c>
      <c r="U1551" s="241">
        <v>0</v>
      </c>
      <c r="V1551" s="242">
        <v>0</v>
      </c>
      <c r="W1551" s="241">
        <v>0</v>
      </c>
      <c r="X1551" s="242">
        <v>0</v>
      </c>
      <c r="Y1551" s="241">
        <v>0</v>
      </c>
      <c r="Z1551" s="242">
        <v>0</v>
      </c>
      <c r="AA1551" s="241">
        <v>0</v>
      </c>
      <c r="AB1551" s="242">
        <v>0</v>
      </c>
      <c r="AC1551" s="58">
        <f t="shared" si="613"/>
        <v>0</v>
      </c>
      <c r="AD1551" s="58"/>
      <c r="AE1551" s="58"/>
    </row>
    <row r="1552" spans="2:31" x14ac:dyDescent="0.3">
      <c r="B1552" s="57" t="s">
        <v>47</v>
      </c>
      <c r="C1552" s="57"/>
      <c r="D1552" s="57"/>
      <c r="E1552" s="241">
        <v>0</v>
      </c>
      <c r="F1552" s="242">
        <v>0</v>
      </c>
      <c r="G1552" s="241">
        <v>0</v>
      </c>
      <c r="H1552" s="242">
        <v>0</v>
      </c>
      <c r="I1552" s="241">
        <v>0</v>
      </c>
      <c r="J1552" s="242">
        <v>0</v>
      </c>
      <c r="K1552" s="241">
        <v>0</v>
      </c>
      <c r="L1552" s="242">
        <v>0</v>
      </c>
      <c r="M1552" s="241">
        <v>0</v>
      </c>
      <c r="N1552" s="242">
        <v>0</v>
      </c>
      <c r="O1552" s="241">
        <v>0</v>
      </c>
      <c r="P1552" s="242">
        <v>0</v>
      </c>
      <c r="Q1552" s="241">
        <v>0</v>
      </c>
      <c r="R1552" s="242">
        <v>0</v>
      </c>
      <c r="S1552" s="241">
        <v>0</v>
      </c>
      <c r="T1552" s="242">
        <v>0</v>
      </c>
      <c r="U1552" s="241">
        <v>0</v>
      </c>
      <c r="V1552" s="242">
        <v>0</v>
      </c>
      <c r="W1552" s="241">
        <v>0</v>
      </c>
      <c r="X1552" s="242">
        <v>0</v>
      </c>
      <c r="Y1552" s="241">
        <v>0</v>
      </c>
      <c r="Z1552" s="242">
        <v>0</v>
      </c>
      <c r="AA1552" s="241">
        <v>0</v>
      </c>
      <c r="AB1552" s="242">
        <v>0</v>
      </c>
      <c r="AC1552" s="58">
        <f t="shared" si="613"/>
        <v>0</v>
      </c>
      <c r="AD1552" s="58"/>
      <c r="AE1552" s="58"/>
    </row>
    <row r="1553" spans="2:31" x14ac:dyDescent="0.3">
      <c r="B1553" s="57" t="s">
        <v>48</v>
      </c>
      <c r="C1553" s="57"/>
      <c r="D1553" s="57"/>
      <c r="E1553" s="241">
        <v>0</v>
      </c>
      <c r="F1553" s="242">
        <v>0</v>
      </c>
      <c r="G1553" s="241">
        <v>0</v>
      </c>
      <c r="H1553" s="242">
        <v>0</v>
      </c>
      <c r="I1553" s="241">
        <v>0</v>
      </c>
      <c r="J1553" s="242">
        <v>0</v>
      </c>
      <c r="K1553" s="241">
        <v>0</v>
      </c>
      <c r="L1553" s="242">
        <v>0</v>
      </c>
      <c r="M1553" s="241">
        <v>0</v>
      </c>
      <c r="N1553" s="242">
        <v>0</v>
      </c>
      <c r="O1553" s="241">
        <v>0</v>
      </c>
      <c r="P1553" s="242">
        <v>0</v>
      </c>
      <c r="Q1553" s="241">
        <v>0</v>
      </c>
      <c r="R1553" s="242">
        <v>0</v>
      </c>
      <c r="S1553" s="241">
        <v>0</v>
      </c>
      <c r="T1553" s="242">
        <v>0</v>
      </c>
      <c r="U1553" s="241">
        <v>0</v>
      </c>
      <c r="V1553" s="242">
        <v>0</v>
      </c>
      <c r="W1553" s="241">
        <v>0</v>
      </c>
      <c r="X1553" s="242">
        <v>0</v>
      </c>
      <c r="Y1553" s="241">
        <v>0</v>
      </c>
      <c r="Z1553" s="242">
        <v>0</v>
      </c>
      <c r="AA1553" s="241">
        <v>0</v>
      </c>
      <c r="AB1553" s="242">
        <v>0</v>
      </c>
      <c r="AC1553" s="58">
        <f t="shared" si="613"/>
        <v>0</v>
      </c>
      <c r="AD1553" s="58"/>
      <c r="AE1553" s="58"/>
    </row>
    <row r="1554" spans="2:31" x14ac:dyDescent="0.3">
      <c r="B1554" s="57" t="s">
        <v>49</v>
      </c>
      <c r="C1554" s="57"/>
      <c r="D1554" s="57"/>
      <c r="E1554" s="241">
        <v>0</v>
      </c>
      <c r="F1554" s="242">
        <v>0</v>
      </c>
      <c r="G1554" s="241">
        <v>0</v>
      </c>
      <c r="H1554" s="242">
        <v>0</v>
      </c>
      <c r="I1554" s="241">
        <v>0</v>
      </c>
      <c r="J1554" s="242">
        <v>0</v>
      </c>
      <c r="K1554" s="241">
        <v>0</v>
      </c>
      <c r="L1554" s="242">
        <v>0</v>
      </c>
      <c r="M1554" s="241">
        <v>0</v>
      </c>
      <c r="N1554" s="242">
        <v>0</v>
      </c>
      <c r="O1554" s="241">
        <v>0</v>
      </c>
      <c r="P1554" s="242">
        <v>0</v>
      </c>
      <c r="Q1554" s="241">
        <v>0</v>
      </c>
      <c r="R1554" s="242">
        <v>0</v>
      </c>
      <c r="S1554" s="241">
        <v>0</v>
      </c>
      <c r="T1554" s="242">
        <v>0</v>
      </c>
      <c r="U1554" s="241">
        <v>10.551166666666663</v>
      </c>
      <c r="V1554" s="242">
        <v>0</v>
      </c>
      <c r="W1554" s="241">
        <v>0</v>
      </c>
      <c r="X1554" s="242">
        <v>0</v>
      </c>
      <c r="Y1554" s="241">
        <v>0</v>
      </c>
      <c r="Z1554" s="242">
        <v>0</v>
      </c>
      <c r="AA1554" s="241">
        <v>0</v>
      </c>
      <c r="AB1554" s="242">
        <v>0</v>
      </c>
      <c r="AC1554" s="58">
        <f t="shared" si="613"/>
        <v>10.551166666666663</v>
      </c>
      <c r="AD1554" s="58"/>
      <c r="AE1554" s="58"/>
    </row>
    <row r="1555" spans="2:31" x14ac:dyDescent="0.3">
      <c r="B1555" s="57" t="s">
        <v>50</v>
      </c>
      <c r="C1555" s="57"/>
      <c r="D1555" s="57"/>
      <c r="E1555" s="241">
        <v>0</v>
      </c>
      <c r="F1555" s="242">
        <v>0</v>
      </c>
      <c r="G1555" s="241">
        <v>0</v>
      </c>
      <c r="H1555" s="242">
        <v>0</v>
      </c>
      <c r="I1555" s="241">
        <v>0</v>
      </c>
      <c r="J1555" s="242">
        <v>0</v>
      </c>
      <c r="K1555" s="241">
        <v>0</v>
      </c>
      <c r="L1555" s="242">
        <v>0</v>
      </c>
      <c r="M1555" s="241">
        <v>0</v>
      </c>
      <c r="N1555" s="242">
        <v>0</v>
      </c>
      <c r="O1555" s="241">
        <v>0</v>
      </c>
      <c r="P1555" s="242">
        <v>0</v>
      </c>
      <c r="Q1555" s="241">
        <v>0</v>
      </c>
      <c r="R1555" s="242">
        <v>0</v>
      </c>
      <c r="S1555" s="241">
        <v>0</v>
      </c>
      <c r="T1555" s="242">
        <v>0</v>
      </c>
      <c r="U1555" s="241">
        <v>0</v>
      </c>
      <c r="V1555" s="242">
        <v>0</v>
      </c>
      <c r="W1555" s="241">
        <v>0</v>
      </c>
      <c r="X1555" s="242">
        <v>0</v>
      </c>
      <c r="Y1555" s="241">
        <v>0</v>
      </c>
      <c r="Z1555" s="242">
        <v>0</v>
      </c>
      <c r="AA1555" s="241">
        <v>0</v>
      </c>
      <c r="AB1555" s="242">
        <v>0</v>
      </c>
      <c r="AC1555" s="58">
        <f t="shared" si="613"/>
        <v>0</v>
      </c>
      <c r="AD1555" s="58"/>
      <c r="AE1555" s="58"/>
    </row>
    <row r="1556" spans="2:31" x14ac:dyDescent="0.3">
      <c r="B1556" s="57" t="s">
        <v>107</v>
      </c>
      <c r="C1556" s="57"/>
      <c r="D1556" s="57"/>
      <c r="E1556" s="241">
        <v>0</v>
      </c>
      <c r="F1556" s="242">
        <v>0</v>
      </c>
      <c r="G1556" s="241">
        <v>0</v>
      </c>
      <c r="H1556" s="242">
        <v>0</v>
      </c>
      <c r="I1556" s="241">
        <v>0</v>
      </c>
      <c r="J1556" s="242">
        <v>0</v>
      </c>
      <c r="K1556" s="241">
        <v>0</v>
      </c>
      <c r="L1556" s="242">
        <v>0</v>
      </c>
      <c r="M1556" s="241">
        <v>0</v>
      </c>
      <c r="N1556" s="242">
        <v>0</v>
      </c>
      <c r="O1556" s="241">
        <v>0</v>
      </c>
      <c r="P1556" s="242">
        <v>0</v>
      </c>
      <c r="Q1556" s="241">
        <v>0</v>
      </c>
      <c r="R1556" s="242">
        <v>0</v>
      </c>
      <c r="S1556" s="241">
        <v>0</v>
      </c>
      <c r="T1556" s="242">
        <v>0</v>
      </c>
      <c r="U1556" s="241">
        <v>0</v>
      </c>
      <c r="V1556" s="242">
        <v>0</v>
      </c>
      <c r="W1556" s="241">
        <v>0</v>
      </c>
      <c r="X1556" s="242">
        <v>0</v>
      </c>
      <c r="Y1556" s="241">
        <v>0</v>
      </c>
      <c r="Z1556" s="242">
        <v>0</v>
      </c>
      <c r="AA1556" s="241">
        <v>0</v>
      </c>
      <c r="AB1556" s="242">
        <v>0</v>
      </c>
      <c r="AC1556" s="58">
        <f t="shared" si="613"/>
        <v>0</v>
      </c>
      <c r="AD1556" s="58"/>
      <c r="AE1556" s="58"/>
    </row>
    <row r="1557" spans="2:31" x14ac:dyDescent="0.3">
      <c r="B1557" s="57" t="s">
        <v>51</v>
      </c>
      <c r="C1557" s="57"/>
      <c r="D1557" s="57"/>
      <c r="E1557" s="241">
        <v>0</v>
      </c>
      <c r="F1557" s="242">
        <v>0</v>
      </c>
      <c r="G1557" s="241">
        <v>0</v>
      </c>
      <c r="H1557" s="242">
        <v>0</v>
      </c>
      <c r="I1557" s="241">
        <v>0</v>
      </c>
      <c r="J1557" s="242">
        <v>0</v>
      </c>
      <c r="K1557" s="241">
        <v>0</v>
      </c>
      <c r="L1557" s="242">
        <v>0</v>
      </c>
      <c r="M1557" s="241">
        <v>0</v>
      </c>
      <c r="N1557" s="242">
        <v>0</v>
      </c>
      <c r="O1557" s="241">
        <v>0</v>
      </c>
      <c r="P1557" s="242">
        <v>0</v>
      </c>
      <c r="Q1557" s="241">
        <v>0</v>
      </c>
      <c r="R1557" s="242">
        <v>0</v>
      </c>
      <c r="S1557" s="241">
        <v>5.0155000000000118</v>
      </c>
      <c r="T1557" s="242">
        <v>4.5865000000000116</v>
      </c>
      <c r="U1557" s="241">
        <v>5.4163333333333448</v>
      </c>
      <c r="V1557" s="242">
        <v>3.1123333333333298</v>
      </c>
      <c r="W1557" s="241">
        <v>0</v>
      </c>
      <c r="X1557" s="242">
        <v>0</v>
      </c>
      <c r="Y1557" s="241">
        <v>0</v>
      </c>
      <c r="Z1557" s="242">
        <v>0</v>
      </c>
      <c r="AA1557" s="241">
        <v>0</v>
      </c>
      <c r="AB1557" s="242">
        <v>0</v>
      </c>
      <c r="AC1557" s="58">
        <f t="shared" si="613"/>
        <v>18.130666666666698</v>
      </c>
      <c r="AD1557" s="58"/>
      <c r="AE1557" s="58"/>
    </row>
    <row r="1558" spans="2:31" x14ac:dyDescent="0.3">
      <c r="B1558" s="57" t="s">
        <v>52</v>
      </c>
      <c r="C1558" s="57"/>
      <c r="D1558" s="57"/>
      <c r="E1558" s="241">
        <v>0</v>
      </c>
      <c r="F1558" s="242">
        <v>0</v>
      </c>
      <c r="G1558" s="241">
        <v>0</v>
      </c>
      <c r="H1558" s="242">
        <v>0</v>
      </c>
      <c r="I1558" s="241">
        <v>0</v>
      </c>
      <c r="J1558" s="242">
        <v>0</v>
      </c>
      <c r="K1558" s="241">
        <v>0</v>
      </c>
      <c r="L1558" s="242">
        <v>0</v>
      </c>
      <c r="M1558" s="241">
        <v>0</v>
      </c>
      <c r="N1558" s="242">
        <v>0</v>
      </c>
      <c r="O1558" s="241">
        <v>0</v>
      </c>
      <c r="P1558" s="242">
        <v>0</v>
      </c>
      <c r="Q1558" s="241">
        <v>0</v>
      </c>
      <c r="R1558" s="242">
        <v>13.966166666666668</v>
      </c>
      <c r="S1558" s="241">
        <v>15.069499999999993</v>
      </c>
      <c r="T1558" s="242">
        <v>12.281833333333338</v>
      </c>
      <c r="U1558" s="241">
        <v>10.363666666666669</v>
      </c>
      <c r="V1558" s="242">
        <v>6.100833333333326</v>
      </c>
      <c r="W1558" s="241">
        <v>0</v>
      </c>
      <c r="X1558" s="242">
        <v>0</v>
      </c>
      <c r="Y1558" s="241">
        <v>0</v>
      </c>
      <c r="Z1558" s="242">
        <v>0</v>
      </c>
      <c r="AA1558" s="241">
        <v>0</v>
      </c>
      <c r="AB1558" s="242">
        <v>0</v>
      </c>
      <c r="AC1558" s="58">
        <f t="shared" si="613"/>
        <v>57.781999999999989</v>
      </c>
      <c r="AD1558" s="58"/>
      <c r="AE1558" s="58"/>
    </row>
    <row r="1559" spans="2:31" x14ac:dyDescent="0.3">
      <c r="B1559" s="57" t="s">
        <v>53</v>
      </c>
      <c r="C1559" s="57"/>
      <c r="D1559" s="57"/>
      <c r="E1559" s="241">
        <v>0</v>
      </c>
      <c r="F1559" s="242">
        <v>0</v>
      </c>
      <c r="G1559" s="241">
        <v>0</v>
      </c>
      <c r="H1559" s="242">
        <v>0</v>
      </c>
      <c r="I1559" s="241">
        <v>0</v>
      </c>
      <c r="J1559" s="242">
        <v>0</v>
      </c>
      <c r="K1559" s="241">
        <v>0</v>
      </c>
      <c r="L1559" s="242">
        <v>0</v>
      </c>
      <c r="M1559" s="241">
        <v>0</v>
      </c>
      <c r="N1559" s="242">
        <v>0</v>
      </c>
      <c r="O1559" s="241">
        <v>0</v>
      </c>
      <c r="P1559" s="242">
        <v>0</v>
      </c>
      <c r="Q1559" s="241">
        <v>0</v>
      </c>
      <c r="R1559" s="242">
        <v>0</v>
      </c>
      <c r="S1559" s="241">
        <v>18.115499999999997</v>
      </c>
      <c r="T1559" s="242">
        <v>21.180166666666668</v>
      </c>
      <c r="U1559" s="241">
        <v>0</v>
      </c>
      <c r="V1559" s="242">
        <v>11.401666666666658</v>
      </c>
      <c r="W1559" s="241">
        <v>0</v>
      </c>
      <c r="X1559" s="242">
        <v>0</v>
      </c>
      <c r="Y1559" s="241">
        <v>0</v>
      </c>
      <c r="Z1559" s="242">
        <v>0</v>
      </c>
      <c r="AA1559" s="241">
        <v>0</v>
      </c>
      <c r="AB1559" s="242">
        <v>0</v>
      </c>
      <c r="AC1559" s="58">
        <f t="shared" si="613"/>
        <v>50.697333333333319</v>
      </c>
      <c r="AD1559" s="58"/>
      <c r="AE1559" s="58"/>
    </row>
    <row r="1560" spans="2:31" x14ac:dyDescent="0.3">
      <c r="B1560" s="57" t="s">
        <v>54</v>
      </c>
      <c r="C1560" s="57"/>
      <c r="D1560" s="57"/>
      <c r="E1560" s="241">
        <v>0</v>
      </c>
      <c r="F1560" s="242">
        <v>0</v>
      </c>
      <c r="G1560" s="241">
        <v>0</v>
      </c>
      <c r="H1560" s="242">
        <v>0</v>
      </c>
      <c r="I1560" s="241">
        <v>0</v>
      </c>
      <c r="J1560" s="242">
        <v>0</v>
      </c>
      <c r="K1560" s="241">
        <v>0</v>
      </c>
      <c r="L1560" s="242">
        <v>0</v>
      </c>
      <c r="M1560" s="241">
        <v>0</v>
      </c>
      <c r="N1560" s="242">
        <v>0</v>
      </c>
      <c r="O1560" s="241">
        <v>0</v>
      </c>
      <c r="P1560" s="242">
        <v>0</v>
      </c>
      <c r="Q1560" s="241">
        <v>0</v>
      </c>
      <c r="R1560" s="242">
        <v>0</v>
      </c>
      <c r="S1560" s="241">
        <v>55.900000000000055</v>
      </c>
      <c r="T1560" s="242">
        <v>50.19999999999996</v>
      </c>
      <c r="U1560" s="241">
        <v>57.800000000000054</v>
      </c>
      <c r="V1560" s="242">
        <v>50</v>
      </c>
      <c r="W1560" s="241">
        <v>7.2900000000000027</v>
      </c>
      <c r="X1560" s="242">
        <v>0</v>
      </c>
      <c r="Y1560" s="241">
        <v>0</v>
      </c>
      <c r="Z1560" s="242">
        <v>0</v>
      </c>
      <c r="AA1560" s="241">
        <v>0</v>
      </c>
      <c r="AB1560" s="242">
        <v>0</v>
      </c>
      <c r="AC1560" s="58">
        <f t="shared" si="613"/>
        <v>221.19000000000008</v>
      </c>
      <c r="AD1560" s="58"/>
      <c r="AE1560" s="58"/>
    </row>
    <row r="1561" spans="2:31" x14ac:dyDescent="0.3">
      <c r="B1561" s="57" t="s">
        <v>55</v>
      </c>
      <c r="C1561" s="57"/>
      <c r="D1561" s="57"/>
      <c r="E1561" s="241">
        <v>0</v>
      </c>
      <c r="F1561" s="242">
        <v>0</v>
      </c>
      <c r="G1561" s="241">
        <v>0</v>
      </c>
      <c r="H1561" s="242">
        <v>0</v>
      </c>
      <c r="I1561" s="241">
        <v>0</v>
      </c>
      <c r="J1561" s="242">
        <v>0</v>
      </c>
      <c r="K1561" s="241">
        <v>0</v>
      </c>
      <c r="L1561" s="242">
        <v>0</v>
      </c>
      <c r="M1561" s="241">
        <v>0</v>
      </c>
      <c r="N1561" s="242">
        <v>0</v>
      </c>
      <c r="O1561" s="241">
        <v>0</v>
      </c>
      <c r="P1561" s="242">
        <v>0</v>
      </c>
      <c r="Q1561" s="241">
        <v>0</v>
      </c>
      <c r="R1561" s="242">
        <v>0</v>
      </c>
      <c r="S1561" s="241">
        <v>0</v>
      </c>
      <c r="T1561" s="242">
        <v>0</v>
      </c>
      <c r="U1561" s="241">
        <v>0</v>
      </c>
      <c r="V1561" s="242">
        <v>0</v>
      </c>
      <c r="W1561" s="241">
        <v>0</v>
      </c>
      <c r="X1561" s="242">
        <v>0</v>
      </c>
      <c r="Y1561" s="241">
        <v>0</v>
      </c>
      <c r="Z1561" s="242">
        <v>0</v>
      </c>
      <c r="AA1561" s="241">
        <v>0</v>
      </c>
      <c r="AB1561" s="242">
        <v>0</v>
      </c>
      <c r="AC1561" s="58">
        <f t="shared" si="613"/>
        <v>0</v>
      </c>
      <c r="AD1561" s="58"/>
      <c r="AE1561" s="58"/>
    </row>
    <row r="1562" spans="2:31" x14ac:dyDescent="0.3">
      <c r="B1562" s="57" t="s">
        <v>56</v>
      </c>
      <c r="C1562" s="57"/>
      <c r="D1562" s="57"/>
      <c r="E1562" s="241">
        <v>0</v>
      </c>
      <c r="F1562" s="242">
        <v>0</v>
      </c>
      <c r="G1562" s="241">
        <v>0</v>
      </c>
      <c r="H1562" s="242">
        <v>0</v>
      </c>
      <c r="I1562" s="241">
        <v>0</v>
      </c>
      <c r="J1562" s="242">
        <v>0</v>
      </c>
      <c r="K1562" s="241">
        <v>0</v>
      </c>
      <c r="L1562" s="242">
        <v>0</v>
      </c>
      <c r="M1562" s="241">
        <v>0</v>
      </c>
      <c r="N1562" s="242">
        <v>0</v>
      </c>
      <c r="O1562" s="241">
        <v>0</v>
      </c>
      <c r="P1562" s="242">
        <v>0</v>
      </c>
      <c r="Q1562" s="241">
        <v>0</v>
      </c>
      <c r="R1562" s="242">
        <v>0</v>
      </c>
      <c r="S1562" s="241">
        <v>3.373666666666665</v>
      </c>
      <c r="T1562" s="242">
        <v>5.1563333333333325</v>
      </c>
      <c r="U1562" s="241">
        <v>4.7618333333333371</v>
      </c>
      <c r="V1562" s="242">
        <v>1.988499999999997</v>
      </c>
      <c r="W1562" s="241">
        <v>0</v>
      </c>
      <c r="X1562" s="242">
        <v>0</v>
      </c>
      <c r="Y1562" s="241">
        <v>0</v>
      </c>
      <c r="Z1562" s="242">
        <v>0</v>
      </c>
      <c r="AA1562" s="241">
        <v>0</v>
      </c>
      <c r="AB1562" s="242">
        <v>0</v>
      </c>
      <c r="AC1562" s="58">
        <f t="shared" si="613"/>
        <v>15.280333333333331</v>
      </c>
      <c r="AD1562" s="58"/>
      <c r="AE1562" s="58"/>
    </row>
    <row r="1563" spans="2:31" x14ac:dyDescent="0.3">
      <c r="B1563" s="57" t="s">
        <v>89</v>
      </c>
      <c r="C1563" s="57"/>
      <c r="D1563" s="57"/>
      <c r="E1563" s="241">
        <v>0</v>
      </c>
      <c r="F1563" s="242">
        <v>0</v>
      </c>
      <c r="G1563" s="241">
        <v>0</v>
      </c>
      <c r="H1563" s="242">
        <v>0</v>
      </c>
      <c r="I1563" s="241">
        <v>0</v>
      </c>
      <c r="J1563" s="242">
        <v>0</v>
      </c>
      <c r="K1563" s="241">
        <v>0</v>
      </c>
      <c r="L1563" s="242">
        <v>0</v>
      </c>
      <c r="M1563" s="241">
        <v>0</v>
      </c>
      <c r="N1563" s="242">
        <v>0</v>
      </c>
      <c r="O1563" s="241">
        <v>0</v>
      </c>
      <c r="P1563" s="242">
        <v>0</v>
      </c>
      <c r="Q1563" s="241">
        <v>0</v>
      </c>
      <c r="R1563" s="242">
        <v>0</v>
      </c>
      <c r="S1563" s="241">
        <v>0</v>
      </c>
      <c r="T1563" s="242">
        <v>0</v>
      </c>
      <c r="U1563" s="241">
        <v>0</v>
      </c>
      <c r="V1563" s="242">
        <v>0</v>
      </c>
      <c r="W1563" s="241">
        <v>0</v>
      </c>
      <c r="X1563" s="242">
        <v>0</v>
      </c>
      <c r="Y1563" s="241">
        <v>0</v>
      </c>
      <c r="Z1563" s="242">
        <v>0</v>
      </c>
      <c r="AA1563" s="241">
        <v>0</v>
      </c>
      <c r="AB1563" s="242">
        <v>0</v>
      </c>
      <c r="AC1563" s="58">
        <f t="shared" si="613"/>
        <v>0</v>
      </c>
      <c r="AD1563" s="58"/>
      <c r="AE1563" s="58"/>
    </row>
    <row r="1564" spans="2:31" x14ac:dyDescent="0.3">
      <c r="B1564" s="57" t="s">
        <v>57</v>
      </c>
      <c r="C1564" s="57"/>
      <c r="D1564" s="57"/>
      <c r="E1564" s="241">
        <v>0</v>
      </c>
      <c r="F1564" s="242">
        <v>0</v>
      </c>
      <c r="G1564" s="241">
        <v>0</v>
      </c>
      <c r="H1564" s="242">
        <v>0</v>
      </c>
      <c r="I1564" s="241">
        <v>0</v>
      </c>
      <c r="J1564" s="242">
        <v>0</v>
      </c>
      <c r="K1564" s="241">
        <v>0</v>
      </c>
      <c r="L1564" s="242">
        <v>0</v>
      </c>
      <c r="M1564" s="241">
        <v>0</v>
      </c>
      <c r="N1564" s="242">
        <v>0</v>
      </c>
      <c r="O1564" s="241">
        <v>0</v>
      </c>
      <c r="P1564" s="242">
        <v>0</v>
      </c>
      <c r="Q1564" s="241">
        <v>0</v>
      </c>
      <c r="R1564" s="242">
        <v>0</v>
      </c>
      <c r="S1564" s="241">
        <v>5.0166666666666665E-2</v>
      </c>
      <c r="T1564" s="242">
        <v>0</v>
      </c>
      <c r="U1564" s="241">
        <v>0</v>
      </c>
      <c r="V1564" s="242">
        <v>0</v>
      </c>
      <c r="W1564" s="241">
        <v>0</v>
      </c>
      <c r="X1564" s="242">
        <v>0</v>
      </c>
      <c r="Y1564" s="241">
        <v>0</v>
      </c>
      <c r="Z1564" s="242">
        <v>0</v>
      </c>
      <c r="AA1564" s="241">
        <v>0</v>
      </c>
      <c r="AB1564" s="242">
        <v>0</v>
      </c>
      <c r="AC1564" s="58">
        <f t="shared" si="613"/>
        <v>5.0166666666666665E-2</v>
      </c>
      <c r="AD1564" s="58"/>
      <c r="AE1564" s="58"/>
    </row>
    <row r="1565" spans="2:31" x14ac:dyDescent="0.3">
      <c r="B1565" s="57" t="s">
        <v>58</v>
      </c>
      <c r="C1565" s="57"/>
      <c r="D1565" s="57"/>
      <c r="E1565" s="241">
        <v>0</v>
      </c>
      <c r="F1565" s="242">
        <v>0</v>
      </c>
      <c r="G1565" s="241">
        <v>0</v>
      </c>
      <c r="H1565" s="242">
        <v>0</v>
      </c>
      <c r="I1565" s="241">
        <v>0</v>
      </c>
      <c r="J1565" s="242">
        <v>0</v>
      </c>
      <c r="K1565" s="241">
        <v>0</v>
      </c>
      <c r="L1565" s="242">
        <v>0</v>
      </c>
      <c r="M1565" s="241">
        <v>0</v>
      </c>
      <c r="N1565" s="242">
        <v>0</v>
      </c>
      <c r="O1565" s="241">
        <v>0</v>
      </c>
      <c r="P1565" s="242">
        <v>0</v>
      </c>
      <c r="Q1565" s="241">
        <v>0</v>
      </c>
      <c r="R1565" s="242">
        <v>0</v>
      </c>
      <c r="S1565" s="241">
        <v>0</v>
      </c>
      <c r="T1565" s="242">
        <v>0</v>
      </c>
      <c r="U1565" s="241">
        <v>0</v>
      </c>
      <c r="V1565" s="242">
        <v>0</v>
      </c>
      <c r="W1565" s="241">
        <v>0</v>
      </c>
      <c r="X1565" s="242">
        <v>0</v>
      </c>
      <c r="Y1565" s="241">
        <v>0</v>
      </c>
      <c r="Z1565" s="242">
        <v>0</v>
      </c>
      <c r="AA1565" s="241">
        <v>0</v>
      </c>
      <c r="AB1565" s="242">
        <v>0</v>
      </c>
      <c r="AC1565" s="58">
        <f t="shared" si="613"/>
        <v>0</v>
      </c>
      <c r="AD1565" s="58"/>
      <c r="AE1565" s="58"/>
    </row>
    <row r="1566" spans="2:31" x14ac:dyDescent="0.3">
      <c r="B1566" s="57" t="s">
        <v>90</v>
      </c>
      <c r="C1566" s="57"/>
      <c r="D1566" s="57"/>
      <c r="E1566" s="241">
        <v>0</v>
      </c>
      <c r="F1566" s="242">
        <v>0</v>
      </c>
      <c r="G1566" s="241">
        <v>0</v>
      </c>
      <c r="H1566" s="242">
        <v>0</v>
      </c>
      <c r="I1566" s="241">
        <v>0</v>
      </c>
      <c r="J1566" s="242">
        <v>0</v>
      </c>
      <c r="K1566" s="241">
        <v>0</v>
      </c>
      <c r="L1566" s="242">
        <v>0</v>
      </c>
      <c r="M1566" s="241">
        <v>0</v>
      </c>
      <c r="N1566" s="242">
        <v>0</v>
      </c>
      <c r="O1566" s="241">
        <v>0</v>
      </c>
      <c r="P1566" s="242">
        <v>0</v>
      </c>
      <c r="Q1566" s="241">
        <v>0</v>
      </c>
      <c r="R1566" s="242">
        <v>0</v>
      </c>
      <c r="S1566" s="241">
        <v>0.36933333333333351</v>
      </c>
      <c r="T1566" s="242">
        <v>0</v>
      </c>
      <c r="U1566" s="241">
        <v>0</v>
      </c>
      <c r="V1566" s="242">
        <v>0</v>
      </c>
      <c r="W1566" s="241">
        <v>0</v>
      </c>
      <c r="X1566" s="242">
        <v>0</v>
      </c>
      <c r="Y1566" s="241">
        <v>0</v>
      </c>
      <c r="Z1566" s="242">
        <v>0</v>
      </c>
      <c r="AA1566" s="241">
        <v>0</v>
      </c>
      <c r="AB1566" s="242">
        <v>0</v>
      </c>
      <c r="AC1566" s="58">
        <f t="shared" si="613"/>
        <v>0.36933333333333351</v>
      </c>
      <c r="AD1566" s="58"/>
      <c r="AE1566" s="58"/>
    </row>
    <row r="1567" spans="2:31" x14ac:dyDescent="0.3">
      <c r="B1567" s="57" t="s">
        <v>59</v>
      </c>
      <c r="C1567" s="57"/>
      <c r="D1567" s="57"/>
      <c r="E1567" s="241">
        <v>0</v>
      </c>
      <c r="F1567" s="242">
        <v>0</v>
      </c>
      <c r="G1567" s="241">
        <v>0</v>
      </c>
      <c r="H1567" s="242">
        <v>0</v>
      </c>
      <c r="I1567" s="241">
        <v>0</v>
      </c>
      <c r="J1567" s="242">
        <v>0</v>
      </c>
      <c r="K1567" s="241">
        <v>0</v>
      </c>
      <c r="L1567" s="242">
        <v>0</v>
      </c>
      <c r="M1567" s="241">
        <v>0</v>
      </c>
      <c r="N1567" s="242">
        <v>0</v>
      </c>
      <c r="O1567" s="241">
        <v>0</v>
      </c>
      <c r="P1567" s="242">
        <v>0</v>
      </c>
      <c r="Q1567" s="241">
        <v>0</v>
      </c>
      <c r="R1567" s="242">
        <v>0</v>
      </c>
      <c r="S1567" s="241">
        <v>14.889500000000009</v>
      </c>
      <c r="T1567" s="242">
        <v>0</v>
      </c>
      <c r="U1567" s="241">
        <v>0</v>
      </c>
      <c r="V1567" s="242">
        <v>12.21466666666667</v>
      </c>
      <c r="W1567" s="241">
        <v>0</v>
      </c>
      <c r="X1567" s="242">
        <v>0</v>
      </c>
      <c r="Y1567" s="241">
        <v>0</v>
      </c>
      <c r="Z1567" s="242">
        <v>0</v>
      </c>
      <c r="AA1567" s="241">
        <v>0</v>
      </c>
      <c r="AB1567" s="242">
        <v>0</v>
      </c>
      <c r="AC1567" s="58">
        <f t="shared" si="613"/>
        <v>27.104166666666679</v>
      </c>
      <c r="AD1567" s="58"/>
      <c r="AE1567" s="58"/>
    </row>
    <row r="1568" spans="2:31" x14ac:dyDescent="0.3">
      <c r="B1568" s="57" t="s">
        <v>60</v>
      </c>
      <c r="C1568" s="57"/>
      <c r="D1568" s="57"/>
      <c r="E1568" s="241">
        <v>0</v>
      </c>
      <c r="F1568" s="242">
        <v>0</v>
      </c>
      <c r="G1568" s="241">
        <v>0</v>
      </c>
      <c r="H1568" s="242">
        <v>0</v>
      </c>
      <c r="I1568" s="241">
        <v>0</v>
      </c>
      <c r="J1568" s="242">
        <v>0</v>
      </c>
      <c r="K1568" s="241">
        <v>0</v>
      </c>
      <c r="L1568" s="242">
        <v>0</v>
      </c>
      <c r="M1568" s="241">
        <v>0</v>
      </c>
      <c r="N1568" s="242">
        <v>0</v>
      </c>
      <c r="O1568" s="241">
        <v>0</v>
      </c>
      <c r="P1568" s="242">
        <v>0</v>
      </c>
      <c r="Q1568" s="241">
        <v>0</v>
      </c>
      <c r="R1568" s="242">
        <v>0</v>
      </c>
      <c r="S1568" s="241">
        <v>1.2875000000000023</v>
      </c>
      <c r="T1568" s="242">
        <v>0</v>
      </c>
      <c r="U1568" s="241">
        <v>0</v>
      </c>
      <c r="V1568" s="242">
        <v>0</v>
      </c>
      <c r="W1568" s="241">
        <v>0</v>
      </c>
      <c r="X1568" s="242">
        <v>0</v>
      </c>
      <c r="Y1568" s="241">
        <v>0</v>
      </c>
      <c r="Z1568" s="242">
        <v>0</v>
      </c>
      <c r="AA1568" s="241">
        <v>0</v>
      </c>
      <c r="AB1568" s="242">
        <v>0</v>
      </c>
      <c r="AC1568" s="58">
        <f t="shared" si="613"/>
        <v>1.2875000000000023</v>
      </c>
      <c r="AD1568" s="58"/>
      <c r="AE1568" s="58"/>
    </row>
    <row r="1569" spans="2:31" x14ac:dyDescent="0.3">
      <c r="B1569" s="57" t="s">
        <v>61</v>
      </c>
      <c r="C1569" s="57"/>
      <c r="D1569" s="57"/>
      <c r="E1569" s="241">
        <v>0</v>
      </c>
      <c r="F1569" s="242">
        <v>0</v>
      </c>
      <c r="G1569" s="241">
        <v>0</v>
      </c>
      <c r="H1569" s="242">
        <v>0</v>
      </c>
      <c r="I1569" s="241">
        <v>0</v>
      </c>
      <c r="J1569" s="242">
        <v>0</v>
      </c>
      <c r="K1569" s="241">
        <v>0</v>
      </c>
      <c r="L1569" s="242">
        <v>0</v>
      </c>
      <c r="M1569" s="241">
        <v>0</v>
      </c>
      <c r="N1569" s="242">
        <v>0</v>
      </c>
      <c r="O1569" s="241">
        <v>0</v>
      </c>
      <c r="P1569" s="242">
        <v>0</v>
      </c>
      <c r="Q1569" s="241">
        <v>0</v>
      </c>
      <c r="R1569" s="242">
        <v>0</v>
      </c>
      <c r="S1569" s="241">
        <v>0</v>
      </c>
      <c r="T1569" s="242">
        <v>0</v>
      </c>
      <c r="U1569" s="241">
        <v>0</v>
      </c>
      <c r="V1569" s="242">
        <v>0</v>
      </c>
      <c r="W1569" s="241">
        <v>0</v>
      </c>
      <c r="X1569" s="242">
        <v>0</v>
      </c>
      <c r="Y1569" s="241">
        <v>0</v>
      </c>
      <c r="Z1569" s="242">
        <v>0</v>
      </c>
      <c r="AA1569" s="241">
        <v>0</v>
      </c>
      <c r="AB1569" s="242">
        <v>0</v>
      </c>
      <c r="AC1569" s="58">
        <f t="shared" si="613"/>
        <v>0</v>
      </c>
      <c r="AD1569" s="58"/>
      <c r="AE1569" s="58"/>
    </row>
    <row r="1570" spans="2:31" x14ac:dyDescent="0.3">
      <c r="B1570" s="57" t="s">
        <v>62</v>
      </c>
      <c r="C1570" s="57"/>
      <c r="D1570" s="57"/>
      <c r="E1570" s="241">
        <v>0</v>
      </c>
      <c r="F1570" s="242">
        <v>0</v>
      </c>
      <c r="G1570" s="241">
        <v>0</v>
      </c>
      <c r="H1570" s="242">
        <v>0</v>
      </c>
      <c r="I1570" s="241">
        <v>0</v>
      </c>
      <c r="J1570" s="242">
        <v>0</v>
      </c>
      <c r="K1570" s="241">
        <v>0</v>
      </c>
      <c r="L1570" s="242">
        <v>0</v>
      </c>
      <c r="M1570" s="241">
        <v>0</v>
      </c>
      <c r="N1570" s="242">
        <v>0</v>
      </c>
      <c r="O1570" s="241">
        <v>0</v>
      </c>
      <c r="P1570" s="242">
        <v>0</v>
      </c>
      <c r="Q1570" s="241">
        <v>0</v>
      </c>
      <c r="R1570" s="242">
        <v>0</v>
      </c>
      <c r="S1570" s="241">
        <v>1.2499999999999527E-2</v>
      </c>
      <c r="T1570" s="242">
        <v>0</v>
      </c>
      <c r="U1570" s="241">
        <v>0</v>
      </c>
      <c r="V1570" s="242">
        <v>0.14649999999999938</v>
      </c>
      <c r="W1570" s="241">
        <v>0</v>
      </c>
      <c r="X1570" s="242">
        <v>0</v>
      </c>
      <c r="Y1570" s="241">
        <v>0</v>
      </c>
      <c r="Z1570" s="242">
        <v>0</v>
      </c>
      <c r="AA1570" s="241">
        <v>0</v>
      </c>
      <c r="AB1570" s="242">
        <v>0</v>
      </c>
      <c r="AC1570" s="58">
        <f t="shared" si="613"/>
        <v>0.15899999999999892</v>
      </c>
      <c r="AD1570" s="58"/>
      <c r="AE1570" s="58"/>
    </row>
    <row r="1571" spans="2:31" x14ac:dyDescent="0.3">
      <c r="B1571" s="57" t="s">
        <v>63</v>
      </c>
      <c r="C1571" s="57"/>
      <c r="D1571" s="57"/>
      <c r="E1571" s="241">
        <v>0</v>
      </c>
      <c r="F1571" s="242">
        <v>0</v>
      </c>
      <c r="G1571" s="241">
        <v>0</v>
      </c>
      <c r="H1571" s="242">
        <v>0</v>
      </c>
      <c r="I1571" s="241">
        <v>0</v>
      </c>
      <c r="J1571" s="242">
        <v>0</v>
      </c>
      <c r="K1571" s="241">
        <v>0</v>
      </c>
      <c r="L1571" s="242">
        <v>0</v>
      </c>
      <c r="M1571" s="241">
        <v>0</v>
      </c>
      <c r="N1571" s="242">
        <v>0</v>
      </c>
      <c r="O1571" s="241">
        <v>0</v>
      </c>
      <c r="P1571" s="242">
        <v>0</v>
      </c>
      <c r="Q1571" s="241">
        <v>0</v>
      </c>
      <c r="R1571" s="242">
        <v>0</v>
      </c>
      <c r="S1571" s="241">
        <v>4.9113333333333404</v>
      </c>
      <c r="T1571" s="242">
        <v>15.008666666666652</v>
      </c>
      <c r="U1571" s="241">
        <v>17.584666666666681</v>
      </c>
      <c r="V1571" s="242">
        <v>15.693833333333346</v>
      </c>
      <c r="W1571" s="241">
        <v>0</v>
      </c>
      <c r="X1571" s="242">
        <v>0</v>
      </c>
      <c r="Y1571" s="241">
        <v>0</v>
      </c>
      <c r="Z1571" s="242">
        <v>0</v>
      </c>
      <c r="AA1571" s="241">
        <v>0</v>
      </c>
      <c r="AB1571" s="242">
        <v>0</v>
      </c>
      <c r="AC1571" s="58">
        <f t="shared" si="613"/>
        <v>53.198500000000024</v>
      </c>
      <c r="AD1571" s="58"/>
      <c r="AE1571" s="58"/>
    </row>
    <row r="1572" spans="2:31" x14ac:dyDescent="0.3">
      <c r="B1572" s="57" t="s">
        <v>64</v>
      </c>
      <c r="C1572" s="57"/>
      <c r="D1572" s="57"/>
      <c r="E1572" s="241">
        <v>0</v>
      </c>
      <c r="F1572" s="242">
        <v>0</v>
      </c>
      <c r="G1572" s="241">
        <v>0</v>
      </c>
      <c r="H1572" s="242">
        <v>0</v>
      </c>
      <c r="I1572" s="241">
        <v>0</v>
      </c>
      <c r="J1572" s="242">
        <v>0</v>
      </c>
      <c r="K1572" s="241">
        <v>0</v>
      </c>
      <c r="L1572" s="242">
        <v>0</v>
      </c>
      <c r="M1572" s="241">
        <v>0</v>
      </c>
      <c r="N1572" s="242">
        <v>0</v>
      </c>
      <c r="O1572" s="241">
        <v>4.538666666666666</v>
      </c>
      <c r="P1572" s="242">
        <v>8.7689999999999877</v>
      </c>
      <c r="Q1572" s="241">
        <v>8.5030000000000054</v>
      </c>
      <c r="R1572" s="242">
        <v>8.4311666666666731</v>
      </c>
      <c r="S1572" s="241">
        <v>8.3463333333333338</v>
      </c>
      <c r="T1572" s="242">
        <v>8.9225000000000101</v>
      </c>
      <c r="U1572" s="241">
        <v>8.3153333333333315</v>
      </c>
      <c r="V1572" s="242">
        <v>3.7539999999999982</v>
      </c>
      <c r="W1572" s="241">
        <v>0</v>
      </c>
      <c r="X1572" s="242">
        <v>0</v>
      </c>
      <c r="Y1572" s="241">
        <v>0</v>
      </c>
      <c r="Z1572" s="242">
        <v>0</v>
      </c>
      <c r="AA1572" s="241">
        <v>0</v>
      </c>
      <c r="AB1572" s="242">
        <v>0</v>
      </c>
      <c r="AC1572" s="58">
        <f t="shared" si="613"/>
        <v>59.580000000000005</v>
      </c>
      <c r="AD1572" s="58"/>
      <c r="AE1572" s="58"/>
    </row>
    <row r="1573" spans="2:31" x14ac:dyDescent="0.3">
      <c r="B1573" s="57" t="s">
        <v>106</v>
      </c>
      <c r="C1573" s="57"/>
      <c r="D1573" s="57"/>
      <c r="E1573" s="241">
        <v>0</v>
      </c>
      <c r="F1573" s="242">
        <v>0</v>
      </c>
      <c r="G1573" s="241">
        <v>0</v>
      </c>
      <c r="H1573" s="242">
        <v>0</v>
      </c>
      <c r="I1573" s="241">
        <v>0</v>
      </c>
      <c r="J1573" s="242">
        <v>0</v>
      </c>
      <c r="K1573" s="241">
        <v>0</v>
      </c>
      <c r="L1573" s="242">
        <v>0</v>
      </c>
      <c r="M1573" s="241">
        <v>0</v>
      </c>
      <c r="N1573" s="242">
        <v>0.69216666666666637</v>
      </c>
      <c r="O1573" s="241">
        <v>13.812333333333331</v>
      </c>
      <c r="P1573" s="242">
        <v>17.010999999999999</v>
      </c>
      <c r="Q1573" s="241">
        <v>17.511999999999993</v>
      </c>
      <c r="R1573" s="242">
        <v>17.210833333333358</v>
      </c>
      <c r="S1573" s="241">
        <v>17.41249999999998</v>
      </c>
      <c r="T1573" s="242">
        <v>17.212500000000023</v>
      </c>
      <c r="U1573" s="241">
        <v>2.7131666666666661</v>
      </c>
      <c r="V1573" s="242">
        <v>13.712333333333351</v>
      </c>
      <c r="W1573" s="241">
        <v>0</v>
      </c>
      <c r="X1573" s="242">
        <v>0</v>
      </c>
      <c r="Y1573" s="241">
        <v>0</v>
      </c>
      <c r="Z1573" s="242">
        <v>0</v>
      </c>
      <c r="AA1573" s="241">
        <v>0</v>
      </c>
      <c r="AB1573" s="242">
        <v>0</v>
      </c>
      <c r="AC1573" s="58">
        <f t="shared" si="613"/>
        <v>117.28883333333336</v>
      </c>
      <c r="AD1573" s="58"/>
      <c r="AE1573" s="58"/>
    </row>
    <row r="1574" spans="2:31" x14ac:dyDescent="0.3">
      <c r="B1574" s="57" t="s">
        <v>65</v>
      </c>
      <c r="C1574" s="57"/>
      <c r="D1574" s="57"/>
      <c r="E1574" s="241">
        <v>0</v>
      </c>
      <c r="F1574" s="242">
        <v>0</v>
      </c>
      <c r="G1574" s="241">
        <v>0</v>
      </c>
      <c r="H1574" s="242">
        <v>0</v>
      </c>
      <c r="I1574" s="241">
        <v>0</v>
      </c>
      <c r="J1574" s="242">
        <v>0</v>
      </c>
      <c r="K1574" s="241">
        <v>0</v>
      </c>
      <c r="L1574" s="242">
        <v>0</v>
      </c>
      <c r="M1574" s="241">
        <v>0</v>
      </c>
      <c r="N1574" s="242">
        <v>0</v>
      </c>
      <c r="O1574" s="241">
        <v>0</v>
      </c>
      <c r="P1574" s="242">
        <v>0</v>
      </c>
      <c r="Q1574" s="241">
        <v>0</v>
      </c>
      <c r="R1574" s="242">
        <v>0</v>
      </c>
      <c r="S1574" s="241">
        <v>0</v>
      </c>
      <c r="T1574" s="242">
        <v>0</v>
      </c>
      <c r="U1574" s="241">
        <v>0</v>
      </c>
      <c r="V1574" s="242">
        <v>0</v>
      </c>
      <c r="W1574" s="241">
        <v>0</v>
      </c>
      <c r="X1574" s="242">
        <v>0</v>
      </c>
      <c r="Y1574" s="241">
        <v>0</v>
      </c>
      <c r="Z1574" s="242">
        <v>0</v>
      </c>
      <c r="AA1574" s="241">
        <v>0</v>
      </c>
      <c r="AB1574" s="242">
        <v>0</v>
      </c>
      <c r="AC1574" s="58">
        <f t="shared" si="613"/>
        <v>0</v>
      </c>
      <c r="AD1574" s="58"/>
      <c r="AE1574" s="58"/>
    </row>
    <row r="1575" spans="2:31" x14ac:dyDescent="0.3">
      <c r="B1575" s="57" t="s">
        <v>66</v>
      </c>
      <c r="C1575" s="57"/>
      <c r="D1575" s="57"/>
      <c r="E1575" s="241">
        <v>0</v>
      </c>
      <c r="F1575" s="242">
        <v>0</v>
      </c>
      <c r="G1575" s="241">
        <v>0</v>
      </c>
      <c r="H1575" s="242">
        <v>0</v>
      </c>
      <c r="I1575" s="241">
        <v>0</v>
      </c>
      <c r="J1575" s="242">
        <v>0</v>
      </c>
      <c r="K1575" s="241">
        <v>0</v>
      </c>
      <c r="L1575" s="242">
        <v>0</v>
      </c>
      <c r="M1575" s="241">
        <v>0</v>
      </c>
      <c r="N1575" s="242">
        <v>0</v>
      </c>
      <c r="O1575" s="241">
        <v>2.6458333333333344</v>
      </c>
      <c r="P1575" s="242">
        <v>6.0198333333333327</v>
      </c>
      <c r="Q1575" s="241">
        <v>6.7328333333333319</v>
      </c>
      <c r="R1575" s="242">
        <v>6.6756666666666638</v>
      </c>
      <c r="S1575" s="241">
        <v>6.6458333333333277</v>
      </c>
      <c r="T1575" s="242">
        <v>8.1756666666666629</v>
      </c>
      <c r="U1575" s="241">
        <v>9.0024999999999977</v>
      </c>
      <c r="V1575" s="242">
        <v>8.4216666666666633</v>
      </c>
      <c r="W1575" s="241">
        <v>0</v>
      </c>
      <c r="X1575" s="242">
        <v>0</v>
      </c>
      <c r="Y1575" s="241">
        <v>0</v>
      </c>
      <c r="Z1575" s="242">
        <v>0</v>
      </c>
      <c r="AA1575" s="241">
        <v>0</v>
      </c>
      <c r="AB1575" s="242">
        <v>0</v>
      </c>
      <c r="AC1575" s="58">
        <f>SUM(E1575:AB1575)</f>
        <v>54.319833333333321</v>
      </c>
      <c r="AD1575" s="58"/>
      <c r="AE1575" s="58"/>
    </row>
    <row r="1576" spans="2:31" x14ac:dyDescent="0.3">
      <c r="B1576" s="57" t="s">
        <v>67</v>
      </c>
      <c r="C1576" s="57"/>
      <c r="D1576" s="57"/>
      <c r="E1576" s="241">
        <v>0</v>
      </c>
      <c r="F1576" s="242">
        <v>0</v>
      </c>
      <c r="G1576" s="241">
        <v>0</v>
      </c>
      <c r="H1576" s="242">
        <v>0</v>
      </c>
      <c r="I1576" s="241">
        <v>0</v>
      </c>
      <c r="J1576" s="242">
        <v>0</v>
      </c>
      <c r="K1576" s="241">
        <v>0</v>
      </c>
      <c r="L1576" s="242">
        <v>0</v>
      </c>
      <c r="M1576" s="241">
        <v>0</v>
      </c>
      <c r="N1576" s="242">
        <v>0</v>
      </c>
      <c r="O1576" s="241">
        <v>0</v>
      </c>
      <c r="P1576" s="242">
        <v>0</v>
      </c>
      <c r="Q1576" s="241">
        <v>0</v>
      </c>
      <c r="R1576" s="242">
        <v>0</v>
      </c>
      <c r="S1576" s="241">
        <v>0</v>
      </c>
      <c r="T1576" s="242">
        <v>0</v>
      </c>
      <c r="U1576" s="241">
        <v>0</v>
      </c>
      <c r="V1576" s="242">
        <v>0</v>
      </c>
      <c r="W1576" s="241">
        <v>0</v>
      </c>
      <c r="X1576" s="242">
        <v>0</v>
      </c>
      <c r="Y1576" s="241">
        <v>0</v>
      </c>
      <c r="Z1576" s="242">
        <v>0</v>
      </c>
      <c r="AA1576" s="241">
        <v>0</v>
      </c>
      <c r="AB1576" s="242">
        <v>0</v>
      </c>
      <c r="AC1576" s="58">
        <f t="shared" ref="AC1576:AC1589" si="614">SUM(E1576:AB1576)</f>
        <v>0</v>
      </c>
      <c r="AD1576" s="58"/>
      <c r="AE1576" s="58"/>
    </row>
    <row r="1577" spans="2:31" x14ac:dyDescent="0.3">
      <c r="B1577" s="57" t="s">
        <v>68</v>
      </c>
      <c r="C1577" s="57"/>
      <c r="D1577" s="57"/>
      <c r="E1577" s="241">
        <v>0</v>
      </c>
      <c r="F1577" s="242">
        <v>0</v>
      </c>
      <c r="G1577" s="241">
        <v>0</v>
      </c>
      <c r="H1577" s="242">
        <v>0</v>
      </c>
      <c r="I1577" s="241">
        <v>0</v>
      </c>
      <c r="J1577" s="242">
        <v>0</v>
      </c>
      <c r="K1577" s="241">
        <v>0</v>
      </c>
      <c r="L1577" s="242">
        <v>0</v>
      </c>
      <c r="M1577" s="241">
        <v>0</v>
      </c>
      <c r="N1577" s="242">
        <v>0</v>
      </c>
      <c r="O1577" s="241">
        <v>0</v>
      </c>
      <c r="P1577" s="242">
        <v>0</v>
      </c>
      <c r="Q1577" s="241">
        <v>0</v>
      </c>
      <c r="R1577" s="242">
        <v>0</v>
      </c>
      <c r="S1577" s="241">
        <v>9.0646666666666764</v>
      </c>
      <c r="T1577" s="242">
        <v>8.7316666666666798</v>
      </c>
      <c r="U1577" s="241">
        <v>7.7471666666666623</v>
      </c>
      <c r="V1577" s="242">
        <v>0.24483333333333615</v>
      </c>
      <c r="W1577" s="241">
        <v>0</v>
      </c>
      <c r="X1577" s="242">
        <v>0</v>
      </c>
      <c r="Y1577" s="241">
        <v>0</v>
      </c>
      <c r="Z1577" s="242">
        <v>0</v>
      </c>
      <c r="AA1577" s="241">
        <v>0</v>
      </c>
      <c r="AB1577" s="242">
        <v>0</v>
      </c>
      <c r="AC1577" s="58">
        <f t="shared" si="614"/>
        <v>25.788333333333355</v>
      </c>
      <c r="AD1577" s="58"/>
      <c r="AE1577" s="58"/>
    </row>
    <row r="1578" spans="2:31" x14ac:dyDescent="0.3">
      <c r="B1578" s="57" t="s">
        <v>69</v>
      </c>
      <c r="C1578" s="57"/>
      <c r="D1578" s="57"/>
      <c r="E1578" s="241">
        <v>0</v>
      </c>
      <c r="F1578" s="242">
        <v>0</v>
      </c>
      <c r="G1578" s="241">
        <v>0</v>
      </c>
      <c r="H1578" s="242">
        <v>0</v>
      </c>
      <c r="I1578" s="241">
        <v>0</v>
      </c>
      <c r="J1578" s="242">
        <v>0</v>
      </c>
      <c r="K1578" s="241">
        <v>0</v>
      </c>
      <c r="L1578" s="242">
        <v>0</v>
      </c>
      <c r="M1578" s="241">
        <v>0</v>
      </c>
      <c r="N1578" s="242">
        <v>0</v>
      </c>
      <c r="O1578" s="241">
        <v>0</v>
      </c>
      <c r="P1578" s="242">
        <v>0</v>
      </c>
      <c r="Q1578" s="241">
        <v>0</v>
      </c>
      <c r="R1578" s="242">
        <v>0</v>
      </c>
      <c r="S1578" s="241">
        <v>12.026666666666673</v>
      </c>
      <c r="T1578" s="242">
        <v>14.304833333333333</v>
      </c>
      <c r="U1578" s="241">
        <v>12.549333333333335</v>
      </c>
      <c r="V1578" s="242">
        <v>1.9358333333333353</v>
      </c>
      <c r="W1578" s="241">
        <v>0</v>
      </c>
      <c r="X1578" s="242">
        <v>0</v>
      </c>
      <c r="Y1578" s="241">
        <v>0</v>
      </c>
      <c r="Z1578" s="242">
        <v>0</v>
      </c>
      <c r="AA1578" s="241">
        <v>0</v>
      </c>
      <c r="AB1578" s="242">
        <v>0</v>
      </c>
      <c r="AC1578" s="58">
        <f t="shared" si="614"/>
        <v>40.816666666666677</v>
      </c>
      <c r="AD1578" s="58"/>
      <c r="AE1578" s="58"/>
    </row>
    <row r="1579" spans="2:31" x14ac:dyDescent="0.3">
      <c r="B1579" s="57" t="s">
        <v>70</v>
      </c>
      <c r="C1579" s="57"/>
      <c r="D1579" s="57"/>
      <c r="E1579" s="241">
        <v>0</v>
      </c>
      <c r="F1579" s="242">
        <v>0</v>
      </c>
      <c r="G1579" s="241">
        <v>0</v>
      </c>
      <c r="H1579" s="242">
        <v>0</v>
      </c>
      <c r="I1579" s="241">
        <v>0</v>
      </c>
      <c r="J1579" s="242">
        <v>0</v>
      </c>
      <c r="K1579" s="241">
        <v>0</v>
      </c>
      <c r="L1579" s="242">
        <v>0</v>
      </c>
      <c r="M1579" s="241">
        <v>0</v>
      </c>
      <c r="N1579" s="242">
        <v>0</v>
      </c>
      <c r="O1579" s="241">
        <v>0</v>
      </c>
      <c r="P1579" s="242">
        <v>0</v>
      </c>
      <c r="Q1579" s="241">
        <v>0</v>
      </c>
      <c r="R1579" s="242">
        <v>0</v>
      </c>
      <c r="S1579" s="241">
        <v>0</v>
      </c>
      <c r="T1579" s="242">
        <v>0.13483333333333103</v>
      </c>
      <c r="U1579" s="241">
        <v>0</v>
      </c>
      <c r="V1579" s="242">
        <v>0.12449999999999975</v>
      </c>
      <c r="W1579" s="241">
        <v>0</v>
      </c>
      <c r="X1579" s="242">
        <v>0</v>
      </c>
      <c r="Y1579" s="241">
        <v>0</v>
      </c>
      <c r="Z1579" s="242">
        <v>0</v>
      </c>
      <c r="AA1579" s="241">
        <v>0</v>
      </c>
      <c r="AB1579" s="242">
        <v>0</v>
      </c>
      <c r="AC1579" s="58">
        <f t="shared" si="614"/>
        <v>0.25933333333333075</v>
      </c>
      <c r="AD1579" s="58"/>
      <c r="AE1579" s="58"/>
    </row>
    <row r="1580" spans="2:31" x14ac:dyDescent="0.3">
      <c r="B1580" s="57" t="s">
        <v>71</v>
      </c>
      <c r="C1580" s="57"/>
      <c r="D1580" s="57"/>
      <c r="E1580" s="241">
        <v>0</v>
      </c>
      <c r="F1580" s="242">
        <v>0</v>
      </c>
      <c r="G1580" s="241">
        <v>0</v>
      </c>
      <c r="H1580" s="242">
        <v>0</v>
      </c>
      <c r="I1580" s="241">
        <v>0</v>
      </c>
      <c r="J1580" s="242">
        <v>0</v>
      </c>
      <c r="K1580" s="241">
        <v>0</v>
      </c>
      <c r="L1580" s="242">
        <v>0</v>
      </c>
      <c r="M1580" s="241">
        <v>0</v>
      </c>
      <c r="N1580" s="242">
        <v>0</v>
      </c>
      <c r="O1580" s="241">
        <v>0</v>
      </c>
      <c r="P1580" s="242">
        <v>0</v>
      </c>
      <c r="Q1580" s="241">
        <v>0</v>
      </c>
      <c r="R1580" s="242">
        <v>0</v>
      </c>
      <c r="S1580" s="241">
        <v>0.52333333333333087</v>
      </c>
      <c r="T1580" s="242">
        <v>0.90216666666666157</v>
      </c>
      <c r="U1580" s="241">
        <v>9.5166666666668925E-2</v>
      </c>
      <c r="V1580" s="242">
        <v>0.31733333333333413</v>
      </c>
      <c r="W1580" s="241">
        <v>0</v>
      </c>
      <c r="X1580" s="242">
        <v>0</v>
      </c>
      <c r="Y1580" s="241">
        <v>0</v>
      </c>
      <c r="Z1580" s="242">
        <v>0</v>
      </c>
      <c r="AA1580" s="241">
        <v>0</v>
      </c>
      <c r="AB1580" s="242">
        <v>0</v>
      </c>
      <c r="AC1580" s="58">
        <f t="shared" si="614"/>
        <v>1.8379999999999954</v>
      </c>
      <c r="AD1580" s="58"/>
      <c r="AE1580" s="58"/>
    </row>
    <row r="1581" spans="2:31" x14ac:dyDescent="0.3">
      <c r="B1581" s="57" t="s">
        <v>72</v>
      </c>
      <c r="C1581" s="57"/>
      <c r="D1581" s="57"/>
      <c r="E1581" s="241">
        <v>0</v>
      </c>
      <c r="F1581" s="242">
        <v>0</v>
      </c>
      <c r="G1581" s="241">
        <v>0</v>
      </c>
      <c r="H1581" s="242">
        <v>0</v>
      </c>
      <c r="I1581" s="241">
        <v>0</v>
      </c>
      <c r="J1581" s="242">
        <v>0</v>
      </c>
      <c r="K1581" s="241">
        <v>0</v>
      </c>
      <c r="L1581" s="242">
        <v>0</v>
      </c>
      <c r="M1581" s="241">
        <v>0</v>
      </c>
      <c r="N1581" s="242">
        <v>0</v>
      </c>
      <c r="O1581" s="241">
        <v>0</v>
      </c>
      <c r="P1581" s="242">
        <v>0</v>
      </c>
      <c r="Q1581" s="241">
        <v>0</v>
      </c>
      <c r="R1581" s="242">
        <v>0</v>
      </c>
      <c r="S1581" s="241">
        <v>6.9503333333333348</v>
      </c>
      <c r="T1581" s="242">
        <v>7.3991666666666642</v>
      </c>
      <c r="U1581" s="241">
        <v>7.0199999999999978</v>
      </c>
      <c r="V1581" s="242">
        <v>2.441833333333332</v>
      </c>
      <c r="W1581" s="241">
        <v>0</v>
      </c>
      <c r="X1581" s="242">
        <v>0</v>
      </c>
      <c r="Y1581" s="241">
        <v>0</v>
      </c>
      <c r="Z1581" s="242">
        <v>0</v>
      </c>
      <c r="AA1581" s="241">
        <v>0</v>
      </c>
      <c r="AB1581" s="242">
        <v>0</v>
      </c>
      <c r="AC1581" s="58">
        <f t="shared" si="614"/>
        <v>23.811333333333327</v>
      </c>
      <c r="AD1581" s="58"/>
      <c r="AE1581" s="58"/>
    </row>
    <row r="1582" spans="2:31" x14ac:dyDescent="0.3">
      <c r="B1582" s="57" t="s">
        <v>73</v>
      </c>
      <c r="C1582" s="57"/>
      <c r="D1582" s="57"/>
      <c r="E1582" s="241">
        <v>0</v>
      </c>
      <c r="F1582" s="242">
        <v>0</v>
      </c>
      <c r="G1582" s="241">
        <v>0</v>
      </c>
      <c r="H1582" s="242">
        <v>0</v>
      </c>
      <c r="I1582" s="241">
        <v>0</v>
      </c>
      <c r="J1582" s="242">
        <v>0</v>
      </c>
      <c r="K1582" s="241">
        <v>0</v>
      </c>
      <c r="L1582" s="242">
        <v>0</v>
      </c>
      <c r="M1582" s="241">
        <v>0</v>
      </c>
      <c r="N1582" s="242">
        <v>0</v>
      </c>
      <c r="O1582" s="241">
        <v>0</v>
      </c>
      <c r="P1582" s="242">
        <v>0</v>
      </c>
      <c r="Q1582" s="241">
        <v>0</v>
      </c>
      <c r="R1582" s="242">
        <v>0</v>
      </c>
      <c r="S1582" s="241">
        <v>6.0639999999999965</v>
      </c>
      <c r="T1582" s="242">
        <v>8.1206666666666738</v>
      </c>
      <c r="U1582" s="241">
        <v>7.3933333333333442</v>
      </c>
      <c r="V1582" s="242">
        <v>0.38400000000000056</v>
      </c>
      <c r="W1582" s="241">
        <v>0</v>
      </c>
      <c r="X1582" s="242">
        <v>0</v>
      </c>
      <c r="Y1582" s="241">
        <v>0</v>
      </c>
      <c r="Z1582" s="242">
        <v>0</v>
      </c>
      <c r="AA1582" s="241">
        <v>0</v>
      </c>
      <c r="AB1582" s="242">
        <v>0</v>
      </c>
      <c r="AC1582" s="58">
        <f t="shared" si="614"/>
        <v>21.962000000000014</v>
      </c>
      <c r="AD1582" s="58"/>
      <c r="AE1582" s="58"/>
    </row>
    <row r="1583" spans="2:31" x14ac:dyDescent="0.3">
      <c r="B1583" s="57" t="s">
        <v>74</v>
      </c>
      <c r="C1583" s="57"/>
      <c r="D1583" s="57"/>
      <c r="E1583" s="241">
        <v>0</v>
      </c>
      <c r="F1583" s="242">
        <v>0</v>
      </c>
      <c r="G1583" s="241">
        <v>0</v>
      </c>
      <c r="H1583" s="242">
        <v>0</v>
      </c>
      <c r="I1583" s="241">
        <v>0</v>
      </c>
      <c r="J1583" s="242">
        <v>0</v>
      </c>
      <c r="K1583" s="241">
        <v>0</v>
      </c>
      <c r="L1583" s="242">
        <v>0</v>
      </c>
      <c r="M1583" s="241">
        <v>0</v>
      </c>
      <c r="N1583" s="242">
        <v>0</v>
      </c>
      <c r="O1583" s="241">
        <v>0</v>
      </c>
      <c r="P1583" s="242">
        <v>0</v>
      </c>
      <c r="Q1583" s="241">
        <v>0</v>
      </c>
      <c r="R1583" s="242">
        <v>0</v>
      </c>
      <c r="S1583" s="241">
        <v>1.5535000000000001</v>
      </c>
      <c r="T1583" s="242">
        <v>0.40283333333333377</v>
      </c>
      <c r="U1583" s="241">
        <v>1.3703333333333327</v>
      </c>
      <c r="V1583" s="242">
        <v>1.6731666666666669</v>
      </c>
      <c r="W1583" s="241">
        <v>0</v>
      </c>
      <c r="X1583" s="242">
        <v>0</v>
      </c>
      <c r="Y1583" s="241">
        <v>0</v>
      </c>
      <c r="Z1583" s="242">
        <v>0</v>
      </c>
      <c r="AA1583" s="241">
        <v>0</v>
      </c>
      <c r="AB1583" s="242">
        <v>0</v>
      </c>
      <c r="AC1583" s="58">
        <f t="shared" si="614"/>
        <v>4.9998333333333331</v>
      </c>
      <c r="AD1583" s="58"/>
      <c r="AE1583" s="58"/>
    </row>
    <row r="1584" spans="2:31" x14ac:dyDescent="0.3">
      <c r="B1584" s="57" t="s">
        <v>75</v>
      </c>
      <c r="C1584" s="57"/>
      <c r="D1584" s="57"/>
      <c r="E1584" s="241">
        <v>0</v>
      </c>
      <c r="F1584" s="242">
        <v>0</v>
      </c>
      <c r="G1584" s="241">
        <v>0</v>
      </c>
      <c r="H1584" s="242">
        <v>0</v>
      </c>
      <c r="I1584" s="241">
        <v>0</v>
      </c>
      <c r="J1584" s="242">
        <v>0</v>
      </c>
      <c r="K1584" s="241">
        <v>0</v>
      </c>
      <c r="L1584" s="242">
        <v>0</v>
      </c>
      <c r="M1584" s="241">
        <v>0</v>
      </c>
      <c r="N1584" s="242">
        <v>0</v>
      </c>
      <c r="O1584" s="241">
        <v>0</v>
      </c>
      <c r="P1584" s="242">
        <v>0</v>
      </c>
      <c r="Q1584" s="241">
        <v>0</v>
      </c>
      <c r="R1584" s="242">
        <v>0</v>
      </c>
      <c r="S1584" s="241">
        <v>10.752999999999993</v>
      </c>
      <c r="T1584" s="242">
        <v>8.6533333333333431</v>
      </c>
      <c r="U1584" s="241">
        <v>7.7613333333333268</v>
      </c>
      <c r="V1584" s="242">
        <v>7.3554999999999966</v>
      </c>
      <c r="W1584" s="241">
        <v>0</v>
      </c>
      <c r="X1584" s="242">
        <v>0</v>
      </c>
      <c r="Y1584" s="241">
        <v>0</v>
      </c>
      <c r="Z1584" s="242">
        <v>0</v>
      </c>
      <c r="AA1584" s="241">
        <v>0</v>
      </c>
      <c r="AB1584" s="242">
        <v>0</v>
      </c>
      <c r="AC1584" s="58">
        <f t="shared" si="614"/>
        <v>34.523166666666661</v>
      </c>
      <c r="AD1584" s="58"/>
      <c r="AE1584" s="58"/>
    </row>
    <row r="1585" spans="2:31" x14ac:dyDescent="0.3">
      <c r="B1585" s="57" t="s">
        <v>76</v>
      </c>
      <c r="C1585" s="57"/>
      <c r="D1585" s="57"/>
      <c r="E1585" s="241">
        <v>0</v>
      </c>
      <c r="F1585" s="242">
        <v>0</v>
      </c>
      <c r="G1585" s="241">
        <v>0</v>
      </c>
      <c r="H1585" s="242">
        <v>0</v>
      </c>
      <c r="I1585" s="241">
        <v>0</v>
      </c>
      <c r="J1585" s="242">
        <v>0</v>
      </c>
      <c r="K1585" s="241">
        <v>0</v>
      </c>
      <c r="L1585" s="242">
        <v>0</v>
      </c>
      <c r="M1585" s="241">
        <v>0</v>
      </c>
      <c r="N1585" s="242">
        <v>0</v>
      </c>
      <c r="O1585" s="241">
        <v>0</v>
      </c>
      <c r="P1585" s="242">
        <v>0</v>
      </c>
      <c r="Q1585" s="241">
        <v>0</v>
      </c>
      <c r="R1585" s="242">
        <v>0</v>
      </c>
      <c r="S1585" s="241">
        <v>1.0008333333333359</v>
      </c>
      <c r="T1585" s="242">
        <v>3.6144999999999912</v>
      </c>
      <c r="U1585" s="241">
        <v>6.3873333333333209</v>
      </c>
      <c r="V1585" s="242">
        <v>2.0301666666666609</v>
      </c>
      <c r="W1585" s="241">
        <v>0</v>
      </c>
      <c r="X1585" s="242">
        <v>0</v>
      </c>
      <c r="Y1585" s="241">
        <v>0</v>
      </c>
      <c r="Z1585" s="242">
        <v>0</v>
      </c>
      <c r="AA1585" s="241">
        <v>0</v>
      </c>
      <c r="AB1585" s="242">
        <v>0</v>
      </c>
      <c r="AC1585" s="58">
        <f t="shared" si="614"/>
        <v>13.03283333333331</v>
      </c>
      <c r="AD1585" s="58"/>
      <c r="AE1585" s="58"/>
    </row>
    <row r="1586" spans="2:31" x14ac:dyDescent="0.3">
      <c r="B1586" s="57" t="s">
        <v>77</v>
      </c>
      <c r="C1586" s="57"/>
      <c r="D1586" s="57"/>
      <c r="E1586" s="241">
        <v>0</v>
      </c>
      <c r="F1586" s="242">
        <v>0</v>
      </c>
      <c r="G1586" s="241">
        <v>0</v>
      </c>
      <c r="H1586" s="242">
        <v>0</v>
      </c>
      <c r="I1586" s="241">
        <v>0</v>
      </c>
      <c r="J1586" s="242">
        <v>0</v>
      </c>
      <c r="K1586" s="241">
        <v>0</v>
      </c>
      <c r="L1586" s="242">
        <v>0</v>
      </c>
      <c r="M1586" s="241">
        <v>0</v>
      </c>
      <c r="N1586" s="242">
        <v>0</v>
      </c>
      <c r="O1586" s="241">
        <v>0</v>
      </c>
      <c r="P1586" s="242">
        <v>0</v>
      </c>
      <c r="Q1586" s="241">
        <v>0</v>
      </c>
      <c r="R1586" s="242">
        <v>0</v>
      </c>
      <c r="S1586" s="241">
        <v>1.2568333333333308</v>
      </c>
      <c r="T1586" s="242">
        <v>4.0458333333333325</v>
      </c>
      <c r="U1586" s="241">
        <v>4.799000000000003</v>
      </c>
      <c r="V1586" s="242">
        <v>1.4074999999999993</v>
      </c>
      <c r="W1586" s="241">
        <v>0</v>
      </c>
      <c r="X1586" s="242">
        <v>0</v>
      </c>
      <c r="Y1586" s="241">
        <v>0</v>
      </c>
      <c r="Z1586" s="242">
        <v>0</v>
      </c>
      <c r="AA1586" s="241">
        <v>0</v>
      </c>
      <c r="AB1586" s="242">
        <v>0</v>
      </c>
      <c r="AC1586" s="58">
        <f t="shared" si="614"/>
        <v>11.509166666666665</v>
      </c>
      <c r="AD1586" s="58"/>
      <c r="AE1586" s="58"/>
    </row>
    <row r="1587" spans="2:31" x14ac:dyDescent="0.3">
      <c r="B1587" s="57" t="s">
        <v>78</v>
      </c>
      <c r="C1587" s="57"/>
      <c r="D1587" s="57"/>
      <c r="E1587" s="241">
        <v>0</v>
      </c>
      <c r="F1587" s="242">
        <v>0</v>
      </c>
      <c r="G1587" s="241">
        <v>0</v>
      </c>
      <c r="H1587" s="242">
        <v>0</v>
      </c>
      <c r="I1587" s="241">
        <v>0</v>
      </c>
      <c r="J1587" s="242">
        <v>0</v>
      </c>
      <c r="K1587" s="241">
        <v>0</v>
      </c>
      <c r="L1587" s="242">
        <v>0</v>
      </c>
      <c r="M1587" s="241">
        <v>0</v>
      </c>
      <c r="N1587" s="242">
        <v>0</v>
      </c>
      <c r="O1587" s="241">
        <v>0</v>
      </c>
      <c r="P1587" s="242">
        <v>0</v>
      </c>
      <c r="Q1587" s="241">
        <v>0</v>
      </c>
      <c r="R1587" s="242">
        <v>0</v>
      </c>
      <c r="S1587" s="241">
        <v>0</v>
      </c>
      <c r="T1587" s="242">
        <v>0</v>
      </c>
      <c r="U1587" s="241">
        <v>0</v>
      </c>
      <c r="V1587" s="242">
        <v>0</v>
      </c>
      <c r="W1587" s="241">
        <v>0</v>
      </c>
      <c r="X1587" s="242">
        <v>0</v>
      </c>
      <c r="Y1587" s="241">
        <v>0</v>
      </c>
      <c r="Z1587" s="242">
        <v>0</v>
      </c>
      <c r="AA1587" s="241">
        <v>0</v>
      </c>
      <c r="AB1587" s="242">
        <v>0</v>
      </c>
      <c r="AC1587" s="58">
        <f t="shared" si="614"/>
        <v>0</v>
      </c>
      <c r="AD1587" s="58"/>
      <c r="AE1587" s="58"/>
    </row>
    <row r="1588" spans="2:31" x14ac:dyDescent="0.3">
      <c r="B1588" s="57" t="s">
        <v>79</v>
      </c>
      <c r="C1588" s="57"/>
      <c r="D1588" s="57"/>
      <c r="E1588" s="241">
        <v>0</v>
      </c>
      <c r="F1588" s="242">
        <v>0</v>
      </c>
      <c r="G1588" s="241">
        <v>0</v>
      </c>
      <c r="H1588" s="242">
        <v>0</v>
      </c>
      <c r="I1588" s="241">
        <v>0</v>
      </c>
      <c r="J1588" s="242">
        <v>0</v>
      </c>
      <c r="K1588" s="241">
        <v>0</v>
      </c>
      <c r="L1588" s="242">
        <v>0</v>
      </c>
      <c r="M1588" s="241">
        <v>0</v>
      </c>
      <c r="N1588" s="242">
        <v>0</v>
      </c>
      <c r="O1588" s="241">
        <v>0</v>
      </c>
      <c r="P1588" s="242">
        <v>0</v>
      </c>
      <c r="Q1588" s="241">
        <v>0</v>
      </c>
      <c r="R1588" s="242">
        <v>0</v>
      </c>
      <c r="S1588" s="241">
        <v>0</v>
      </c>
      <c r="T1588" s="242">
        <v>0</v>
      </c>
      <c r="U1588" s="241">
        <v>0</v>
      </c>
      <c r="V1588" s="242">
        <v>0.50216666666666687</v>
      </c>
      <c r="W1588" s="241">
        <v>0</v>
      </c>
      <c r="X1588" s="242">
        <v>0</v>
      </c>
      <c r="Y1588" s="241">
        <v>0</v>
      </c>
      <c r="Z1588" s="242">
        <v>0</v>
      </c>
      <c r="AA1588" s="241">
        <v>0</v>
      </c>
      <c r="AB1588" s="242">
        <v>0</v>
      </c>
      <c r="AC1588" s="58">
        <f t="shared" si="614"/>
        <v>0.50216666666666687</v>
      </c>
      <c r="AD1588" s="58"/>
      <c r="AE1588" s="58"/>
    </row>
    <row r="1589" spans="2:31" x14ac:dyDescent="0.3">
      <c r="B1589" s="57" t="s">
        <v>80</v>
      </c>
      <c r="C1589" s="57"/>
      <c r="D1589" s="57"/>
      <c r="E1589" s="241">
        <v>0</v>
      </c>
      <c r="F1589" s="242">
        <v>0</v>
      </c>
      <c r="G1589" s="241">
        <v>0</v>
      </c>
      <c r="H1589" s="242">
        <v>0</v>
      </c>
      <c r="I1589" s="241">
        <v>0</v>
      </c>
      <c r="J1589" s="242">
        <v>0</v>
      </c>
      <c r="K1589" s="241">
        <v>0</v>
      </c>
      <c r="L1589" s="242">
        <v>0</v>
      </c>
      <c r="M1589" s="241">
        <v>0</v>
      </c>
      <c r="N1589" s="242">
        <v>0</v>
      </c>
      <c r="O1589" s="241">
        <v>0</v>
      </c>
      <c r="P1589" s="242">
        <v>0</v>
      </c>
      <c r="Q1589" s="241">
        <v>0</v>
      </c>
      <c r="R1589" s="242">
        <v>0</v>
      </c>
      <c r="S1589" s="241">
        <v>0</v>
      </c>
      <c r="T1589" s="242">
        <v>0</v>
      </c>
      <c r="U1589" s="241">
        <v>0</v>
      </c>
      <c r="V1589" s="242">
        <v>0.99899999999999856</v>
      </c>
      <c r="W1589" s="241">
        <v>0</v>
      </c>
      <c r="X1589" s="242">
        <v>0</v>
      </c>
      <c r="Y1589" s="241">
        <v>0</v>
      </c>
      <c r="Z1589" s="242">
        <v>0</v>
      </c>
      <c r="AA1589" s="241">
        <v>0</v>
      </c>
      <c r="AB1589" s="242">
        <v>0</v>
      </c>
      <c r="AC1589" s="58">
        <f t="shared" si="614"/>
        <v>0.99899999999999856</v>
      </c>
      <c r="AD1589" s="58"/>
      <c r="AE1589" s="58"/>
    </row>
    <row r="1590" spans="2:31" x14ac:dyDescent="0.3">
      <c r="B1590" s="57" t="s">
        <v>88</v>
      </c>
      <c r="C1590" s="57"/>
      <c r="D1590" s="57"/>
      <c r="E1590" s="241">
        <v>0</v>
      </c>
      <c r="F1590" s="242">
        <v>0</v>
      </c>
      <c r="G1590" s="241">
        <v>0</v>
      </c>
      <c r="H1590" s="242">
        <v>0</v>
      </c>
      <c r="I1590" s="241">
        <v>0</v>
      </c>
      <c r="J1590" s="242">
        <v>0</v>
      </c>
      <c r="K1590" s="241">
        <v>0</v>
      </c>
      <c r="L1590" s="242">
        <v>0</v>
      </c>
      <c r="M1590" s="241">
        <v>0</v>
      </c>
      <c r="N1590" s="242">
        <v>0</v>
      </c>
      <c r="O1590" s="241">
        <v>0</v>
      </c>
      <c r="P1590" s="242">
        <v>0</v>
      </c>
      <c r="Q1590" s="241">
        <v>0</v>
      </c>
      <c r="R1590" s="242">
        <v>0</v>
      </c>
      <c r="S1590" s="241">
        <v>0</v>
      </c>
      <c r="T1590" s="242">
        <v>0</v>
      </c>
      <c r="U1590" s="241">
        <v>0</v>
      </c>
      <c r="V1590" s="242">
        <v>0</v>
      </c>
      <c r="W1590" s="241">
        <v>0</v>
      </c>
      <c r="X1590" s="242">
        <v>0</v>
      </c>
      <c r="Y1590" s="241">
        <v>0</v>
      </c>
      <c r="Z1590" s="242">
        <v>0</v>
      </c>
      <c r="AA1590" s="241">
        <v>0</v>
      </c>
      <c r="AB1590" s="242">
        <v>0</v>
      </c>
      <c r="AC1590" s="58">
        <f>SUM(E1590:AB1590)</f>
        <v>0</v>
      </c>
      <c r="AD1590" s="58"/>
      <c r="AE1590" s="58"/>
    </row>
    <row r="1591" spans="2:31" x14ac:dyDescent="0.3">
      <c r="B1591" s="12" t="s">
        <v>105</v>
      </c>
      <c r="C1591" s="12"/>
      <c r="D1591" s="12"/>
      <c r="E1591" s="241">
        <v>0</v>
      </c>
      <c r="F1591" s="242">
        <v>0</v>
      </c>
      <c r="G1591" s="241">
        <v>0</v>
      </c>
      <c r="H1591" s="242">
        <v>0</v>
      </c>
      <c r="I1591" s="241">
        <v>0</v>
      </c>
      <c r="J1591" s="242">
        <v>0</v>
      </c>
      <c r="K1591" s="241">
        <v>0</v>
      </c>
      <c r="L1591" s="242">
        <v>0</v>
      </c>
      <c r="M1591" s="241">
        <v>0</v>
      </c>
      <c r="N1591" s="242">
        <v>0</v>
      </c>
      <c r="O1591" s="241">
        <v>0.36433333333333262</v>
      </c>
      <c r="P1591" s="242">
        <v>2.039500000000003</v>
      </c>
      <c r="Q1591" s="241">
        <v>3.3758333333333339</v>
      </c>
      <c r="R1591" s="242">
        <v>3.964833333333337</v>
      </c>
      <c r="S1591" s="241">
        <v>5.6984999999999948</v>
      </c>
      <c r="T1591" s="242">
        <v>7.8125</v>
      </c>
      <c r="U1591" s="241">
        <v>6.0406666666666684</v>
      </c>
      <c r="V1591" s="242">
        <v>4.1326666666666689</v>
      </c>
      <c r="W1591" s="241">
        <v>0</v>
      </c>
      <c r="X1591" s="242">
        <v>0</v>
      </c>
      <c r="Y1591" s="241">
        <v>0</v>
      </c>
      <c r="Z1591" s="242">
        <v>0</v>
      </c>
      <c r="AA1591" s="241">
        <v>0</v>
      </c>
      <c r="AB1591" s="242">
        <v>0</v>
      </c>
      <c r="AC1591" s="58">
        <f t="shared" ref="AC1591:AC1594" si="615">SUM(E1591:AB1591)</f>
        <v>33.428833333333344</v>
      </c>
      <c r="AD1591" s="58"/>
      <c r="AE1591" s="58"/>
    </row>
    <row r="1592" spans="2:31" x14ac:dyDescent="0.3">
      <c r="B1592" s="4" t="s">
        <v>102</v>
      </c>
      <c r="C1592" s="12"/>
      <c r="D1592" s="12"/>
      <c r="E1592" s="241">
        <v>0</v>
      </c>
      <c r="F1592" s="242">
        <v>0</v>
      </c>
      <c r="G1592" s="241">
        <v>0</v>
      </c>
      <c r="H1592" s="242">
        <v>0</v>
      </c>
      <c r="I1592" s="241">
        <v>0</v>
      </c>
      <c r="J1592" s="242">
        <v>0</v>
      </c>
      <c r="K1592" s="241">
        <v>0</v>
      </c>
      <c r="L1592" s="242">
        <v>0</v>
      </c>
      <c r="M1592" s="241">
        <v>0</v>
      </c>
      <c r="N1592" s="242">
        <v>0</v>
      </c>
      <c r="O1592" s="241">
        <v>0</v>
      </c>
      <c r="P1592" s="242">
        <v>0</v>
      </c>
      <c r="Q1592" s="241">
        <v>0</v>
      </c>
      <c r="R1592" s="242">
        <v>0</v>
      </c>
      <c r="S1592" s="241">
        <v>1.5469999999999908</v>
      </c>
      <c r="T1592" s="242">
        <v>1.3338333333333452</v>
      </c>
      <c r="U1592" s="241">
        <v>2.900000000000252E-2</v>
      </c>
      <c r="V1592" s="242">
        <v>1.6456666666666648</v>
      </c>
      <c r="W1592" s="241">
        <v>1.7833333333333218E-2</v>
      </c>
      <c r="X1592" s="242">
        <v>0</v>
      </c>
      <c r="Y1592" s="241">
        <v>0</v>
      </c>
      <c r="Z1592" s="242">
        <v>0</v>
      </c>
      <c r="AA1592" s="241">
        <v>0</v>
      </c>
      <c r="AB1592" s="242">
        <v>0</v>
      </c>
      <c r="AC1592" s="58">
        <f t="shared" si="615"/>
        <v>4.5733333333333368</v>
      </c>
      <c r="AD1592" s="58"/>
      <c r="AE1592" s="58"/>
    </row>
    <row r="1593" spans="2:31" x14ac:dyDescent="0.3">
      <c r="B1593" s="4" t="s">
        <v>103</v>
      </c>
      <c r="C1593" s="12"/>
      <c r="D1593" s="12"/>
      <c r="E1593" s="241">
        <v>0</v>
      </c>
      <c r="F1593" s="242">
        <v>0</v>
      </c>
      <c r="G1593" s="241">
        <v>0</v>
      </c>
      <c r="H1593" s="242">
        <v>0</v>
      </c>
      <c r="I1593" s="241">
        <v>0</v>
      </c>
      <c r="J1593" s="242">
        <v>0</v>
      </c>
      <c r="K1593" s="241">
        <v>0</v>
      </c>
      <c r="L1593" s="242">
        <v>0</v>
      </c>
      <c r="M1593" s="241">
        <v>0</v>
      </c>
      <c r="N1593" s="242">
        <v>0</v>
      </c>
      <c r="O1593" s="241">
        <v>0</v>
      </c>
      <c r="P1593" s="242">
        <v>0</v>
      </c>
      <c r="Q1593" s="241">
        <v>0</v>
      </c>
      <c r="R1593" s="242">
        <v>0</v>
      </c>
      <c r="S1593" s="241">
        <v>0</v>
      </c>
      <c r="T1593" s="242">
        <v>0</v>
      </c>
      <c r="U1593" s="241">
        <v>0</v>
      </c>
      <c r="V1593" s="242">
        <v>0</v>
      </c>
      <c r="W1593" s="241">
        <v>0</v>
      </c>
      <c r="X1593" s="242">
        <v>0</v>
      </c>
      <c r="Y1593" s="241">
        <v>0</v>
      </c>
      <c r="Z1593" s="242">
        <v>0</v>
      </c>
      <c r="AA1593" s="241">
        <v>0</v>
      </c>
      <c r="AB1593" s="242">
        <v>0</v>
      </c>
      <c r="AC1593" s="58">
        <f t="shared" si="615"/>
        <v>0</v>
      </c>
      <c r="AD1593" s="58"/>
      <c r="AE1593" s="58"/>
    </row>
    <row r="1594" spans="2:31" x14ac:dyDescent="0.3">
      <c r="B1594" s="4" t="s">
        <v>104</v>
      </c>
      <c r="C1594" s="12"/>
      <c r="D1594" s="12"/>
      <c r="E1594" s="241">
        <v>0</v>
      </c>
      <c r="F1594" s="242">
        <v>0</v>
      </c>
      <c r="G1594" s="241">
        <v>0</v>
      </c>
      <c r="H1594" s="242">
        <v>0</v>
      </c>
      <c r="I1594" s="241">
        <v>0</v>
      </c>
      <c r="J1594" s="242">
        <v>0</v>
      </c>
      <c r="K1594" s="241">
        <v>0</v>
      </c>
      <c r="L1594" s="242">
        <v>0</v>
      </c>
      <c r="M1594" s="241">
        <v>0</v>
      </c>
      <c r="N1594" s="242">
        <v>0</v>
      </c>
      <c r="O1594" s="241">
        <v>0</v>
      </c>
      <c r="P1594" s="242">
        <v>0</v>
      </c>
      <c r="Q1594" s="241">
        <v>0</v>
      </c>
      <c r="R1594" s="242">
        <v>0</v>
      </c>
      <c r="S1594" s="241">
        <v>0</v>
      </c>
      <c r="T1594" s="242">
        <v>0</v>
      </c>
      <c r="U1594" s="241">
        <v>0</v>
      </c>
      <c r="V1594" s="242">
        <v>0</v>
      </c>
      <c r="W1594" s="241">
        <v>0</v>
      </c>
      <c r="X1594" s="242">
        <v>0</v>
      </c>
      <c r="Y1594" s="241">
        <v>0</v>
      </c>
      <c r="Z1594" s="242">
        <v>0</v>
      </c>
      <c r="AA1594" s="241">
        <v>0</v>
      </c>
      <c r="AB1594" s="242">
        <v>0</v>
      </c>
      <c r="AC1594" s="58">
        <f t="shared" si="615"/>
        <v>0</v>
      </c>
      <c r="AD1594" s="58"/>
      <c r="AE1594" s="58"/>
    </row>
    <row r="1595" spans="2:31" x14ac:dyDescent="0.3">
      <c r="B1595" s="13" t="s">
        <v>2</v>
      </c>
      <c r="C1595" s="13"/>
      <c r="D1595" s="13"/>
      <c r="E1595" s="14">
        <f>SUM(E1542:E1594)</f>
        <v>0</v>
      </c>
      <c r="F1595" s="14">
        <f t="shared" ref="F1595" si="616">SUM(F1542:F1594)</f>
        <v>0</v>
      </c>
      <c r="G1595" s="14">
        <f t="shared" ref="G1595" si="617">SUM(G1542:G1594)</f>
        <v>0</v>
      </c>
      <c r="H1595" s="14">
        <f t="shared" ref="H1595" si="618">SUM(H1542:H1594)</f>
        <v>0</v>
      </c>
      <c r="I1595" s="14">
        <f t="shared" ref="I1595" si="619">SUM(I1542:I1594)</f>
        <v>0</v>
      </c>
      <c r="J1595" s="14">
        <f t="shared" ref="J1595" si="620">SUM(J1542:J1594)</f>
        <v>0</v>
      </c>
      <c r="K1595" s="14">
        <f t="shared" ref="K1595" si="621">SUM(K1542:K1594)</f>
        <v>0</v>
      </c>
      <c r="L1595" s="14">
        <f t="shared" ref="L1595" si="622">SUM(L1542:L1594)</f>
        <v>0</v>
      </c>
      <c r="M1595" s="14">
        <f t="shared" ref="M1595" si="623">SUM(M1542:M1594)</f>
        <v>0</v>
      </c>
      <c r="N1595" s="14">
        <f t="shared" ref="N1595" si="624">SUM(N1542:N1594)</f>
        <v>0.69216666666666637</v>
      </c>
      <c r="O1595" s="14">
        <f t="shared" ref="O1595" si="625">SUM(O1542:O1594)</f>
        <v>21.361166666666666</v>
      </c>
      <c r="P1595" s="14">
        <f t="shared" ref="P1595" si="626">SUM(P1542:P1594)</f>
        <v>33.897499999999987</v>
      </c>
      <c r="Q1595" s="14">
        <f t="shared" ref="Q1595" si="627">SUM(Q1542:Q1594)</f>
        <v>36.123666666666665</v>
      </c>
      <c r="R1595" s="14">
        <f t="shared" ref="R1595" si="628">SUM(R1542:R1594)</f>
        <v>50.248666666666708</v>
      </c>
      <c r="S1595" s="14">
        <f t="shared" ref="S1595" si="629">SUM(S1542:S1594)</f>
        <v>207.83783333333341</v>
      </c>
      <c r="T1595" s="14">
        <f t="shared" ref="T1595" si="630">SUM(T1542:T1594)</f>
        <v>208.29850000000005</v>
      </c>
      <c r="U1595" s="14">
        <f t="shared" ref="U1595" si="631">SUM(U1542:U1594)</f>
        <v>198.87916666666675</v>
      </c>
      <c r="V1595" s="14">
        <f t="shared" ref="V1595" si="632">SUM(V1542:V1594)</f>
        <v>152.83516666666671</v>
      </c>
      <c r="W1595" s="14">
        <f t="shared" ref="W1595" si="633">SUM(W1542:W1594)</f>
        <v>8.6753333333333362</v>
      </c>
      <c r="X1595" s="14">
        <f t="shared" ref="X1595" si="634">SUM(X1542:X1594)</f>
        <v>0</v>
      </c>
      <c r="Y1595" s="14">
        <f t="shared" ref="Y1595" si="635">SUM(Y1542:Y1594)</f>
        <v>0</v>
      </c>
      <c r="Z1595" s="14">
        <f t="shared" ref="Z1595" si="636">SUM(Z1542:Z1594)</f>
        <v>0</v>
      </c>
      <c r="AA1595" s="14">
        <f t="shared" ref="AA1595" si="637">SUM(AA1542:AA1594)</f>
        <v>0</v>
      </c>
      <c r="AB1595" s="14">
        <f t="shared" ref="AB1595" si="638">SUM(AB1542:AB1594)</f>
        <v>0</v>
      </c>
      <c r="AC1595" s="63">
        <f>SUM(AC1542:AE1594)</f>
        <v>918.84916666666686</v>
      </c>
      <c r="AD1595" s="63"/>
      <c r="AE1595" s="63"/>
    </row>
    <row r="1596" spans="2:31" x14ac:dyDescent="0.3">
      <c r="B1596" s="15"/>
      <c r="C1596" s="16"/>
      <c r="D1596" s="17"/>
      <c r="E1596" s="17"/>
      <c r="F1596" s="17"/>
      <c r="G1596" s="17"/>
      <c r="H1596" s="17"/>
      <c r="I1596" s="17"/>
      <c r="J1596" s="17"/>
      <c r="K1596" s="17"/>
      <c r="L1596" s="17"/>
      <c r="M1596" s="17"/>
      <c r="N1596" s="17"/>
      <c r="O1596" s="17"/>
      <c r="P1596" s="17"/>
      <c r="Q1596" s="17"/>
      <c r="R1596" s="17"/>
      <c r="S1596" s="17"/>
      <c r="T1596" s="17"/>
      <c r="U1596" s="17"/>
      <c r="V1596" s="17"/>
      <c r="W1596" s="17"/>
      <c r="X1596" s="17"/>
      <c r="Y1596" s="17"/>
      <c r="Z1596" s="17"/>
      <c r="AA1596" s="17"/>
    </row>
    <row r="1597" spans="2:31" x14ac:dyDescent="0.3">
      <c r="B1597" s="15"/>
      <c r="C1597" s="16"/>
      <c r="D1597" s="17"/>
      <c r="E1597" s="17"/>
      <c r="F1597" s="17"/>
      <c r="G1597" s="17"/>
      <c r="H1597" s="17"/>
      <c r="I1597" s="17"/>
      <c r="J1597" s="17"/>
      <c r="K1597" s="17"/>
      <c r="L1597" s="17"/>
      <c r="M1597" s="17"/>
      <c r="N1597" s="17"/>
      <c r="O1597" s="17"/>
      <c r="P1597" s="17"/>
      <c r="Q1597" s="17"/>
      <c r="R1597" s="17"/>
      <c r="S1597" s="17"/>
      <c r="T1597" s="17"/>
      <c r="U1597" s="17"/>
      <c r="V1597" s="17"/>
      <c r="W1597" s="17"/>
      <c r="X1597" s="17"/>
      <c r="Y1597" s="17"/>
      <c r="Z1597" s="17"/>
      <c r="AA1597" s="17"/>
    </row>
    <row r="1598" spans="2:31" x14ac:dyDescent="0.3">
      <c r="B1598" s="8">
        <f>'Resumen-Mensual'!$AF$22</f>
        <v>45013</v>
      </c>
    </row>
    <row r="1599" spans="2:31" x14ac:dyDescent="0.3">
      <c r="B1599" s="8"/>
    </row>
    <row r="1600" spans="2:31" x14ac:dyDescent="0.3">
      <c r="B1600" s="9" t="s">
        <v>81</v>
      </c>
      <c r="C1600" s="10"/>
      <c r="D1600" s="10"/>
      <c r="E1600" s="11">
        <v>1</v>
      </c>
      <c r="F1600" s="11">
        <v>2</v>
      </c>
      <c r="G1600" s="11">
        <v>3</v>
      </c>
      <c r="H1600" s="11">
        <v>4</v>
      </c>
      <c r="I1600" s="11">
        <v>5</v>
      </c>
      <c r="J1600" s="11">
        <v>6</v>
      </c>
      <c r="K1600" s="11">
        <v>7</v>
      </c>
      <c r="L1600" s="11">
        <v>8</v>
      </c>
      <c r="M1600" s="11">
        <v>9</v>
      </c>
      <c r="N1600" s="11">
        <v>10</v>
      </c>
      <c r="O1600" s="11">
        <v>11</v>
      </c>
      <c r="P1600" s="11">
        <v>12</v>
      </c>
      <c r="Q1600" s="11">
        <v>13</v>
      </c>
      <c r="R1600" s="11">
        <v>14</v>
      </c>
      <c r="S1600" s="11">
        <v>15</v>
      </c>
      <c r="T1600" s="11">
        <v>16</v>
      </c>
      <c r="U1600" s="11">
        <v>17</v>
      </c>
      <c r="V1600" s="11">
        <v>18</v>
      </c>
      <c r="W1600" s="11">
        <v>19</v>
      </c>
      <c r="X1600" s="11">
        <v>20</v>
      </c>
      <c r="Y1600" s="11">
        <v>21</v>
      </c>
      <c r="Z1600" s="11">
        <v>22</v>
      </c>
      <c r="AA1600" s="11">
        <v>23</v>
      </c>
      <c r="AB1600" s="11">
        <v>24</v>
      </c>
      <c r="AC1600" s="61" t="s">
        <v>2</v>
      </c>
      <c r="AD1600" s="61"/>
      <c r="AE1600" s="61"/>
    </row>
    <row r="1601" spans="2:31" x14ac:dyDescent="0.3">
      <c r="B1601" s="57" t="s">
        <v>37</v>
      </c>
      <c r="C1601" s="57"/>
      <c r="D1601" s="57"/>
      <c r="E1601" s="243">
        <v>0</v>
      </c>
      <c r="F1601" s="244">
        <v>0</v>
      </c>
      <c r="G1601" s="243">
        <v>0</v>
      </c>
      <c r="H1601" s="244">
        <v>0</v>
      </c>
      <c r="I1601" s="243">
        <v>0</v>
      </c>
      <c r="J1601" s="244">
        <v>0</v>
      </c>
      <c r="K1601" s="243">
        <v>0</v>
      </c>
      <c r="L1601" s="244">
        <v>0</v>
      </c>
      <c r="M1601" s="243">
        <v>0</v>
      </c>
      <c r="N1601" s="244">
        <v>0</v>
      </c>
      <c r="O1601" s="243">
        <v>0.2568333333333333</v>
      </c>
      <c r="P1601" s="244">
        <v>0.36099999999999999</v>
      </c>
      <c r="Q1601" s="243">
        <v>0.64566666666666661</v>
      </c>
      <c r="R1601" s="244">
        <v>1.6126666666666669</v>
      </c>
      <c r="S1601" s="243">
        <v>1.6418333333333346</v>
      </c>
      <c r="T1601" s="244">
        <v>1.5708333333333333</v>
      </c>
      <c r="U1601" s="243">
        <v>1.600166666666667</v>
      </c>
      <c r="V1601" s="244">
        <v>0.97366666666666679</v>
      </c>
      <c r="W1601" s="243">
        <v>2.6666666666666618E-3</v>
      </c>
      <c r="X1601" s="244">
        <v>0</v>
      </c>
      <c r="Y1601" s="243">
        <v>0</v>
      </c>
      <c r="Z1601" s="244">
        <v>0</v>
      </c>
      <c r="AA1601" s="243">
        <v>0</v>
      </c>
      <c r="AB1601" s="244">
        <v>0</v>
      </c>
      <c r="AC1601" s="58">
        <f t="shared" ref="AC1601:AC1633" si="639">SUM(E1601:AB1601)</f>
        <v>8.6653333333333347</v>
      </c>
      <c r="AD1601" s="58"/>
      <c r="AE1601" s="58"/>
    </row>
    <row r="1602" spans="2:31" x14ac:dyDescent="0.3">
      <c r="B1602" s="57" t="s">
        <v>38</v>
      </c>
      <c r="C1602" s="57"/>
      <c r="D1602" s="57"/>
      <c r="E1602" s="243">
        <v>0</v>
      </c>
      <c r="F1602" s="244">
        <v>0</v>
      </c>
      <c r="G1602" s="243">
        <v>0</v>
      </c>
      <c r="H1602" s="244">
        <v>0</v>
      </c>
      <c r="I1602" s="243">
        <v>0</v>
      </c>
      <c r="J1602" s="244">
        <v>0</v>
      </c>
      <c r="K1602" s="243">
        <v>0</v>
      </c>
      <c r="L1602" s="244">
        <v>0</v>
      </c>
      <c r="M1602" s="243">
        <v>0</v>
      </c>
      <c r="N1602" s="244">
        <v>0.28333333333333355</v>
      </c>
      <c r="O1602" s="243">
        <v>0.98266666666666613</v>
      </c>
      <c r="P1602" s="244">
        <v>1.072666666666666</v>
      </c>
      <c r="Q1602" s="243">
        <v>1.4076666666666677</v>
      </c>
      <c r="R1602" s="244">
        <v>3.0165000000000011</v>
      </c>
      <c r="S1602" s="243">
        <v>4.256999999999997</v>
      </c>
      <c r="T1602" s="244">
        <v>4.7503333333333329</v>
      </c>
      <c r="U1602" s="243">
        <v>4.9266666666666623</v>
      </c>
      <c r="V1602" s="244">
        <v>4.0213333333333345</v>
      </c>
      <c r="W1602" s="243">
        <v>0.34966666666666685</v>
      </c>
      <c r="X1602" s="244">
        <v>0</v>
      </c>
      <c r="Y1602" s="243">
        <v>0</v>
      </c>
      <c r="Z1602" s="244">
        <v>0</v>
      </c>
      <c r="AA1602" s="243">
        <v>0</v>
      </c>
      <c r="AB1602" s="244">
        <v>0</v>
      </c>
      <c r="AC1602" s="58">
        <f t="shared" si="639"/>
        <v>25.067833333333329</v>
      </c>
      <c r="AD1602" s="58"/>
      <c r="AE1602" s="58"/>
    </row>
    <row r="1603" spans="2:31" x14ac:dyDescent="0.3">
      <c r="B1603" s="57" t="s">
        <v>39</v>
      </c>
      <c r="C1603" s="57"/>
      <c r="D1603" s="57"/>
      <c r="E1603" s="243">
        <v>0</v>
      </c>
      <c r="F1603" s="244">
        <v>0</v>
      </c>
      <c r="G1603" s="243">
        <v>0</v>
      </c>
      <c r="H1603" s="244">
        <v>0</v>
      </c>
      <c r="I1603" s="243">
        <v>0</v>
      </c>
      <c r="J1603" s="244">
        <v>0</v>
      </c>
      <c r="K1603" s="243">
        <v>0</v>
      </c>
      <c r="L1603" s="244">
        <v>0</v>
      </c>
      <c r="M1603" s="243">
        <v>0</v>
      </c>
      <c r="N1603" s="244">
        <v>2.8573333333333339</v>
      </c>
      <c r="O1603" s="243">
        <v>4.9573333333333327</v>
      </c>
      <c r="P1603" s="244">
        <v>4.233500000000002</v>
      </c>
      <c r="Q1603" s="243">
        <v>6.7174999999999976</v>
      </c>
      <c r="R1603" s="244">
        <v>8.116833333333334</v>
      </c>
      <c r="S1603" s="243">
        <v>11.423999999999996</v>
      </c>
      <c r="T1603" s="244">
        <v>9.1461666666666659</v>
      </c>
      <c r="U1603" s="243">
        <v>7.0331666666666681</v>
      </c>
      <c r="V1603" s="244">
        <v>2.444</v>
      </c>
      <c r="W1603" s="243">
        <v>1.0251666666666668</v>
      </c>
      <c r="X1603" s="244">
        <v>2.5000000000000001E-2</v>
      </c>
      <c r="Y1603" s="243">
        <v>0</v>
      </c>
      <c r="Z1603" s="244">
        <v>0</v>
      </c>
      <c r="AA1603" s="243">
        <v>0</v>
      </c>
      <c r="AB1603" s="244">
        <v>0</v>
      </c>
      <c r="AC1603" s="58">
        <f t="shared" si="639"/>
        <v>57.98</v>
      </c>
      <c r="AD1603" s="58"/>
      <c r="AE1603" s="58"/>
    </row>
    <row r="1604" spans="2:31" x14ac:dyDescent="0.3">
      <c r="B1604" s="57" t="s">
        <v>40</v>
      </c>
      <c r="C1604" s="57"/>
      <c r="D1604" s="57"/>
      <c r="E1604" s="243">
        <v>0</v>
      </c>
      <c r="F1604" s="244">
        <v>0</v>
      </c>
      <c r="G1604" s="243">
        <v>0</v>
      </c>
      <c r="H1604" s="244">
        <v>0</v>
      </c>
      <c r="I1604" s="243">
        <v>0</v>
      </c>
      <c r="J1604" s="244">
        <v>0</v>
      </c>
      <c r="K1604" s="243">
        <v>0</v>
      </c>
      <c r="L1604" s="244">
        <v>0</v>
      </c>
      <c r="M1604" s="243">
        <v>0</v>
      </c>
      <c r="N1604" s="244">
        <v>0</v>
      </c>
      <c r="O1604" s="243">
        <v>0</v>
      </c>
      <c r="P1604" s="244">
        <v>0</v>
      </c>
      <c r="Q1604" s="243">
        <v>0</v>
      </c>
      <c r="R1604" s="244">
        <v>0</v>
      </c>
      <c r="S1604" s="243">
        <v>0</v>
      </c>
      <c r="T1604" s="244">
        <v>0</v>
      </c>
      <c r="U1604" s="243">
        <v>0</v>
      </c>
      <c r="V1604" s="244">
        <v>0</v>
      </c>
      <c r="W1604" s="243">
        <v>0</v>
      </c>
      <c r="X1604" s="244">
        <v>0</v>
      </c>
      <c r="Y1604" s="243">
        <v>0</v>
      </c>
      <c r="Z1604" s="244">
        <v>0</v>
      </c>
      <c r="AA1604" s="243">
        <v>0</v>
      </c>
      <c r="AB1604" s="244">
        <v>0</v>
      </c>
      <c r="AC1604" s="58">
        <f t="shared" si="639"/>
        <v>0</v>
      </c>
      <c r="AD1604" s="58"/>
      <c r="AE1604" s="58"/>
    </row>
    <row r="1605" spans="2:31" x14ac:dyDescent="0.3">
      <c r="B1605" s="57" t="s">
        <v>41</v>
      </c>
      <c r="C1605" s="57"/>
      <c r="D1605" s="57"/>
      <c r="E1605" s="243">
        <v>0</v>
      </c>
      <c r="F1605" s="244">
        <v>0</v>
      </c>
      <c r="G1605" s="243">
        <v>0</v>
      </c>
      <c r="H1605" s="244">
        <v>0</v>
      </c>
      <c r="I1605" s="243">
        <v>0</v>
      </c>
      <c r="J1605" s="244">
        <v>0</v>
      </c>
      <c r="K1605" s="243">
        <v>0</v>
      </c>
      <c r="L1605" s="244">
        <v>0</v>
      </c>
      <c r="M1605" s="243">
        <v>0</v>
      </c>
      <c r="N1605" s="244">
        <v>6.6140000000000008</v>
      </c>
      <c r="O1605" s="243">
        <v>11.703333333333337</v>
      </c>
      <c r="P1605" s="244">
        <v>12.496333333333331</v>
      </c>
      <c r="Q1605" s="243">
        <v>13.270333333333339</v>
      </c>
      <c r="R1605" s="244">
        <v>15.116666666666658</v>
      </c>
      <c r="S1605" s="243">
        <v>20.041000000000007</v>
      </c>
      <c r="T1605" s="244">
        <v>21.559166666666659</v>
      </c>
      <c r="U1605" s="243">
        <v>28.597333333333331</v>
      </c>
      <c r="V1605" s="244">
        <v>22.672499999999996</v>
      </c>
      <c r="W1605" s="243">
        <v>8.2111666666666672</v>
      </c>
      <c r="X1605" s="244">
        <v>0</v>
      </c>
      <c r="Y1605" s="243">
        <v>0</v>
      </c>
      <c r="Z1605" s="244">
        <v>0</v>
      </c>
      <c r="AA1605" s="243">
        <v>0</v>
      </c>
      <c r="AB1605" s="244">
        <v>0</v>
      </c>
      <c r="AC1605" s="58">
        <f t="shared" si="639"/>
        <v>160.28183333333331</v>
      </c>
      <c r="AD1605" s="58"/>
      <c r="AE1605" s="58"/>
    </row>
    <row r="1606" spans="2:31" x14ac:dyDescent="0.3">
      <c r="B1606" s="57" t="s">
        <v>42</v>
      </c>
      <c r="C1606" s="57"/>
      <c r="D1606" s="57"/>
      <c r="E1606" s="243">
        <v>0</v>
      </c>
      <c r="F1606" s="244">
        <v>0</v>
      </c>
      <c r="G1606" s="243">
        <v>0</v>
      </c>
      <c r="H1606" s="244">
        <v>0</v>
      </c>
      <c r="I1606" s="243">
        <v>0</v>
      </c>
      <c r="J1606" s="244">
        <v>0</v>
      </c>
      <c r="K1606" s="243">
        <v>0</v>
      </c>
      <c r="L1606" s="244">
        <v>0</v>
      </c>
      <c r="M1606" s="243">
        <v>0</v>
      </c>
      <c r="N1606" s="244">
        <v>3.8330000000000006</v>
      </c>
      <c r="O1606" s="243">
        <v>21.606833333333331</v>
      </c>
      <c r="P1606" s="244">
        <v>31.140833333333322</v>
      </c>
      <c r="Q1606" s="243">
        <v>33.418499999999987</v>
      </c>
      <c r="R1606" s="244">
        <v>33.738000000000014</v>
      </c>
      <c r="S1606" s="243">
        <v>41.939166666666686</v>
      </c>
      <c r="T1606" s="244">
        <v>41.343000000000004</v>
      </c>
      <c r="U1606" s="243">
        <v>39.003833333333326</v>
      </c>
      <c r="V1606" s="244">
        <v>26.369333333333316</v>
      </c>
      <c r="W1606" s="243">
        <v>4.3853333333333326</v>
      </c>
      <c r="X1606" s="244">
        <v>0</v>
      </c>
      <c r="Y1606" s="243">
        <v>0</v>
      </c>
      <c r="Z1606" s="244">
        <v>0</v>
      </c>
      <c r="AA1606" s="243">
        <v>0</v>
      </c>
      <c r="AB1606" s="244">
        <v>0</v>
      </c>
      <c r="AC1606" s="58">
        <f t="shared" si="639"/>
        <v>276.77783333333332</v>
      </c>
      <c r="AD1606" s="58"/>
      <c r="AE1606" s="58"/>
    </row>
    <row r="1607" spans="2:31" x14ac:dyDescent="0.3">
      <c r="B1607" s="57" t="s">
        <v>43</v>
      </c>
      <c r="C1607" s="57"/>
      <c r="D1607" s="57"/>
      <c r="E1607" s="243">
        <v>0</v>
      </c>
      <c r="F1607" s="244">
        <v>0</v>
      </c>
      <c r="G1607" s="243">
        <v>0</v>
      </c>
      <c r="H1607" s="244">
        <v>0</v>
      </c>
      <c r="I1607" s="243">
        <v>0</v>
      </c>
      <c r="J1607" s="244">
        <v>0</v>
      </c>
      <c r="K1607" s="243">
        <v>0</v>
      </c>
      <c r="L1607" s="244">
        <v>0</v>
      </c>
      <c r="M1607" s="243">
        <v>0</v>
      </c>
      <c r="N1607" s="244">
        <v>10.313333333333341</v>
      </c>
      <c r="O1607" s="243">
        <v>19.966333333333335</v>
      </c>
      <c r="P1607" s="244">
        <v>14.484333333333325</v>
      </c>
      <c r="Q1607" s="243">
        <v>24.956333333333355</v>
      </c>
      <c r="R1607" s="244">
        <v>20.785833333333336</v>
      </c>
      <c r="S1607" s="243">
        <v>28.927666666666674</v>
      </c>
      <c r="T1607" s="244">
        <v>42.799666666666667</v>
      </c>
      <c r="U1607" s="243">
        <v>42.455166666666649</v>
      </c>
      <c r="V1607" s="244">
        <v>39.655666666666683</v>
      </c>
      <c r="W1607" s="243">
        <v>19.86066666666667</v>
      </c>
      <c r="X1607" s="244">
        <v>0</v>
      </c>
      <c r="Y1607" s="243">
        <v>0</v>
      </c>
      <c r="Z1607" s="244">
        <v>0</v>
      </c>
      <c r="AA1607" s="243">
        <v>0</v>
      </c>
      <c r="AB1607" s="244">
        <v>0</v>
      </c>
      <c r="AC1607" s="58">
        <f t="shared" si="639"/>
        <v>264.20500000000004</v>
      </c>
      <c r="AD1607" s="58"/>
      <c r="AE1607" s="58"/>
    </row>
    <row r="1608" spans="2:31" x14ac:dyDescent="0.3">
      <c r="B1608" s="57" t="s">
        <v>44</v>
      </c>
      <c r="C1608" s="57"/>
      <c r="D1608" s="57"/>
      <c r="E1608" s="243">
        <v>0</v>
      </c>
      <c r="F1608" s="244">
        <v>0</v>
      </c>
      <c r="G1608" s="243">
        <v>0</v>
      </c>
      <c r="H1608" s="244">
        <v>0</v>
      </c>
      <c r="I1608" s="243">
        <v>0</v>
      </c>
      <c r="J1608" s="244">
        <v>0</v>
      </c>
      <c r="K1608" s="243">
        <v>0</v>
      </c>
      <c r="L1608" s="244">
        <v>0</v>
      </c>
      <c r="M1608" s="243">
        <v>0</v>
      </c>
      <c r="N1608" s="244">
        <v>0</v>
      </c>
      <c r="O1608" s="243">
        <v>7.417166666666664</v>
      </c>
      <c r="P1608" s="244">
        <v>19.000500000000031</v>
      </c>
      <c r="Q1608" s="243">
        <v>27.512333333333331</v>
      </c>
      <c r="R1608" s="244">
        <v>28.784166666666653</v>
      </c>
      <c r="S1608" s="243">
        <v>31.625999999999962</v>
      </c>
      <c r="T1608" s="244">
        <v>33.219499999999996</v>
      </c>
      <c r="U1608" s="243">
        <v>32.984833333333377</v>
      </c>
      <c r="V1608" s="244">
        <v>27.796333333333333</v>
      </c>
      <c r="W1608" s="243">
        <v>11.077166666666661</v>
      </c>
      <c r="X1608" s="244">
        <v>0</v>
      </c>
      <c r="Y1608" s="243">
        <v>0</v>
      </c>
      <c r="Z1608" s="244">
        <v>0</v>
      </c>
      <c r="AA1608" s="243">
        <v>0</v>
      </c>
      <c r="AB1608" s="244">
        <v>0</v>
      </c>
      <c r="AC1608" s="58">
        <f t="shared" si="639"/>
        <v>219.41800000000001</v>
      </c>
      <c r="AD1608" s="58"/>
      <c r="AE1608" s="58"/>
    </row>
    <row r="1609" spans="2:31" x14ac:dyDescent="0.3">
      <c r="B1609" s="57" t="s">
        <v>45</v>
      </c>
      <c r="C1609" s="57"/>
      <c r="D1609" s="57"/>
      <c r="E1609" s="243">
        <v>0</v>
      </c>
      <c r="F1609" s="244">
        <v>0</v>
      </c>
      <c r="G1609" s="243">
        <v>0</v>
      </c>
      <c r="H1609" s="244">
        <v>0</v>
      </c>
      <c r="I1609" s="243">
        <v>0</v>
      </c>
      <c r="J1609" s="244">
        <v>0</v>
      </c>
      <c r="K1609" s="243">
        <v>0</v>
      </c>
      <c r="L1609" s="244">
        <v>0</v>
      </c>
      <c r="M1609" s="243">
        <v>0</v>
      </c>
      <c r="N1609" s="244">
        <v>2.75</v>
      </c>
      <c r="O1609" s="243">
        <v>10.717666666666647</v>
      </c>
      <c r="P1609" s="244">
        <v>14.904999999999983</v>
      </c>
      <c r="Q1609" s="243">
        <v>22.410000000000014</v>
      </c>
      <c r="R1609" s="244">
        <v>24.331666666666656</v>
      </c>
      <c r="S1609" s="243">
        <v>27.938000000000006</v>
      </c>
      <c r="T1609" s="244">
        <v>25.02999999999998</v>
      </c>
      <c r="U1609" s="243">
        <v>16.230000000000011</v>
      </c>
      <c r="V1609" s="244">
        <v>3.2209999999999961</v>
      </c>
      <c r="W1609" s="243">
        <v>1.0013333333333334</v>
      </c>
      <c r="X1609" s="244">
        <v>0</v>
      </c>
      <c r="Y1609" s="243">
        <v>0</v>
      </c>
      <c r="Z1609" s="244">
        <v>0</v>
      </c>
      <c r="AA1609" s="243">
        <v>0</v>
      </c>
      <c r="AB1609" s="244">
        <v>0</v>
      </c>
      <c r="AC1609" s="58">
        <f t="shared" si="639"/>
        <v>148.53466666666662</v>
      </c>
      <c r="AD1609" s="58"/>
      <c r="AE1609" s="58"/>
    </row>
    <row r="1610" spans="2:31" x14ac:dyDescent="0.3">
      <c r="B1610" s="57" t="s">
        <v>46</v>
      </c>
      <c r="C1610" s="57"/>
      <c r="D1610" s="57"/>
      <c r="E1610" s="243">
        <v>0</v>
      </c>
      <c r="F1610" s="244">
        <v>0</v>
      </c>
      <c r="G1610" s="243">
        <v>0</v>
      </c>
      <c r="H1610" s="244">
        <v>0</v>
      </c>
      <c r="I1610" s="243">
        <v>0</v>
      </c>
      <c r="J1610" s="244">
        <v>0</v>
      </c>
      <c r="K1610" s="243">
        <v>0</v>
      </c>
      <c r="L1610" s="244">
        <v>0</v>
      </c>
      <c r="M1610" s="243">
        <v>0</v>
      </c>
      <c r="N1610" s="244">
        <v>4.6546666666666656</v>
      </c>
      <c r="O1610" s="243">
        <v>19.578000000000007</v>
      </c>
      <c r="P1610" s="244">
        <v>20.201500000000017</v>
      </c>
      <c r="Q1610" s="243">
        <v>23.990999999999968</v>
      </c>
      <c r="R1610" s="244">
        <v>29.851166666666696</v>
      </c>
      <c r="S1610" s="243">
        <v>37.79366666666661</v>
      </c>
      <c r="T1610" s="244">
        <v>32.619999999999955</v>
      </c>
      <c r="U1610" s="243">
        <v>29.575166666666679</v>
      </c>
      <c r="V1610" s="244">
        <v>15.867666666666661</v>
      </c>
      <c r="W1610" s="243">
        <v>2.5443333333333338</v>
      </c>
      <c r="X1610" s="244">
        <v>0</v>
      </c>
      <c r="Y1610" s="243">
        <v>0</v>
      </c>
      <c r="Z1610" s="244">
        <v>0</v>
      </c>
      <c r="AA1610" s="243">
        <v>0</v>
      </c>
      <c r="AB1610" s="244">
        <v>0</v>
      </c>
      <c r="AC1610" s="58">
        <f t="shared" si="639"/>
        <v>216.67716666666658</v>
      </c>
      <c r="AD1610" s="58"/>
      <c r="AE1610" s="58"/>
    </row>
    <row r="1611" spans="2:31" x14ac:dyDescent="0.3">
      <c r="B1611" s="57" t="s">
        <v>47</v>
      </c>
      <c r="C1611" s="57"/>
      <c r="D1611" s="57"/>
      <c r="E1611" s="243">
        <v>0</v>
      </c>
      <c r="F1611" s="244">
        <v>0</v>
      </c>
      <c r="G1611" s="243">
        <v>0</v>
      </c>
      <c r="H1611" s="244">
        <v>0</v>
      </c>
      <c r="I1611" s="243">
        <v>0</v>
      </c>
      <c r="J1611" s="244">
        <v>0</v>
      </c>
      <c r="K1611" s="243">
        <v>0</v>
      </c>
      <c r="L1611" s="244">
        <v>0</v>
      </c>
      <c r="M1611" s="243">
        <v>0</v>
      </c>
      <c r="N1611" s="244">
        <v>0</v>
      </c>
      <c r="O1611" s="243">
        <v>0</v>
      </c>
      <c r="P1611" s="244">
        <v>0</v>
      </c>
      <c r="Q1611" s="243">
        <v>0.4749999999999997</v>
      </c>
      <c r="R1611" s="244">
        <v>0</v>
      </c>
      <c r="S1611" s="243">
        <v>0</v>
      </c>
      <c r="T1611" s="244">
        <v>0</v>
      </c>
      <c r="U1611" s="243">
        <v>0</v>
      </c>
      <c r="V1611" s="244">
        <v>0</v>
      </c>
      <c r="W1611" s="243">
        <v>0</v>
      </c>
      <c r="X1611" s="244">
        <v>0</v>
      </c>
      <c r="Y1611" s="243">
        <v>0</v>
      </c>
      <c r="Z1611" s="244">
        <v>0</v>
      </c>
      <c r="AA1611" s="243">
        <v>0</v>
      </c>
      <c r="AB1611" s="244">
        <v>0</v>
      </c>
      <c r="AC1611" s="58">
        <f t="shared" si="639"/>
        <v>0.4749999999999997</v>
      </c>
      <c r="AD1611" s="58"/>
      <c r="AE1611" s="58"/>
    </row>
    <row r="1612" spans="2:31" x14ac:dyDescent="0.3">
      <c r="B1612" s="57" t="s">
        <v>48</v>
      </c>
      <c r="C1612" s="57"/>
      <c r="D1612" s="57"/>
      <c r="E1612" s="243">
        <v>0</v>
      </c>
      <c r="F1612" s="244">
        <v>0</v>
      </c>
      <c r="G1612" s="243">
        <v>0</v>
      </c>
      <c r="H1612" s="244">
        <v>0</v>
      </c>
      <c r="I1612" s="243">
        <v>0</v>
      </c>
      <c r="J1612" s="244">
        <v>0</v>
      </c>
      <c r="K1612" s="243">
        <v>0</v>
      </c>
      <c r="L1612" s="244">
        <v>0</v>
      </c>
      <c r="M1612" s="243">
        <v>0</v>
      </c>
      <c r="N1612" s="244">
        <v>0</v>
      </c>
      <c r="O1612" s="243">
        <v>0</v>
      </c>
      <c r="P1612" s="244">
        <v>0</v>
      </c>
      <c r="Q1612" s="243">
        <v>0.27150000000000013</v>
      </c>
      <c r="R1612" s="244">
        <v>0</v>
      </c>
      <c r="S1612" s="243">
        <v>0</v>
      </c>
      <c r="T1612" s="244">
        <v>0</v>
      </c>
      <c r="U1612" s="243">
        <v>0</v>
      </c>
      <c r="V1612" s="244">
        <v>4.1524999999999945</v>
      </c>
      <c r="W1612" s="243">
        <v>0</v>
      </c>
      <c r="X1612" s="244">
        <v>0</v>
      </c>
      <c r="Y1612" s="243">
        <v>0</v>
      </c>
      <c r="Z1612" s="244">
        <v>0</v>
      </c>
      <c r="AA1612" s="243">
        <v>0</v>
      </c>
      <c r="AB1612" s="244">
        <v>0</v>
      </c>
      <c r="AC1612" s="58">
        <f t="shared" si="639"/>
        <v>4.423999999999995</v>
      </c>
      <c r="AD1612" s="58"/>
      <c r="AE1612" s="58"/>
    </row>
    <row r="1613" spans="2:31" x14ac:dyDescent="0.3">
      <c r="B1613" s="57" t="s">
        <v>49</v>
      </c>
      <c r="C1613" s="57"/>
      <c r="D1613" s="57"/>
      <c r="E1613" s="243">
        <v>0</v>
      </c>
      <c r="F1613" s="244">
        <v>0</v>
      </c>
      <c r="G1613" s="243">
        <v>0</v>
      </c>
      <c r="H1613" s="244">
        <v>0</v>
      </c>
      <c r="I1613" s="243">
        <v>0</v>
      </c>
      <c r="J1613" s="244">
        <v>0</v>
      </c>
      <c r="K1613" s="243">
        <v>0</v>
      </c>
      <c r="L1613" s="244">
        <v>0</v>
      </c>
      <c r="M1613" s="243">
        <v>0</v>
      </c>
      <c r="N1613" s="244">
        <v>1.9486666666666583</v>
      </c>
      <c r="O1613" s="243">
        <v>48.302666666666674</v>
      </c>
      <c r="P1613" s="244">
        <v>72.797666666666672</v>
      </c>
      <c r="Q1613" s="243">
        <v>84.064833333333326</v>
      </c>
      <c r="R1613" s="244">
        <v>86.908333333333317</v>
      </c>
      <c r="S1613" s="243">
        <v>104.85966666666668</v>
      </c>
      <c r="T1613" s="244">
        <v>112.19016666666667</v>
      </c>
      <c r="U1613" s="243">
        <v>120.059</v>
      </c>
      <c r="V1613" s="244">
        <v>102.16216666666672</v>
      </c>
      <c r="W1613" s="243">
        <v>20.932666666666666</v>
      </c>
      <c r="X1613" s="244">
        <v>0</v>
      </c>
      <c r="Y1613" s="243">
        <v>0</v>
      </c>
      <c r="Z1613" s="244">
        <v>0</v>
      </c>
      <c r="AA1613" s="243">
        <v>0</v>
      </c>
      <c r="AB1613" s="244">
        <v>0</v>
      </c>
      <c r="AC1613" s="58">
        <f t="shared" si="639"/>
        <v>754.22583333333341</v>
      </c>
      <c r="AD1613" s="58"/>
      <c r="AE1613" s="58"/>
    </row>
    <row r="1614" spans="2:31" x14ac:dyDescent="0.3">
      <c r="B1614" s="57" t="s">
        <v>50</v>
      </c>
      <c r="C1614" s="57"/>
      <c r="D1614" s="57"/>
      <c r="E1614" s="243">
        <v>0</v>
      </c>
      <c r="F1614" s="244">
        <v>0</v>
      </c>
      <c r="G1614" s="243">
        <v>0</v>
      </c>
      <c r="H1614" s="244">
        <v>0</v>
      </c>
      <c r="I1614" s="243">
        <v>0</v>
      </c>
      <c r="J1614" s="244">
        <v>0</v>
      </c>
      <c r="K1614" s="243">
        <v>0</v>
      </c>
      <c r="L1614" s="244">
        <v>0</v>
      </c>
      <c r="M1614" s="243">
        <v>0</v>
      </c>
      <c r="N1614" s="244">
        <v>1.4076666666666682</v>
      </c>
      <c r="O1614" s="243">
        <v>6.0010000000000021</v>
      </c>
      <c r="P1614" s="244">
        <v>11.590000000000021</v>
      </c>
      <c r="Q1614" s="243">
        <v>0</v>
      </c>
      <c r="R1614" s="244">
        <v>15.689333333333332</v>
      </c>
      <c r="S1614" s="243">
        <v>21.273666666666688</v>
      </c>
      <c r="T1614" s="244">
        <v>9.4400000000000031</v>
      </c>
      <c r="U1614" s="243">
        <v>11.673500000000001</v>
      </c>
      <c r="V1614" s="244">
        <v>18.807666666666663</v>
      </c>
      <c r="W1614" s="243">
        <v>2.1379999999999995</v>
      </c>
      <c r="X1614" s="244">
        <v>0</v>
      </c>
      <c r="Y1614" s="243">
        <v>0</v>
      </c>
      <c r="Z1614" s="244">
        <v>0</v>
      </c>
      <c r="AA1614" s="243">
        <v>0</v>
      </c>
      <c r="AB1614" s="244">
        <v>0</v>
      </c>
      <c r="AC1614" s="58">
        <f t="shared" si="639"/>
        <v>98.020833333333385</v>
      </c>
      <c r="AD1614" s="58"/>
      <c r="AE1614" s="58"/>
    </row>
    <row r="1615" spans="2:31" x14ac:dyDescent="0.3">
      <c r="B1615" s="57" t="s">
        <v>107</v>
      </c>
      <c r="C1615" s="57"/>
      <c r="D1615" s="57"/>
      <c r="E1615" s="243">
        <v>0</v>
      </c>
      <c r="F1615" s="244">
        <v>0</v>
      </c>
      <c r="G1615" s="243">
        <v>0</v>
      </c>
      <c r="H1615" s="244">
        <v>0</v>
      </c>
      <c r="I1615" s="243">
        <v>0</v>
      </c>
      <c r="J1615" s="244">
        <v>0</v>
      </c>
      <c r="K1615" s="243">
        <v>0</v>
      </c>
      <c r="L1615" s="244">
        <v>0</v>
      </c>
      <c r="M1615" s="243">
        <v>0</v>
      </c>
      <c r="N1615" s="244">
        <v>4.3188333333333278</v>
      </c>
      <c r="O1615" s="243">
        <v>7.4104999999999999</v>
      </c>
      <c r="P1615" s="244">
        <v>7.4716666666666693</v>
      </c>
      <c r="Q1615" s="243">
        <v>8.4611666666666743</v>
      </c>
      <c r="R1615" s="244">
        <v>18.099666666666678</v>
      </c>
      <c r="S1615" s="243">
        <v>21.865666666666648</v>
      </c>
      <c r="T1615" s="244">
        <v>23.21016666666668</v>
      </c>
      <c r="U1615" s="243">
        <v>23.51616666666667</v>
      </c>
      <c r="V1615" s="244">
        <v>21.440666666666665</v>
      </c>
      <c r="W1615" s="243">
        <v>4.8781666666666661</v>
      </c>
      <c r="X1615" s="244">
        <v>0</v>
      </c>
      <c r="Y1615" s="243">
        <v>0</v>
      </c>
      <c r="Z1615" s="244">
        <v>0</v>
      </c>
      <c r="AA1615" s="243">
        <v>0</v>
      </c>
      <c r="AB1615" s="244">
        <v>0</v>
      </c>
      <c r="AC1615" s="58">
        <f t="shared" si="639"/>
        <v>140.67266666666666</v>
      </c>
      <c r="AD1615" s="58"/>
      <c r="AE1615" s="58"/>
    </row>
    <row r="1616" spans="2:31" x14ac:dyDescent="0.3">
      <c r="B1616" s="57" t="s">
        <v>51</v>
      </c>
      <c r="C1616" s="57"/>
      <c r="D1616" s="57"/>
      <c r="E1616" s="243">
        <v>0</v>
      </c>
      <c r="F1616" s="244">
        <v>0</v>
      </c>
      <c r="G1616" s="243">
        <v>0</v>
      </c>
      <c r="H1616" s="244">
        <v>0</v>
      </c>
      <c r="I1616" s="243">
        <v>0</v>
      </c>
      <c r="J1616" s="244">
        <v>0</v>
      </c>
      <c r="K1616" s="243">
        <v>0</v>
      </c>
      <c r="L1616" s="244">
        <v>0</v>
      </c>
      <c r="M1616" s="243">
        <v>0</v>
      </c>
      <c r="N1616" s="244">
        <v>23.951666666666675</v>
      </c>
      <c r="O1616" s="243">
        <v>21.787999999999979</v>
      </c>
      <c r="P1616" s="244">
        <v>26.064833333333354</v>
      </c>
      <c r="Q1616" s="243">
        <v>35.784166666666671</v>
      </c>
      <c r="R1616" s="244">
        <v>44.940999999999995</v>
      </c>
      <c r="S1616" s="243">
        <v>54.570666666666675</v>
      </c>
      <c r="T1616" s="244">
        <v>46.058999999999976</v>
      </c>
      <c r="U1616" s="243">
        <v>13.168333333333319</v>
      </c>
      <c r="V1616" s="244">
        <v>0</v>
      </c>
      <c r="W1616" s="243">
        <v>0</v>
      </c>
      <c r="X1616" s="244">
        <v>0</v>
      </c>
      <c r="Y1616" s="243">
        <v>0</v>
      </c>
      <c r="Z1616" s="244">
        <v>0</v>
      </c>
      <c r="AA1616" s="243">
        <v>0</v>
      </c>
      <c r="AB1616" s="244">
        <v>0</v>
      </c>
      <c r="AC1616" s="58">
        <f t="shared" si="639"/>
        <v>266.32766666666663</v>
      </c>
      <c r="AD1616" s="58"/>
      <c r="AE1616" s="58"/>
    </row>
    <row r="1617" spans="2:31" x14ac:dyDescent="0.3">
      <c r="B1617" s="57" t="s">
        <v>52</v>
      </c>
      <c r="C1617" s="57"/>
      <c r="D1617" s="57"/>
      <c r="E1617" s="243">
        <v>0</v>
      </c>
      <c r="F1617" s="244">
        <v>0</v>
      </c>
      <c r="G1617" s="243">
        <v>0</v>
      </c>
      <c r="H1617" s="244">
        <v>0</v>
      </c>
      <c r="I1617" s="243">
        <v>0</v>
      </c>
      <c r="J1617" s="244">
        <v>0</v>
      </c>
      <c r="K1617" s="243">
        <v>0</v>
      </c>
      <c r="L1617" s="244">
        <v>0</v>
      </c>
      <c r="M1617" s="243">
        <v>0</v>
      </c>
      <c r="N1617" s="244">
        <v>0</v>
      </c>
      <c r="O1617" s="243">
        <v>7.515666666666653</v>
      </c>
      <c r="P1617" s="244">
        <v>8.7058333333333362</v>
      </c>
      <c r="Q1617" s="243">
        <v>15.000666666666666</v>
      </c>
      <c r="R1617" s="244">
        <v>16.728333333333339</v>
      </c>
      <c r="S1617" s="243">
        <v>0</v>
      </c>
      <c r="T1617" s="244">
        <v>0</v>
      </c>
      <c r="U1617" s="243">
        <v>0</v>
      </c>
      <c r="V1617" s="244">
        <v>0</v>
      </c>
      <c r="W1617" s="243">
        <v>0.37250000000000022</v>
      </c>
      <c r="X1617" s="244">
        <v>0</v>
      </c>
      <c r="Y1617" s="243">
        <v>0</v>
      </c>
      <c r="Z1617" s="244">
        <v>0</v>
      </c>
      <c r="AA1617" s="243">
        <v>0</v>
      </c>
      <c r="AB1617" s="244">
        <v>0</v>
      </c>
      <c r="AC1617" s="58">
        <f t="shared" si="639"/>
        <v>48.322999999999993</v>
      </c>
      <c r="AD1617" s="58"/>
      <c r="AE1617" s="58"/>
    </row>
    <row r="1618" spans="2:31" x14ac:dyDescent="0.3">
      <c r="B1618" s="57" t="s">
        <v>53</v>
      </c>
      <c r="C1618" s="57"/>
      <c r="D1618" s="57"/>
      <c r="E1618" s="243">
        <v>0</v>
      </c>
      <c r="F1618" s="244">
        <v>0</v>
      </c>
      <c r="G1618" s="243">
        <v>0</v>
      </c>
      <c r="H1618" s="244">
        <v>0</v>
      </c>
      <c r="I1618" s="243">
        <v>0</v>
      </c>
      <c r="J1618" s="244">
        <v>0</v>
      </c>
      <c r="K1618" s="243">
        <v>0</v>
      </c>
      <c r="L1618" s="244">
        <v>0</v>
      </c>
      <c r="M1618" s="243">
        <v>0</v>
      </c>
      <c r="N1618" s="244">
        <v>1.715666666666668</v>
      </c>
      <c r="O1618" s="243">
        <v>8.0068333333333293</v>
      </c>
      <c r="P1618" s="244">
        <v>21.142833333333336</v>
      </c>
      <c r="Q1618" s="243">
        <v>28.846500000000017</v>
      </c>
      <c r="R1618" s="244">
        <v>28.474499999999999</v>
      </c>
      <c r="S1618" s="243">
        <v>41.694166666666682</v>
      </c>
      <c r="T1618" s="244">
        <v>41.970000000000006</v>
      </c>
      <c r="U1618" s="243">
        <v>39.022500000000015</v>
      </c>
      <c r="V1618" s="244">
        <v>30.961666666666687</v>
      </c>
      <c r="W1618" s="243">
        <v>1.8623333333333334</v>
      </c>
      <c r="X1618" s="244">
        <v>0</v>
      </c>
      <c r="Y1618" s="243">
        <v>0</v>
      </c>
      <c r="Z1618" s="244">
        <v>0</v>
      </c>
      <c r="AA1618" s="243">
        <v>0</v>
      </c>
      <c r="AB1618" s="244">
        <v>0</v>
      </c>
      <c r="AC1618" s="58">
        <f t="shared" si="639"/>
        <v>243.69700000000009</v>
      </c>
      <c r="AD1618" s="58"/>
      <c r="AE1618" s="58"/>
    </row>
    <row r="1619" spans="2:31" x14ac:dyDescent="0.3">
      <c r="B1619" s="57" t="s">
        <v>54</v>
      </c>
      <c r="C1619" s="57"/>
      <c r="D1619" s="57"/>
      <c r="E1619" s="243">
        <v>0</v>
      </c>
      <c r="F1619" s="244">
        <v>0</v>
      </c>
      <c r="G1619" s="243">
        <v>0</v>
      </c>
      <c r="H1619" s="244">
        <v>0</v>
      </c>
      <c r="I1619" s="243">
        <v>0</v>
      </c>
      <c r="J1619" s="244">
        <v>0</v>
      </c>
      <c r="K1619" s="243">
        <v>0</v>
      </c>
      <c r="L1619" s="244">
        <v>0</v>
      </c>
      <c r="M1619" s="243">
        <v>0</v>
      </c>
      <c r="N1619" s="244">
        <v>0</v>
      </c>
      <c r="O1619" s="243">
        <v>1.8006666666666704</v>
      </c>
      <c r="P1619" s="244">
        <v>12.851500000000007</v>
      </c>
      <c r="Q1619" s="243">
        <v>14.504166666666663</v>
      </c>
      <c r="R1619" s="244">
        <v>21.210999999999995</v>
      </c>
      <c r="S1619" s="243">
        <v>29.313000000000002</v>
      </c>
      <c r="T1619" s="244">
        <v>27.377166666666668</v>
      </c>
      <c r="U1619" s="243">
        <v>52.848833333333296</v>
      </c>
      <c r="V1619" s="244">
        <v>52.02849999999998</v>
      </c>
      <c r="W1619" s="243">
        <v>1.0488333333333335</v>
      </c>
      <c r="X1619" s="244">
        <v>0</v>
      </c>
      <c r="Y1619" s="243">
        <v>0</v>
      </c>
      <c r="Z1619" s="244">
        <v>0</v>
      </c>
      <c r="AA1619" s="243">
        <v>0</v>
      </c>
      <c r="AB1619" s="244">
        <v>0</v>
      </c>
      <c r="AC1619" s="58">
        <f t="shared" si="639"/>
        <v>212.98366666666661</v>
      </c>
      <c r="AD1619" s="58"/>
      <c r="AE1619" s="58"/>
    </row>
    <row r="1620" spans="2:31" x14ac:dyDescent="0.3">
      <c r="B1620" s="57" t="s">
        <v>55</v>
      </c>
      <c r="C1620" s="57"/>
      <c r="D1620" s="57"/>
      <c r="E1620" s="243">
        <v>0</v>
      </c>
      <c r="F1620" s="244">
        <v>0</v>
      </c>
      <c r="G1620" s="243">
        <v>0</v>
      </c>
      <c r="H1620" s="244">
        <v>0</v>
      </c>
      <c r="I1620" s="243">
        <v>0</v>
      </c>
      <c r="J1620" s="244">
        <v>0</v>
      </c>
      <c r="K1620" s="243">
        <v>0</v>
      </c>
      <c r="L1620" s="244">
        <v>0</v>
      </c>
      <c r="M1620" s="243">
        <v>0</v>
      </c>
      <c r="N1620" s="244">
        <v>0.47500000000000286</v>
      </c>
      <c r="O1620" s="243">
        <v>14.262499999999999</v>
      </c>
      <c r="P1620" s="244">
        <v>17.180000000000032</v>
      </c>
      <c r="Q1620" s="243">
        <v>16.657666666666675</v>
      </c>
      <c r="R1620" s="244">
        <v>23.846833333333343</v>
      </c>
      <c r="S1620" s="243">
        <v>34.506166666666658</v>
      </c>
      <c r="T1620" s="244">
        <v>37.538833333333315</v>
      </c>
      <c r="U1620" s="243">
        <v>40.659333333333322</v>
      </c>
      <c r="V1620" s="244">
        <v>37.43</v>
      </c>
      <c r="W1620" s="243">
        <v>20.723000000000006</v>
      </c>
      <c r="X1620" s="244">
        <v>0</v>
      </c>
      <c r="Y1620" s="243">
        <v>0</v>
      </c>
      <c r="Z1620" s="244">
        <v>0</v>
      </c>
      <c r="AA1620" s="243">
        <v>0</v>
      </c>
      <c r="AB1620" s="244">
        <v>0</v>
      </c>
      <c r="AC1620" s="58">
        <f t="shared" si="639"/>
        <v>243.2793333333334</v>
      </c>
      <c r="AD1620" s="58"/>
      <c r="AE1620" s="58"/>
    </row>
    <row r="1621" spans="2:31" x14ac:dyDescent="0.3">
      <c r="B1621" s="57" t="s">
        <v>56</v>
      </c>
      <c r="C1621" s="57"/>
      <c r="D1621" s="57"/>
      <c r="E1621" s="243">
        <v>0</v>
      </c>
      <c r="F1621" s="244">
        <v>0</v>
      </c>
      <c r="G1621" s="243">
        <v>0</v>
      </c>
      <c r="H1621" s="244">
        <v>0</v>
      </c>
      <c r="I1621" s="243">
        <v>0</v>
      </c>
      <c r="J1621" s="244">
        <v>0</v>
      </c>
      <c r="K1621" s="243">
        <v>0</v>
      </c>
      <c r="L1621" s="244">
        <v>0</v>
      </c>
      <c r="M1621" s="243">
        <v>0</v>
      </c>
      <c r="N1621" s="244">
        <v>7.2348333333333352</v>
      </c>
      <c r="O1621" s="243">
        <v>13.9815</v>
      </c>
      <c r="P1621" s="244">
        <v>14.223333333333334</v>
      </c>
      <c r="Q1621" s="243">
        <v>14.163333333333332</v>
      </c>
      <c r="R1621" s="244">
        <v>15.309833333333337</v>
      </c>
      <c r="S1621" s="243">
        <v>18.504166666666666</v>
      </c>
      <c r="T1621" s="244">
        <v>20.179666666666662</v>
      </c>
      <c r="U1621" s="243">
        <v>20.578500000000002</v>
      </c>
      <c r="V1621" s="244">
        <v>17.586833333333331</v>
      </c>
      <c r="W1621" s="243">
        <v>2.6656666666666662</v>
      </c>
      <c r="X1621" s="244">
        <v>0</v>
      </c>
      <c r="Y1621" s="243">
        <v>0</v>
      </c>
      <c r="Z1621" s="244">
        <v>0</v>
      </c>
      <c r="AA1621" s="243">
        <v>0</v>
      </c>
      <c r="AB1621" s="244">
        <v>0</v>
      </c>
      <c r="AC1621" s="58">
        <f t="shared" si="639"/>
        <v>144.42766666666665</v>
      </c>
      <c r="AD1621" s="58"/>
      <c r="AE1621" s="58"/>
    </row>
    <row r="1622" spans="2:31" x14ac:dyDescent="0.3">
      <c r="B1622" s="57" t="s">
        <v>89</v>
      </c>
      <c r="C1622" s="57"/>
      <c r="D1622" s="57"/>
      <c r="E1622" s="243">
        <v>0</v>
      </c>
      <c r="F1622" s="244">
        <v>0</v>
      </c>
      <c r="G1622" s="243">
        <v>0</v>
      </c>
      <c r="H1622" s="244">
        <v>0</v>
      </c>
      <c r="I1622" s="243">
        <v>0</v>
      </c>
      <c r="J1622" s="244">
        <v>0</v>
      </c>
      <c r="K1622" s="243">
        <v>0</v>
      </c>
      <c r="L1622" s="244">
        <v>0</v>
      </c>
      <c r="M1622" s="243">
        <v>0</v>
      </c>
      <c r="N1622" s="244">
        <v>0</v>
      </c>
      <c r="O1622" s="243">
        <v>1.564166666666664</v>
      </c>
      <c r="P1622" s="244">
        <v>0</v>
      </c>
      <c r="Q1622" s="243">
        <v>0.44916666666666483</v>
      </c>
      <c r="R1622" s="244">
        <v>5.7863333333333404</v>
      </c>
      <c r="S1622" s="243">
        <v>20.863999999999994</v>
      </c>
      <c r="T1622" s="244">
        <v>23.21866666666666</v>
      </c>
      <c r="U1622" s="243">
        <v>21.423833333333334</v>
      </c>
      <c r="V1622" s="244">
        <v>6.4196666666666591</v>
      </c>
      <c r="W1622" s="243">
        <v>2.4478333333333331</v>
      </c>
      <c r="X1622" s="244">
        <v>0</v>
      </c>
      <c r="Y1622" s="243">
        <v>0</v>
      </c>
      <c r="Z1622" s="244">
        <v>0</v>
      </c>
      <c r="AA1622" s="243">
        <v>0</v>
      </c>
      <c r="AB1622" s="244">
        <v>0</v>
      </c>
      <c r="AC1622" s="58">
        <f t="shared" si="639"/>
        <v>82.173666666666648</v>
      </c>
      <c r="AD1622" s="58"/>
      <c r="AE1622" s="58"/>
    </row>
    <row r="1623" spans="2:31" x14ac:dyDescent="0.3">
      <c r="B1623" s="57" t="s">
        <v>57</v>
      </c>
      <c r="C1623" s="57"/>
      <c r="D1623" s="57"/>
      <c r="E1623" s="243">
        <v>0</v>
      </c>
      <c r="F1623" s="244">
        <v>0</v>
      </c>
      <c r="G1623" s="243">
        <v>0</v>
      </c>
      <c r="H1623" s="244">
        <v>0</v>
      </c>
      <c r="I1623" s="243">
        <v>0</v>
      </c>
      <c r="J1623" s="244">
        <v>0</v>
      </c>
      <c r="K1623" s="243">
        <v>0</v>
      </c>
      <c r="L1623" s="244">
        <v>0</v>
      </c>
      <c r="M1623" s="243">
        <v>0</v>
      </c>
      <c r="N1623" s="244">
        <v>0</v>
      </c>
      <c r="O1623" s="243">
        <v>2.3033333333333337</v>
      </c>
      <c r="P1623" s="244">
        <v>2.2020000000000022</v>
      </c>
      <c r="Q1623" s="243">
        <v>2.2650000000000006</v>
      </c>
      <c r="R1623" s="244">
        <v>4.6305000000000005</v>
      </c>
      <c r="S1623" s="243">
        <v>4.0023333333333326</v>
      </c>
      <c r="T1623" s="244">
        <v>4.0461666666666671</v>
      </c>
      <c r="U1623" s="243">
        <v>3.8908333333333336</v>
      </c>
      <c r="V1623" s="244">
        <v>2.7790000000000008</v>
      </c>
      <c r="W1623" s="243">
        <v>0.21583333333333327</v>
      </c>
      <c r="X1623" s="244">
        <v>0</v>
      </c>
      <c r="Y1623" s="243">
        <v>0</v>
      </c>
      <c r="Z1623" s="244">
        <v>0</v>
      </c>
      <c r="AA1623" s="243">
        <v>0</v>
      </c>
      <c r="AB1623" s="244">
        <v>0</v>
      </c>
      <c r="AC1623" s="58">
        <f t="shared" si="639"/>
        <v>26.335000000000004</v>
      </c>
      <c r="AD1623" s="58"/>
      <c r="AE1623" s="58"/>
    </row>
    <row r="1624" spans="2:31" x14ac:dyDescent="0.3">
      <c r="B1624" s="57" t="s">
        <v>58</v>
      </c>
      <c r="C1624" s="57"/>
      <c r="D1624" s="57"/>
      <c r="E1624" s="243">
        <v>0</v>
      </c>
      <c r="F1624" s="244">
        <v>0</v>
      </c>
      <c r="G1624" s="243">
        <v>0</v>
      </c>
      <c r="H1624" s="244">
        <v>0</v>
      </c>
      <c r="I1624" s="243">
        <v>0</v>
      </c>
      <c r="J1624" s="244">
        <v>0</v>
      </c>
      <c r="K1624" s="243">
        <v>0</v>
      </c>
      <c r="L1624" s="244">
        <v>0</v>
      </c>
      <c r="M1624" s="243">
        <v>0</v>
      </c>
      <c r="N1624" s="244">
        <v>0</v>
      </c>
      <c r="O1624" s="243">
        <v>0</v>
      </c>
      <c r="P1624" s="244">
        <v>0</v>
      </c>
      <c r="Q1624" s="243">
        <v>0</v>
      </c>
      <c r="R1624" s="244">
        <v>0</v>
      </c>
      <c r="S1624" s="243">
        <v>0</v>
      </c>
      <c r="T1624" s="244">
        <v>0</v>
      </c>
      <c r="U1624" s="243">
        <v>0</v>
      </c>
      <c r="V1624" s="244">
        <v>0</v>
      </c>
      <c r="W1624" s="243">
        <v>0</v>
      </c>
      <c r="X1624" s="244">
        <v>0</v>
      </c>
      <c r="Y1624" s="243">
        <v>0</v>
      </c>
      <c r="Z1624" s="244">
        <v>0</v>
      </c>
      <c r="AA1624" s="243">
        <v>0</v>
      </c>
      <c r="AB1624" s="244">
        <v>0</v>
      </c>
      <c r="AC1624" s="58">
        <f t="shared" si="639"/>
        <v>0</v>
      </c>
      <c r="AD1624" s="58"/>
      <c r="AE1624" s="58"/>
    </row>
    <row r="1625" spans="2:31" x14ac:dyDescent="0.3">
      <c r="B1625" s="57" t="s">
        <v>90</v>
      </c>
      <c r="C1625" s="57"/>
      <c r="D1625" s="57"/>
      <c r="E1625" s="243">
        <v>0</v>
      </c>
      <c r="F1625" s="244">
        <v>0</v>
      </c>
      <c r="G1625" s="243">
        <v>0</v>
      </c>
      <c r="H1625" s="244">
        <v>0</v>
      </c>
      <c r="I1625" s="243">
        <v>0</v>
      </c>
      <c r="J1625" s="244">
        <v>0</v>
      </c>
      <c r="K1625" s="243">
        <v>0</v>
      </c>
      <c r="L1625" s="244">
        <v>0</v>
      </c>
      <c r="M1625" s="243">
        <v>0</v>
      </c>
      <c r="N1625" s="244">
        <v>0</v>
      </c>
      <c r="O1625" s="243">
        <v>0</v>
      </c>
      <c r="P1625" s="244">
        <v>10.730833333333333</v>
      </c>
      <c r="Q1625" s="243">
        <v>18.524166666666666</v>
      </c>
      <c r="R1625" s="244">
        <v>23.751333333333331</v>
      </c>
      <c r="S1625" s="243">
        <v>37.554499999999997</v>
      </c>
      <c r="T1625" s="244">
        <v>33.556666666666665</v>
      </c>
      <c r="U1625" s="243">
        <v>24.316166666666678</v>
      </c>
      <c r="V1625" s="244">
        <v>6.6496666666666755</v>
      </c>
      <c r="W1625" s="243">
        <v>0</v>
      </c>
      <c r="X1625" s="244">
        <v>0</v>
      </c>
      <c r="Y1625" s="243">
        <v>0</v>
      </c>
      <c r="Z1625" s="244">
        <v>0</v>
      </c>
      <c r="AA1625" s="243">
        <v>0</v>
      </c>
      <c r="AB1625" s="244">
        <v>0</v>
      </c>
      <c r="AC1625" s="58">
        <f t="shared" si="639"/>
        <v>155.08333333333337</v>
      </c>
      <c r="AD1625" s="58"/>
      <c r="AE1625" s="58"/>
    </row>
    <row r="1626" spans="2:31" x14ac:dyDescent="0.3">
      <c r="B1626" s="57" t="s">
        <v>59</v>
      </c>
      <c r="C1626" s="57"/>
      <c r="D1626" s="57"/>
      <c r="E1626" s="243">
        <v>0</v>
      </c>
      <c r="F1626" s="244">
        <v>0</v>
      </c>
      <c r="G1626" s="243">
        <v>0</v>
      </c>
      <c r="H1626" s="244">
        <v>0</v>
      </c>
      <c r="I1626" s="243">
        <v>0</v>
      </c>
      <c r="J1626" s="244">
        <v>0</v>
      </c>
      <c r="K1626" s="243">
        <v>0</v>
      </c>
      <c r="L1626" s="244">
        <v>0</v>
      </c>
      <c r="M1626" s="243">
        <v>0</v>
      </c>
      <c r="N1626" s="244">
        <v>0</v>
      </c>
      <c r="O1626" s="243">
        <v>0</v>
      </c>
      <c r="P1626" s="244">
        <v>0</v>
      </c>
      <c r="Q1626" s="243">
        <v>0</v>
      </c>
      <c r="R1626" s="244">
        <v>0</v>
      </c>
      <c r="S1626" s="243">
        <v>0</v>
      </c>
      <c r="T1626" s="244">
        <v>0</v>
      </c>
      <c r="U1626" s="243">
        <v>0</v>
      </c>
      <c r="V1626" s="244">
        <v>0</v>
      </c>
      <c r="W1626" s="243">
        <v>0</v>
      </c>
      <c r="X1626" s="244">
        <v>5.6666666666666792E-3</v>
      </c>
      <c r="Y1626" s="243">
        <v>0</v>
      </c>
      <c r="Z1626" s="244">
        <v>0</v>
      </c>
      <c r="AA1626" s="243">
        <v>0</v>
      </c>
      <c r="AB1626" s="244">
        <v>0</v>
      </c>
      <c r="AC1626" s="58">
        <f t="shared" si="639"/>
        <v>5.6666666666666792E-3</v>
      </c>
      <c r="AD1626" s="58"/>
      <c r="AE1626" s="58"/>
    </row>
    <row r="1627" spans="2:31" x14ac:dyDescent="0.3">
      <c r="B1627" s="57" t="s">
        <v>60</v>
      </c>
      <c r="C1627" s="57"/>
      <c r="D1627" s="57"/>
      <c r="E1627" s="243">
        <v>0</v>
      </c>
      <c r="F1627" s="244">
        <v>0</v>
      </c>
      <c r="G1627" s="243">
        <v>0</v>
      </c>
      <c r="H1627" s="244">
        <v>0</v>
      </c>
      <c r="I1627" s="243">
        <v>0</v>
      </c>
      <c r="J1627" s="244">
        <v>0</v>
      </c>
      <c r="K1627" s="243">
        <v>0</v>
      </c>
      <c r="L1627" s="244">
        <v>0</v>
      </c>
      <c r="M1627" s="243">
        <v>0</v>
      </c>
      <c r="N1627" s="244">
        <v>0</v>
      </c>
      <c r="O1627" s="243">
        <v>0</v>
      </c>
      <c r="P1627" s="244">
        <v>0</v>
      </c>
      <c r="Q1627" s="243">
        <v>0</v>
      </c>
      <c r="R1627" s="244">
        <v>0</v>
      </c>
      <c r="S1627" s="243">
        <v>0</v>
      </c>
      <c r="T1627" s="244">
        <v>0</v>
      </c>
      <c r="U1627" s="243">
        <v>0</v>
      </c>
      <c r="V1627" s="244">
        <v>0</v>
      </c>
      <c r="W1627" s="243">
        <v>0</v>
      </c>
      <c r="X1627" s="244">
        <v>0</v>
      </c>
      <c r="Y1627" s="243">
        <v>0</v>
      </c>
      <c r="Z1627" s="244">
        <v>0</v>
      </c>
      <c r="AA1627" s="243">
        <v>0</v>
      </c>
      <c r="AB1627" s="244">
        <v>0</v>
      </c>
      <c r="AC1627" s="58">
        <f t="shared" si="639"/>
        <v>0</v>
      </c>
      <c r="AD1627" s="58"/>
      <c r="AE1627" s="58"/>
    </row>
    <row r="1628" spans="2:31" x14ac:dyDescent="0.3">
      <c r="B1628" s="57" t="s">
        <v>61</v>
      </c>
      <c r="C1628" s="57"/>
      <c r="D1628" s="57"/>
      <c r="E1628" s="243">
        <v>0</v>
      </c>
      <c r="F1628" s="244">
        <v>0</v>
      </c>
      <c r="G1628" s="243">
        <v>0</v>
      </c>
      <c r="H1628" s="244">
        <v>0</v>
      </c>
      <c r="I1628" s="243">
        <v>0</v>
      </c>
      <c r="J1628" s="244">
        <v>0</v>
      </c>
      <c r="K1628" s="243">
        <v>0</v>
      </c>
      <c r="L1628" s="244">
        <v>0</v>
      </c>
      <c r="M1628" s="243">
        <v>0</v>
      </c>
      <c r="N1628" s="244">
        <v>0</v>
      </c>
      <c r="O1628" s="243">
        <v>0</v>
      </c>
      <c r="P1628" s="244">
        <v>0</v>
      </c>
      <c r="Q1628" s="243">
        <v>0</v>
      </c>
      <c r="R1628" s="244">
        <v>0</v>
      </c>
      <c r="S1628" s="243">
        <v>0</v>
      </c>
      <c r="T1628" s="244">
        <v>0</v>
      </c>
      <c r="U1628" s="243">
        <v>0</v>
      </c>
      <c r="V1628" s="244">
        <v>0</v>
      </c>
      <c r="W1628" s="243">
        <v>0</v>
      </c>
      <c r="X1628" s="244">
        <v>0</v>
      </c>
      <c r="Y1628" s="243">
        <v>0</v>
      </c>
      <c r="Z1628" s="244">
        <v>0</v>
      </c>
      <c r="AA1628" s="243">
        <v>0</v>
      </c>
      <c r="AB1628" s="244">
        <v>0</v>
      </c>
      <c r="AC1628" s="58">
        <f t="shared" si="639"/>
        <v>0</v>
      </c>
      <c r="AD1628" s="58"/>
      <c r="AE1628" s="58"/>
    </row>
    <row r="1629" spans="2:31" x14ac:dyDescent="0.3">
      <c r="B1629" s="57" t="s">
        <v>62</v>
      </c>
      <c r="C1629" s="57"/>
      <c r="D1629" s="57"/>
      <c r="E1629" s="243">
        <v>0</v>
      </c>
      <c r="F1629" s="244">
        <v>0</v>
      </c>
      <c r="G1629" s="243">
        <v>0</v>
      </c>
      <c r="H1629" s="244">
        <v>0</v>
      </c>
      <c r="I1629" s="243">
        <v>0</v>
      </c>
      <c r="J1629" s="244">
        <v>0</v>
      </c>
      <c r="K1629" s="243">
        <v>0</v>
      </c>
      <c r="L1629" s="244">
        <v>0</v>
      </c>
      <c r="M1629" s="243">
        <v>0</v>
      </c>
      <c r="N1629" s="244">
        <v>27.669500000000003</v>
      </c>
      <c r="O1629" s="243">
        <v>32.533500000000039</v>
      </c>
      <c r="P1629" s="244">
        <v>15.510166666666672</v>
      </c>
      <c r="Q1629" s="243">
        <v>18.097500000000004</v>
      </c>
      <c r="R1629" s="244">
        <v>19.440833333333327</v>
      </c>
      <c r="S1629" s="243">
        <v>23.843500000000006</v>
      </c>
      <c r="T1629" s="244">
        <v>24.768666666666668</v>
      </c>
      <c r="U1629" s="243">
        <v>0</v>
      </c>
      <c r="V1629" s="244">
        <v>24.568499999999993</v>
      </c>
      <c r="W1629" s="243">
        <v>13.483833333333347</v>
      </c>
      <c r="X1629" s="244">
        <v>0</v>
      </c>
      <c r="Y1629" s="243">
        <v>0</v>
      </c>
      <c r="Z1629" s="244">
        <v>0</v>
      </c>
      <c r="AA1629" s="243">
        <v>0</v>
      </c>
      <c r="AB1629" s="244">
        <v>0</v>
      </c>
      <c r="AC1629" s="58">
        <f t="shared" si="639"/>
        <v>199.91600000000005</v>
      </c>
      <c r="AD1629" s="58"/>
      <c r="AE1629" s="58"/>
    </row>
    <row r="1630" spans="2:31" x14ac:dyDescent="0.3">
      <c r="B1630" s="57" t="s">
        <v>63</v>
      </c>
      <c r="C1630" s="57"/>
      <c r="D1630" s="57"/>
      <c r="E1630" s="243">
        <v>0</v>
      </c>
      <c r="F1630" s="244">
        <v>0</v>
      </c>
      <c r="G1630" s="243">
        <v>0</v>
      </c>
      <c r="H1630" s="244">
        <v>0</v>
      </c>
      <c r="I1630" s="243">
        <v>0</v>
      </c>
      <c r="J1630" s="244">
        <v>0</v>
      </c>
      <c r="K1630" s="243">
        <v>0</v>
      </c>
      <c r="L1630" s="244">
        <v>0</v>
      </c>
      <c r="M1630" s="243">
        <v>0</v>
      </c>
      <c r="N1630" s="244">
        <v>16.86633333333333</v>
      </c>
      <c r="O1630" s="243">
        <v>56.164166666666674</v>
      </c>
      <c r="P1630" s="244">
        <v>60.731666666666676</v>
      </c>
      <c r="Q1630" s="243">
        <v>74.972333333333324</v>
      </c>
      <c r="R1630" s="244">
        <v>80.030333333333289</v>
      </c>
      <c r="S1630" s="243">
        <v>92.40566666666669</v>
      </c>
      <c r="T1630" s="244">
        <v>95.844333333333324</v>
      </c>
      <c r="U1630" s="243">
        <v>0</v>
      </c>
      <c r="V1630" s="244">
        <v>94.910499999999942</v>
      </c>
      <c r="W1630" s="243">
        <v>36.218333333333341</v>
      </c>
      <c r="X1630" s="244">
        <v>0</v>
      </c>
      <c r="Y1630" s="243">
        <v>0</v>
      </c>
      <c r="Z1630" s="244">
        <v>0</v>
      </c>
      <c r="AA1630" s="243">
        <v>0</v>
      </c>
      <c r="AB1630" s="244">
        <v>0</v>
      </c>
      <c r="AC1630" s="58">
        <f t="shared" si="639"/>
        <v>608.1436666666666</v>
      </c>
      <c r="AD1630" s="58"/>
      <c r="AE1630" s="58"/>
    </row>
    <row r="1631" spans="2:31" x14ac:dyDescent="0.3">
      <c r="B1631" s="57" t="s">
        <v>64</v>
      </c>
      <c r="C1631" s="57"/>
      <c r="D1631" s="57"/>
      <c r="E1631" s="243">
        <v>0</v>
      </c>
      <c r="F1631" s="244">
        <v>0</v>
      </c>
      <c r="G1631" s="243">
        <v>0</v>
      </c>
      <c r="H1631" s="244">
        <v>0</v>
      </c>
      <c r="I1631" s="243">
        <v>0</v>
      </c>
      <c r="J1631" s="244">
        <v>0</v>
      </c>
      <c r="K1631" s="243">
        <v>0</v>
      </c>
      <c r="L1631" s="244">
        <v>0</v>
      </c>
      <c r="M1631" s="243">
        <v>0</v>
      </c>
      <c r="N1631" s="244">
        <v>0</v>
      </c>
      <c r="O1631" s="243">
        <v>0</v>
      </c>
      <c r="P1631" s="244">
        <v>0</v>
      </c>
      <c r="Q1631" s="243">
        <v>0</v>
      </c>
      <c r="R1631" s="244">
        <v>0</v>
      </c>
      <c r="S1631" s="243">
        <v>0</v>
      </c>
      <c r="T1631" s="244">
        <v>0</v>
      </c>
      <c r="U1631" s="243">
        <v>0</v>
      </c>
      <c r="V1631" s="244">
        <v>0</v>
      </c>
      <c r="W1631" s="243">
        <v>0</v>
      </c>
      <c r="X1631" s="244">
        <v>0</v>
      </c>
      <c r="Y1631" s="243">
        <v>0</v>
      </c>
      <c r="Z1631" s="244">
        <v>0</v>
      </c>
      <c r="AA1631" s="243">
        <v>0</v>
      </c>
      <c r="AB1631" s="244">
        <v>0</v>
      </c>
      <c r="AC1631" s="58">
        <f t="shared" si="639"/>
        <v>0</v>
      </c>
      <c r="AD1631" s="58"/>
      <c r="AE1631" s="58"/>
    </row>
    <row r="1632" spans="2:31" x14ac:dyDescent="0.3">
      <c r="B1632" s="57" t="s">
        <v>106</v>
      </c>
      <c r="C1632" s="57"/>
      <c r="D1632" s="57"/>
      <c r="E1632" s="243">
        <v>0</v>
      </c>
      <c r="F1632" s="244">
        <v>0</v>
      </c>
      <c r="G1632" s="243">
        <v>0</v>
      </c>
      <c r="H1632" s="244">
        <v>0</v>
      </c>
      <c r="I1632" s="243">
        <v>0</v>
      </c>
      <c r="J1632" s="244">
        <v>0</v>
      </c>
      <c r="K1632" s="243">
        <v>0</v>
      </c>
      <c r="L1632" s="244">
        <v>0</v>
      </c>
      <c r="M1632" s="243">
        <v>0</v>
      </c>
      <c r="N1632" s="244">
        <v>0</v>
      </c>
      <c r="O1632" s="243">
        <v>0</v>
      </c>
      <c r="P1632" s="244">
        <v>0</v>
      </c>
      <c r="Q1632" s="243">
        <v>0</v>
      </c>
      <c r="R1632" s="244">
        <v>0</v>
      </c>
      <c r="S1632" s="243">
        <v>0</v>
      </c>
      <c r="T1632" s="244">
        <v>0</v>
      </c>
      <c r="U1632" s="243">
        <v>0</v>
      </c>
      <c r="V1632" s="244">
        <v>0</v>
      </c>
      <c r="W1632" s="243">
        <v>0</v>
      </c>
      <c r="X1632" s="244">
        <v>0</v>
      </c>
      <c r="Y1632" s="243">
        <v>0</v>
      </c>
      <c r="Z1632" s="244">
        <v>0</v>
      </c>
      <c r="AA1632" s="243">
        <v>0</v>
      </c>
      <c r="AB1632" s="244">
        <v>0</v>
      </c>
      <c r="AC1632" s="58">
        <f t="shared" si="639"/>
        <v>0</v>
      </c>
      <c r="AD1632" s="58"/>
      <c r="AE1632" s="58"/>
    </row>
    <row r="1633" spans="2:31" x14ac:dyDescent="0.3">
      <c r="B1633" s="57" t="s">
        <v>65</v>
      </c>
      <c r="C1633" s="57"/>
      <c r="D1633" s="57"/>
      <c r="E1633" s="243">
        <v>0</v>
      </c>
      <c r="F1633" s="244">
        <v>0</v>
      </c>
      <c r="G1633" s="243">
        <v>0</v>
      </c>
      <c r="H1633" s="244">
        <v>0</v>
      </c>
      <c r="I1633" s="243">
        <v>0</v>
      </c>
      <c r="J1633" s="244">
        <v>0</v>
      </c>
      <c r="K1633" s="243">
        <v>0</v>
      </c>
      <c r="L1633" s="244">
        <v>0</v>
      </c>
      <c r="M1633" s="243">
        <v>0</v>
      </c>
      <c r="N1633" s="244">
        <v>0</v>
      </c>
      <c r="O1633" s="243">
        <v>0</v>
      </c>
      <c r="P1633" s="244">
        <v>0</v>
      </c>
      <c r="Q1633" s="243">
        <v>0</v>
      </c>
      <c r="R1633" s="244">
        <v>0</v>
      </c>
      <c r="S1633" s="243">
        <v>0</v>
      </c>
      <c r="T1633" s="244">
        <v>0</v>
      </c>
      <c r="U1633" s="243">
        <v>0</v>
      </c>
      <c r="V1633" s="244">
        <v>0</v>
      </c>
      <c r="W1633" s="243">
        <v>0</v>
      </c>
      <c r="X1633" s="244">
        <v>0</v>
      </c>
      <c r="Y1633" s="243">
        <v>0</v>
      </c>
      <c r="Z1633" s="244">
        <v>0</v>
      </c>
      <c r="AA1633" s="243">
        <v>0</v>
      </c>
      <c r="AB1633" s="244">
        <v>0</v>
      </c>
      <c r="AC1633" s="58">
        <f t="shared" si="639"/>
        <v>0</v>
      </c>
      <c r="AD1633" s="58"/>
      <c r="AE1633" s="58"/>
    </row>
    <row r="1634" spans="2:31" x14ac:dyDescent="0.3">
      <c r="B1634" s="57" t="s">
        <v>66</v>
      </c>
      <c r="C1634" s="57"/>
      <c r="D1634" s="57"/>
      <c r="E1634" s="243">
        <v>0</v>
      </c>
      <c r="F1634" s="244">
        <v>0</v>
      </c>
      <c r="G1634" s="243">
        <v>0</v>
      </c>
      <c r="H1634" s="244">
        <v>0</v>
      </c>
      <c r="I1634" s="243">
        <v>0</v>
      </c>
      <c r="J1634" s="244">
        <v>0</v>
      </c>
      <c r="K1634" s="243">
        <v>0</v>
      </c>
      <c r="L1634" s="244">
        <v>0</v>
      </c>
      <c r="M1634" s="243">
        <v>0</v>
      </c>
      <c r="N1634" s="244">
        <v>0</v>
      </c>
      <c r="O1634" s="243">
        <v>0</v>
      </c>
      <c r="P1634" s="244">
        <v>0</v>
      </c>
      <c r="Q1634" s="243">
        <v>0</v>
      </c>
      <c r="R1634" s="244">
        <v>0</v>
      </c>
      <c r="S1634" s="243">
        <v>0</v>
      </c>
      <c r="T1634" s="244">
        <v>0</v>
      </c>
      <c r="U1634" s="243">
        <v>0</v>
      </c>
      <c r="V1634" s="244">
        <v>0</v>
      </c>
      <c r="W1634" s="243">
        <v>0</v>
      </c>
      <c r="X1634" s="244">
        <v>0</v>
      </c>
      <c r="Y1634" s="243">
        <v>0</v>
      </c>
      <c r="Z1634" s="244">
        <v>0</v>
      </c>
      <c r="AA1634" s="243">
        <v>0</v>
      </c>
      <c r="AB1634" s="244">
        <v>0</v>
      </c>
      <c r="AC1634" s="58">
        <f>SUM(E1634:AB1634)</f>
        <v>0</v>
      </c>
      <c r="AD1634" s="58"/>
      <c r="AE1634" s="58"/>
    </row>
    <row r="1635" spans="2:31" x14ac:dyDescent="0.3">
      <c r="B1635" s="57" t="s">
        <v>67</v>
      </c>
      <c r="C1635" s="57"/>
      <c r="D1635" s="57"/>
      <c r="E1635" s="243">
        <v>0</v>
      </c>
      <c r="F1635" s="244">
        <v>0</v>
      </c>
      <c r="G1635" s="243">
        <v>0</v>
      </c>
      <c r="H1635" s="244">
        <v>0</v>
      </c>
      <c r="I1635" s="243">
        <v>0</v>
      </c>
      <c r="J1635" s="244">
        <v>0</v>
      </c>
      <c r="K1635" s="243">
        <v>0</v>
      </c>
      <c r="L1635" s="244">
        <v>0</v>
      </c>
      <c r="M1635" s="243">
        <v>0</v>
      </c>
      <c r="N1635" s="244">
        <v>0</v>
      </c>
      <c r="O1635" s="243">
        <v>0</v>
      </c>
      <c r="P1635" s="244">
        <v>0</v>
      </c>
      <c r="Q1635" s="243">
        <v>0</v>
      </c>
      <c r="R1635" s="244">
        <v>0</v>
      </c>
      <c r="S1635" s="243">
        <v>0</v>
      </c>
      <c r="T1635" s="244">
        <v>0</v>
      </c>
      <c r="U1635" s="243">
        <v>0</v>
      </c>
      <c r="V1635" s="244">
        <v>0</v>
      </c>
      <c r="W1635" s="243">
        <v>0</v>
      </c>
      <c r="X1635" s="244">
        <v>0</v>
      </c>
      <c r="Y1635" s="243">
        <v>0</v>
      </c>
      <c r="Z1635" s="244">
        <v>0</v>
      </c>
      <c r="AA1635" s="243">
        <v>0</v>
      </c>
      <c r="AB1635" s="244">
        <v>0</v>
      </c>
      <c r="AC1635" s="58">
        <f t="shared" ref="AC1635:AC1648" si="640">SUM(E1635:AB1635)</f>
        <v>0</v>
      </c>
      <c r="AD1635" s="58"/>
      <c r="AE1635" s="58"/>
    </row>
    <row r="1636" spans="2:31" x14ac:dyDescent="0.3">
      <c r="B1636" s="57" t="s">
        <v>68</v>
      </c>
      <c r="C1636" s="57"/>
      <c r="D1636" s="57"/>
      <c r="E1636" s="243">
        <v>0</v>
      </c>
      <c r="F1636" s="244">
        <v>0</v>
      </c>
      <c r="G1636" s="243">
        <v>0</v>
      </c>
      <c r="H1636" s="244">
        <v>0</v>
      </c>
      <c r="I1636" s="243">
        <v>0</v>
      </c>
      <c r="J1636" s="244">
        <v>0</v>
      </c>
      <c r="K1636" s="243">
        <v>0</v>
      </c>
      <c r="L1636" s="244">
        <v>0</v>
      </c>
      <c r="M1636" s="243">
        <v>0</v>
      </c>
      <c r="N1636" s="244">
        <v>0</v>
      </c>
      <c r="O1636" s="243">
        <v>0</v>
      </c>
      <c r="P1636" s="244">
        <v>0</v>
      </c>
      <c r="Q1636" s="243">
        <v>0</v>
      </c>
      <c r="R1636" s="244">
        <v>0</v>
      </c>
      <c r="S1636" s="243">
        <v>0</v>
      </c>
      <c r="T1636" s="244">
        <v>0</v>
      </c>
      <c r="U1636" s="243">
        <v>0</v>
      </c>
      <c r="V1636" s="244">
        <v>0</v>
      </c>
      <c r="W1636" s="243">
        <v>53.058166666666665</v>
      </c>
      <c r="X1636" s="244">
        <v>0</v>
      </c>
      <c r="Y1636" s="243">
        <v>0</v>
      </c>
      <c r="Z1636" s="244">
        <v>0</v>
      </c>
      <c r="AA1636" s="243">
        <v>0</v>
      </c>
      <c r="AB1636" s="244">
        <v>0</v>
      </c>
      <c r="AC1636" s="58">
        <f t="shared" si="640"/>
        <v>53.058166666666665</v>
      </c>
      <c r="AD1636" s="58"/>
      <c r="AE1636" s="58"/>
    </row>
    <row r="1637" spans="2:31" x14ac:dyDescent="0.3">
      <c r="B1637" s="57" t="s">
        <v>69</v>
      </c>
      <c r="C1637" s="57"/>
      <c r="D1637" s="57"/>
      <c r="E1637" s="243">
        <v>0</v>
      </c>
      <c r="F1637" s="244">
        <v>0</v>
      </c>
      <c r="G1637" s="243">
        <v>0</v>
      </c>
      <c r="H1637" s="244">
        <v>0</v>
      </c>
      <c r="I1637" s="243">
        <v>0</v>
      </c>
      <c r="J1637" s="244">
        <v>0</v>
      </c>
      <c r="K1637" s="243">
        <v>0</v>
      </c>
      <c r="L1637" s="244">
        <v>0</v>
      </c>
      <c r="M1637" s="243">
        <v>0</v>
      </c>
      <c r="N1637" s="244">
        <v>4.4033333333333324</v>
      </c>
      <c r="O1637" s="243">
        <v>0</v>
      </c>
      <c r="P1637" s="244">
        <v>0</v>
      </c>
      <c r="Q1637" s="243">
        <v>0</v>
      </c>
      <c r="R1637" s="244">
        <v>0</v>
      </c>
      <c r="S1637" s="243">
        <v>0</v>
      </c>
      <c r="T1637" s="244">
        <v>0</v>
      </c>
      <c r="U1637" s="243">
        <v>0</v>
      </c>
      <c r="V1637" s="244">
        <v>0</v>
      </c>
      <c r="W1637" s="243">
        <v>4.910166666666667</v>
      </c>
      <c r="X1637" s="244">
        <v>0</v>
      </c>
      <c r="Y1637" s="243">
        <v>0</v>
      </c>
      <c r="Z1637" s="244">
        <v>0</v>
      </c>
      <c r="AA1637" s="243">
        <v>0</v>
      </c>
      <c r="AB1637" s="244">
        <v>0</v>
      </c>
      <c r="AC1637" s="58">
        <f t="shared" si="640"/>
        <v>9.3134999999999994</v>
      </c>
      <c r="AD1637" s="58"/>
      <c r="AE1637" s="58"/>
    </row>
    <row r="1638" spans="2:31" x14ac:dyDescent="0.3">
      <c r="B1638" s="57" t="s">
        <v>70</v>
      </c>
      <c r="C1638" s="57"/>
      <c r="D1638" s="57"/>
      <c r="E1638" s="243">
        <v>0</v>
      </c>
      <c r="F1638" s="244">
        <v>0</v>
      </c>
      <c r="G1638" s="243">
        <v>0</v>
      </c>
      <c r="H1638" s="244">
        <v>0</v>
      </c>
      <c r="I1638" s="243">
        <v>0</v>
      </c>
      <c r="J1638" s="244">
        <v>0</v>
      </c>
      <c r="K1638" s="243">
        <v>0</v>
      </c>
      <c r="L1638" s="244">
        <v>0</v>
      </c>
      <c r="M1638" s="243">
        <v>0</v>
      </c>
      <c r="N1638" s="244">
        <v>0</v>
      </c>
      <c r="O1638" s="243">
        <v>0</v>
      </c>
      <c r="P1638" s="244">
        <v>0</v>
      </c>
      <c r="Q1638" s="243">
        <v>0</v>
      </c>
      <c r="R1638" s="244">
        <v>0</v>
      </c>
      <c r="S1638" s="243">
        <v>0</v>
      </c>
      <c r="T1638" s="244">
        <v>0</v>
      </c>
      <c r="U1638" s="243">
        <v>0</v>
      </c>
      <c r="V1638" s="244">
        <v>0</v>
      </c>
      <c r="W1638" s="243">
        <v>0</v>
      </c>
      <c r="X1638" s="244">
        <v>0</v>
      </c>
      <c r="Y1638" s="243">
        <v>0</v>
      </c>
      <c r="Z1638" s="244">
        <v>0</v>
      </c>
      <c r="AA1638" s="243">
        <v>0</v>
      </c>
      <c r="AB1638" s="244">
        <v>0</v>
      </c>
      <c r="AC1638" s="58">
        <f t="shared" si="640"/>
        <v>0</v>
      </c>
      <c r="AD1638" s="58"/>
      <c r="AE1638" s="58"/>
    </row>
    <row r="1639" spans="2:31" x14ac:dyDescent="0.3">
      <c r="B1639" s="57" t="s">
        <v>71</v>
      </c>
      <c r="C1639" s="57"/>
      <c r="D1639" s="57"/>
      <c r="E1639" s="243">
        <v>0</v>
      </c>
      <c r="F1639" s="244">
        <v>0</v>
      </c>
      <c r="G1639" s="243">
        <v>0</v>
      </c>
      <c r="H1639" s="244">
        <v>0</v>
      </c>
      <c r="I1639" s="243">
        <v>0</v>
      </c>
      <c r="J1639" s="244">
        <v>0</v>
      </c>
      <c r="K1639" s="243">
        <v>0</v>
      </c>
      <c r="L1639" s="244">
        <v>0</v>
      </c>
      <c r="M1639" s="243">
        <v>0</v>
      </c>
      <c r="N1639" s="244">
        <v>3.6919999999999993</v>
      </c>
      <c r="O1639" s="243">
        <v>14.308666666666678</v>
      </c>
      <c r="P1639" s="244">
        <v>16.489833333333344</v>
      </c>
      <c r="Q1639" s="243">
        <v>17.057500000000001</v>
      </c>
      <c r="R1639" s="244">
        <v>0</v>
      </c>
      <c r="S1639" s="243">
        <v>0</v>
      </c>
      <c r="T1639" s="244">
        <v>0</v>
      </c>
      <c r="U1639" s="243">
        <v>0</v>
      </c>
      <c r="V1639" s="244">
        <v>0</v>
      </c>
      <c r="W1639" s="243">
        <v>7.3391666666666691</v>
      </c>
      <c r="X1639" s="244">
        <v>0</v>
      </c>
      <c r="Y1639" s="243">
        <v>0</v>
      </c>
      <c r="Z1639" s="244">
        <v>0</v>
      </c>
      <c r="AA1639" s="243">
        <v>0</v>
      </c>
      <c r="AB1639" s="244">
        <v>0</v>
      </c>
      <c r="AC1639" s="58">
        <f t="shared" si="640"/>
        <v>58.887166666666701</v>
      </c>
      <c r="AD1639" s="58"/>
      <c r="AE1639" s="58"/>
    </row>
    <row r="1640" spans="2:31" x14ac:dyDescent="0.3">
      <c r="B1640" s="57" t="s">
        <v>72</v>
      </c>
      <c r="C1640" s="57"/>
      <c r="D1640" s="57"/>
      <c r="E1640" s="243">
        <v>0</v>
      </c>
      <c r="F1640" s="244">
        <v>0</v>
      </c>
      <c r="G1640" s="243">
        <v>0</v>
      </c>
      <c r="H1640" s="244">
        <v>0</v>
      </c>
      <c r="I1640" s="243">
        <v>0</v>
      </c>
      <c r="J1640" s="244">
        <v>0</v>
      </c>
      <c r="K1640" s="243">
        <v>0</v>
      </c>
      <c r="L1640" s="244">
        <v>0</v>
      </c>
      <c r="M1640" s="243">
        <v>0</v>
      </c>
      <c r="N1640" s="244">
        <v>17.77150000000001</v>
      </c>
      <c r="O1640" s="243">
        <v>0</v>
      </c>
      <c r="P1640" s="244">
        <v>0</v>
      </c>
      <c r="Q1640" s="243">
        <v>0</v>
      </c>
      <c r="R1640" s="244">
        <v>0</v>
      </c>
      <c r="S1640" s="243">
        <v>0</v>
      </c>
      <c r="T1640" s="244">
        <v>0</v>
      </c>
      <c r="U1640" s="243">
        <v>0</v>
      </c>
      <c r="V1640" s="244">
        <v>0</v>
      </c>
      <c r="W1640" s="243">
        <v>3.95E-2</v>
      </c>
      <c r="X1640" s="244">
        <v>0</v>
      </c>
      <c r="Y1640" s="243">
        <v>0</v>
      </c>
      <c r="Z1640" s="244">
        <v>0</v>
      </c>
      <c r="AA1640" s="243">
        <v>0</v>
      </c>
      <c r="AB1640" s="244">
        <v>0</v>
      </c>
      <c r="AC1640" s="58">
        <f t="shared" si="640"/>
        <v>17.811000000000011</v>
      </c>
      <c r="AD1640" s="58"/>
      <c r="AE1640" s="58"/>
    </row>
    <row r="1641" spans="2:31" x14ac:dyDescent="0.3">
      <c r="B1641" s="57" t="s">
        <v>73</v>
      </c>
      <c r="C1641" s="57"/>
      <c r="D1641" s="57"/>
      <c r="E1641" s="243">
        <v>0</v>
      </c>
      <c r="F1641" s="244">
        <v>0</v>
      </c>
      <c r="G1641" s="243">
        <v>0</v>
      </c>
      <c r="H1641" s="244">
        <v>0</v>
      </c>
      <c r="I1641" s="243">
        <v>0</v>
      </c>
      <c r="J1641" s="244">
        <v>0</v>
      </c>
      <c r="K1641" s="243">
        <v>0</v>
      </c>
      <c r="L1641" s="244">
        <v>0</v>
      </c>
      <c r="M1641" s="243">
        <v>0</v>
      </c>
      <c r="N1641" s="244">
        <v>26.724499999999985</v>
      </c>
      <c r="O1641" s="243">
        <v>46.100999999999992</v>
      </c>
      <c r="P1641" s="244">
        <v>47.370666666666665</v>
      </c>
      <c r="Q1641" s="243">
        <v>0</v>
      </c>
      <c r="R1641" s="244">
        <v>0</v>
      </c>
      <c r="S1641" s="243">
        <v>0</v>
      </c>
      <c r="T1641" s="244">
        <v>0</v>
      </c>
      <c r="U1641" s="243">
        <v>0</v>
      </c>
      <c r="V1641" s="244">
        <v>0</v>
      </c>
      <c r="W1641" s="243">
        <v>13.400666666666668</v>
      </c>
      <c r="X1641" s="244">
        <v>0</v>
      </c>
      <c r="Y1641" s="243">
        <v>0</v>
      </c>
      <c r="Z1641" s="244">
        <v>0</v>
      </c>
      <c r="AA1641" s="243">
        <v>0</v>
      </c>
      <c r="AB1641" s="244">
        <v>0</v>
      </c>
      <c r="AC1641" s="58">
        <f t="shared" si="640"/>
        <v>133.59683333333331</v>
      </c>
      <c r="AD1641" s="58"/>
      <c r="AE1641" s="58"/>
    </row>
    <row r="1642" spans="2:31" x14ac:dyDescent="0.3">
      <c r="B1642" s="57" t="s">
        <v>74</v>
      </c>
      <c r="C1642" s="57"/>
      <c r="D1642" s="57"/>
      <c r="E1642" s="243">
        <v>0</v>
      </c>
      <c r="F1642" s="244">
        <v>0</v>
      </c>
      <c r="G1642" s="243">
        <v>0</v>
      </c>
      <c r="H1642" s="244">
        <v>0</v>
      </c>
      <c r="I1642" s="243">
        <v>0</v>
      </c>
      <c r="J1642" s="244">
        <v>0</v>
      </c>
      <c r="K1642" s="243">
        <v>0</v>
      </c>
      <c r="L1642" s="244">
        <v>0</v>
      </c>
      <c r="M1642" s="243">
        <v>0</v>
      </c>
      <c r="N1642" s="244">
        <v>0.27666666666666667</v>
      </c>
      <c r="O1642" s="243">
        <v>11.655166666666668</v>
      </c>
      <c r="P1642" s="244">
        <v>11.141833333333333</v>
      </c>
      <c r="Q1642" s="243">
        <v>11.464833333333329</v>
      </c>
      <c r="R1642" s="244">
        <v>13.789500000000006</v>
      </c>
      <c r="S1642" s="243">
        <v>15.347833333333336</v>
      </c>
      <c r="T1642" s="244">
        <v>0</v>
      </c>
      <c r="U1642" s="243">
        <v>0</v>
      </c>
      <c r="V1642" s="244">
        <v>2.8750000000000004</v>
      </c>
      <c r="W1642" s="243">
        <v>0.89483333333333337</v>
      </c>
      <c r="X1642" s="244">
        <v>0</v>
      </c>
      <c r="Y1642" s="243">
        <v>0</v>
      </c>
      <c r="Z1642" s="244">
        <v>0</v>
      </c>
      <c r="AA1642" s="243">
        <v>0</v>
      </c>
      <c r="AB1642" s="244">
        <v>0</v>
      </c>
      <c r="AC1642" s="58">
        <f t="shared" si="640"/>
        <v>67.445666666666682</v>
      </c>
      <c r="AD1642" s="58"/>
      <c r="AE1642" s="58"/>
    </row>
    <row r="1643" spans="2:31" x14ac:dyDescent="0.3">
      <c r="B1643" s="57" t="s">
        <v>75</v>
      </c>
      <c r="C1643" s="57"/>
      <c r="D1643" s="57"/>
      <c r="E1643" s="243">
        <v>0</v>
      </c>
      <c r="F1643" s="244">
        <v>0</v>
      </c>
      <c r="G1643" s="243">
        <v>0</v>
      </c>
      <c r="H1643" s="244">
        <v>0</v>
      </c>
      <c r="I1643" s="243">
        <v>0</v>
      </c>
      <c r="J1643" s="244">
        <v>0</v>
      </c>
      <c r="K1643" s="243">
        <v>0</v>
      </c>
      <c r="L1643" s="244">
        <v>0</v>
      </c>
      <c r="M1643" s="243">
        <v>0</v>
      </c>
      <c r="N1643" s="244">
        <v>10.141166666666669</v>
      </c>
      <c r="O1643" s="243">
        <v>0</v>
      </c>
      <c r="P1643" s="244">
        <v>0</v>
      </c>
      <c r="Q1643" s="243">
        <v>0</v>
      </c>
      <c r="R1643" s="244">
        <v>0</v>
      </c>
      <c r="S1643" s="243">
        <v>0</v>
      </c>
      <c r="T1643" s="244">
        <v>0</v>
      </c>
      <c r="U1643" s="243">
        <v>0</v>
      </c>
      <c r="V1643" s="244">
        <v>0</v>
      </c>
      <c r="W1643" s="243">
        <v>6.6078333333333346</v>
      </c>
      <c r="X1643" s="244">
        <v>0</v>
      </c>
      <c r="Y1643" s="243">
        <v>0</v>
      </c>
      <c r="Z1643" s="244">
        <v>0</v>
      </c>
      <c r="AA1643" s="243">
        <v>0</v>
      </c>
      <c r="AB1643" s="244">
        <v>0</v>
      </c>
      <c r="AC1643" s="58">
        <f t="shared" si="640"/>
        <v>16.749000000000002</v>
      </c>
      <c r="AD1643" s="58"/>
      <c r="AE1643" s="58"/>
    </row>
    <row r="1644" spans="2:31" x14ac:dyDescent="0.3">
      <c r="B1644" s="57" t="s">
        <v>76</v>
      </c>
      <c r="C1644" s="57"/>
      <c r="D1644" s="57"/>
      <c r="E1644" s="243">
        <v>0</v>
      </c>
      <c r="F1644" s="244">
        <v>0</v>
      </c>
      <c r="G1644" s="243">
        <v>0</v>
      </c>
      <c r="H1644" s="244">
        <v>0</v>
      </c>
      <c r="I1644" s="243">
        <v>0</v>
      </c>
      <c r="J1644" s="244">
        <v>0</v>
      </c>
      <c r="K1644" s="243">
        <v>0</v>
      </c>
      <c r="L1644" s="244">
        <v>0</v>
      </c>
      <c r="M1644" s="243">
        <v>0</v>
      </c>
      <c r="N1644" s="244">
        <v>16.995666666666661</v>
      </c>
      <c r="O1644" s="243">
        <v>7.2559999999999967</v>
      </c>
      <c r="P1644" s="244">
        <v>0</v>
      </c>
      <c r="Q1644" s="243">
        <v>0</v>
      </c>
      <c r="R1644" s="244">
        <v>0</v>
      </c>
      <c r="S1644" s="243">
        <v>0</v>
      </c>
      <c r="T1644" s="244">
        <v>0</v>
      </c>
      <c r="U1644" s="243">
        <v>0</v>
      </c>
      <c r="V1644" s="244">
        <v>0</v>
      </c>
      <c r="W1644" s="243">
        <v>7.5830000000000002</v>
      </c>
      <c r="X1644" s="244">
        <v>0</v>
      </c>
      <c r="Y1644" s="243">
        <v>0</v>
      </c>
      <c r="Z1644" s="244">
        <v>0</v>
      </c>
      <c r="AA1644" s="243">
        <v>0</v>
      </c>
      <c r="AB1644" s="244">
        <v>0</v>
      </c>
      <c r="AC1644" s="58">
        <f t="shared" si="640"/>
        <v>31.834666666666656</v>
      </c>
      <c r="AD1644" s="58"/>
      <c r="AE1644" s="58"/>
    </row>
    <row r="1645" spans="2:31" x14ac:dyDescent="0.3">
      <c r="B1645" s="57" t="s">
        <v>77</v>
      </c>
      <c r="C1645" s="57"/>
      <c r="D1645" s="57"/>
      <c r="E1645" s="243">
        <v>0</v>
      </c>
      <c r="F1645" s="244">
        <v>0</v>
      </c>
      <c r="G1645" s="243">
        <v>0</v>
      </c>
      <c r="H1645" s="244">
        <v>0</v>
      </c>
      <c r="I1645" s="243">
        <v>0</v>
      </c>
      <c r="J1645" s="244">
        <v>0</v>
      </c>
      <c r="K1645" s="243">
        <v>0</v>
      </c>
      <c r="L1645" s="244">
        <v>0</v>
      </c>
      <c r="M1645" s="243">
        <v>0</v>
      </c>
      <c r="N1645" s="244">
        <v>6.8686666666666705</v>
      </c>
      <c r="O1645" s="243">
        <v>0</v>
      </c>
      <c r="P1645" s="244">
        <v>0</v>
      </c>
      <c r="Q1645" s="243">
        <v>0</v>
      </c>
      <c r="R1645" s="244">
        <v>0</v>
      </c>
      <c r="S1645" s="243">
        <v>0</v>
      </c>
      <c r="T1645" s="244">
        <v>0</v>
      </c>
      <c r="U1645" s="243">
        <v>0</v>
      </c>
      <c r="V1645" s="244">
        <v>0</v>
      </c>
      <c r="W1645" s="243">
        <v>5.2718333333333325</v>
      </c>
      <c r="X1645" s="244">
        <v>0</v>
      </c>
      <c r="Y1645" s="243">
        <v>0</v>
      </c>
      <c r="Z1645" s="244">
        <v>0</v>
      </c>
      <c r="AA1645" s="243">
        <v>0</v>
      </c>
      <c r="AB1645" s="244">
        <v>0</v>
      </c>
      <c r="AC1645" s="58">
        <f t="shared" si="640"/>
        <v>12.140500000000003</v>
      </c>
      <c r="AD1645" s="58"/>
      <c r="AE1645" s="58"/>
    </row>
    <row r="1646" spans="2:31" x14ac:dyDescent="0.3">
      <c r="B1646" s="57" t="s">
        <v>78</v>
      </c>
      <c r="C1646" s="57"/>
      <c r="D1646" s="57"/>
      <c r="E1646" s="243">
        <v>0</v>
      </c>
      <c r="F1646" s="244">
        <v>0</v>
      </c>
      <c r="G1646" s="243">
        <v>0</v>
      </c>
      <c r="H1646" s="244">
        <v>0</v>
      </c>
      <c r="I1646" s="243">
        <v>0</v>
      </c>
      <c r="J1646" s="244">
        <v>0</v>
      </c>
      <c r="K1646" s="243">
        <v>0</v>
      </c>
      <c r="L1646" s="244">
        <v>0</v>
      </c>
      <c r="M1646" s="243">
        <v>0</v>
      </c>
      <c r="N1646" s="244">
        <v>0</v>
      </c>
      <c r="O1646" s="243">
        <v>0</v>
      </c>
      <c r="P1646" s="244">
        <v>0</v>
      </c>
      <c r="Q1646" s="243">
        <v>0</v>
      </c>
      <c r="R1646" s="244">
        <v>0</v>
      </c>
      <c r="S1646" s="243">
        <v>0</v>
      </c>
      <c r="T1646" s="244">
        <v>0</v>
      </c>
      <c r="U1646" s="243">
        <v>0</v>
      </c>
      <c r="V1646" s="244">
        <v>0</v>
      </c>
      <c r="W1646" s="243">
        <v>0</v>
      </c>
      <c r="X1646" s="244">
        <v>0</v>
      </c>
      <c r="Y1646" s="243">
        <v>0</v>
      </c>
      <c r="Z1646" s="244">
        <v>0</v>
      </c>
      <c r="AA1646" s="243">
        <v>0</v>
      </c>
      <c r="AB1646" s="244">
        <v>0</v>
      </c>
      <c r="AC1646" s="58">
        <f t="shared" si="640"/>
        <v>0</v>
      </c>
      <c r="AD1646" s="58"/>
      <c r="AE1646" s="58"/>
    </row>
    <row r="1647" spans="2:31" x14ac:dyDescent="0.3">
      <c r="B1647" s="57" t="s">
        <v>79</v>
      </c>
      <c r="C1647" s="57"/>
      <c r="D1647" s="57"/>
      <c r="E1647" s="243">
        <v>0</v>
      </c>
      <c r="F1647" s="244">
        <v>0</v>
      </c>
      <c r="G1647" s="243">
        <v>0</v>
      </c>
      <c r="H1647" s="244">
        <v>0</v>
      </c>
      <c r="I1647" s="243">
        <v>0</v>
      </c>
      <c r="J1647" s="244">
        <v>0</v>
      </c>
      <c r="K1647" s="243">
        <v>0</v>
      </c>
      <c r="L1647" s="244">
        <v>0</v>
      </c>
      <c r="M1647" s="243">
        <v>0</v>
      </c>
      <c r="N1647" s="244">
        <v>0</v>
      </c>
      <c r="O1647" s="243">
        <v>0</v>
      </c>
      <c r="P1647" s="244">
        <v>0</v>
      </c>
      <c r="Q1647" s="243">
        <v>0</v>
      </c>
      <c r="R1647" s="244">
        <v>0</v>
      </c>
      <c r="S1647" s="243">
        <v>0</v>
      </c>
      <c r="T1647" s="244">
        <v>0</v>
      </c>
      <c r="U1647" s="243">
        <v>0</v>
      </c>
      <c r="V1647" s="244">
        <v>0</v>
      </c>
      <c r="W1647" s="243">
        <v>0</v>
      </c>
      <c r="X1647" s="244">
        <v>0</v>
      </c>
      <c r="Y1647" s="243">
        <v>0</v>
      </c>
      <c r="Z1647" s="244">
        <v>0</v>
      </c>
      <c r="AA1647" s="243">
        <v>0</v>
      </c>
      <c r="AB1647" s="244">
        <v>0</v>
      </c>
      <c r="AC1647" s="58">
        <f t="shared" si="640"/>
        <v>0</v>
      </c>
      <c r="AD1647" s="58"/>
      <c r="AE1647" s="58"/>
    </row>
    <row r="1648" spans="2:31" x14ac:dyDescent="0.3">
      <c r="B1648" s="57" t="s">
        <v>80</v>
      </c>
      <c r="C1648" s="57"/>
      <c r="D1648" s="57"/>
      <c r="E1648" s="243">
        <v>0</v>
      </c>
      <c r="F1648" s="244">
        <v>0</v>
      </c>
      <c r="G1648" s="243">
        <v>0</v>
      </c>
      <c r="H1648" s="244">
        <v>0</v>
      </c>
      <c r="I1648" s="243">
        <v>0</v>
      </c>
      <c r="J1648" s="244">
        <v>0</v>
      </c>
      <c r="K1648" s="243">
        <v>0</v>
      </c>
      <c r="L1648" s="244">
        <v>0</v>
      </c>
      <c r="M1648" s="243">
        <v>0</v>
      </c>
      <c r="N1648" s="244">
        <v>0</v>
      </c>
      <c r="O1648" s="243">
        <v>0</v>
      </c>
      <c r="P1648" s="244">
        <v>0</v>
      </c>
      <c r="Q1648" s="243">
        <v>0</v>
      </c>
      <c r="R1648" s="244">
        <v>0</v>
      </c>
      <c r="S1648" s="243">
        <v>0</v>
      </c>
      <c r="T1648" s="244">
        <v>0</v>
      </c>
      <c r="U1648" s="243">
        <v>0</v>
      </c>
      <c r="V1648" s="244">
        <v>0</v>
      </c>
      <c r="W1648" s="243">
        <v>0</v>
      </c>
      <c r="X1648" s="244">
        <v>0</v>
      </c>
      <c r="Y1648" s="243">
        <v>0</v>
      </c>
      <c r="Z1648" s="244">
        <v>0</v>
      </c>
      <c r="AA1648" s="243">
        <v>0</v>
      </c>
      <c r="AB1648" s="244">
        <v>0</v>
      </c>
      <c r="AC1648" s="58">
        <f t="shared" si="640"/>
        <v>0</v>
      </c>
      <c r="AD1648" s="58"/>
      <c r="AE1648" s="58"/>
    </row>
    <row r="1649" spans="2:31" x14ac:dyDescent="0.3">
      <c r="B1649" s="57" t="s">
        <v>88</v>
      </c>
      <c r="C1649" s="57"/>
      <c r="D1649" s="57"/>
      <c r="E1649" s="243">
        <v>0</v>
      </c>
      <c r="F1649" s="244">
        <v>0</v>
      </c>
      <c r="G1649" s="243">
        <v>0</v>
      </c>
      <c r="H1649" s="244">
        <v>0</v>
      </c>
      <c r="I1649" s="243">
        <v>0</v>
      </c>
      <c r="J1649" s="244">
        <v>0</v>
      </c>
      <c r="K1649" s="243">
        <v>0</v>
      </c>
      <c r="L1649" s="244">
        <v>0</v>
      </c>
      <c r="M1649" s="243">
        <v>0</v>
      </c>
      <c r="N1649" s="244">
        <v>5.316666666666682E-2</v>
      </c>
      <c r="O1649" s="243">
        <v>0.51000000000000134</v>
      </c>
      <c r="P1649" s="244">
        <v>0.81000000000000172</v>
      </c>
      <c r="Q1649" s="243">
        <v>1.3570000000000002</v>
      </c>
      <c r="R1649" s="244">
        <v>2.797166666666667</v>
      </c>
      <c r="S1649" s="243">
        <v>3.3735000000000044</v>
      </c>
      <c r="T1649" s="244">
        <v>4.349999999999997</v>
      </c>
      <c r="U1649" s="243">
        <v>4.1411666666666598</v>
      </c>
      <c r="V1649" s="244">
        <v>4.0399999999999974</v>
      </c>
      <c r="W1649" s="243">
        <v>3.240000000000002</v>
      </c>
      <c r="X1649" s="244">
        <v>0</v>
      </c>
      <c r="Y1649" s="243">
        <v>0</v>
      </c>
      <c r="Z1649" s="244">
        <v>0</v>
      </c>
      <c r="AA1649" s="243">
        <v>0</v>
      </c>
      <c r="AB1649" s="244">
        <v>0</v>
      </c>
      <c r="AC1649" s="58">
        <f>SUM(E1649:AB1649)</f>
        <v>24.671999999999997</v>
      </c>
      <c r="AD1649" s="58"/>
      <c r="AE1649" s="58"/>
    </row>
    <row r="1650" spans="2:31" x14ac:dyDescent="0.3">
      <c r="B1650" s="12" t="s">
        <v>105</v>
      </c>
      <c r="C1650" s="12"/>
      <c r="D1650" s="12"/>
      <c r="E1650" s="243">
        <v>0</v>
      </c>
      <c r="F1650" s="244">
        <v>0</v>
      </c>
      <c r="G1650" s="243">
        <v>0</v>
      </c>
      <c r="H1650" s="244">
        <v>0</v>
      </c>
      <c r="I1650" s="243">
        <v>0</v>
      </c>
      <c r="J1650" s="244">
        <v>0</v>
      </c>
      <c r="K1650" s="243">
        <v>0</v>
      </c>
      <c r="L1650" s="244">
        <v>0</v>
      </c>
      <c r="M1650" s="243">
        <v>0</v>
      </c>
      <c r="N1650" s="244">
        <v>9.6245000000000012</v>
      </c>
      <c r="O1650" s="243">
        <v>19.953500000000009</v>
      </c>
      <c r="P1650" s="244">
        <v>24.073500000000003</v>
      </c>
      <c r="Q1650" s="243">
        <v>24.061833333333325</v>
      </c>
      <c r="R1650" s="244">
        <v>27.472999999999995</v>
      </c>
      <c r="S1650" s="243">
        <v>35.805666666666653</v>
      </c>
      <c r="T1650" s="244">
        <v>37.189666666666668</v>
      </c>
      <c r="U1650" s="243">
        <v>38.365499999999997</v>
      </c>
      <c r="V1650" s="244">
        <v>34.582666666666654</v>
      </c>
      <c r="W1650" s="243">
        <v>17.852</v>
      </c>
      <c r="X1650" s="244">
        <v>0</v>
      </c>
      <c r="Y1650" s="243">
        <v>0</v>
      </c>
      <c r="Z1650" s="244">
        <v>0</v>
      </c>
      <c r="AA1650" s="243">
        <v>0</v>
      </c>
      <c r="AB1650" s="244">
        <v>0</v>
      </c>
      <c r="AC1650" s="58">
        <f t="shared" ref="AC1650:AC1653" si="641">SUM(E1650:AB1650)</f>
        <v>268.98183333333333</v>
      </c>
      <c r="AD1650" s="58"/>
      <c r="AE1650" s="58"/>
    </row>
    <row r="1651" spans="2:31" x14ac:dyDescent="0.3">
      <c r="B1651" s="4" t="s">
        <v>102</v>
      </c>
      <c r="C1651" s="12"/>
      <c r="D1651" s="12"/>
      <c r="E1651" s="243">
        <v>0</v>
      </c>
      <c r="F1651" s="244">
        <v>0</v>
      </c>
      <c r="G1651" s="243">
        <v>0</v>
      </c>
      <c r="H1651" s="244">
        <v>0</v>
      </c>
      <c r="I1651" s="243">
        <v>0</v>
      </c>
      <c r="J1651" s="244">
        <v>0</v>
      </c>
      <c r="K1651" s="243">
        <v>0</v>
      </c>
      <c r="L1651" s="244">
        <v>0</v>
      </c>
      <c r="M1651" s="243">
        <v>0</v>
      </c>
      <c r="N1651" s="244">
        <v>0</v>
      </c>
      <c r="O1651" s="243">
        <v>0</v>
      </c>
      <c r="P1651" s="244">
        <v>0</v>
      </c>
      <c r="Q1651" s="243">
        <v>0</v>
      </c>
      <c r="R1651" s="244">
        <v>0</v>
      </c>
      <c r="S1651" s="243">
        <v>0</v>
      </c>
      <c r="T1651" s="244">
        <v>0</v>
      </c>
      <c r="U1651" s="243">
        <v>0</v>
      </c>
      <c r="V1651" s="244">
        <v>0</v>
      </c>
      <c r="W1651" s="243">
        <v>0</v>
      </c>
      <c r="X1651" s="244">
        <v>0.14316666666666672</v>
      </c>
      <c r="Y1651" s="243">
        <v>0</v>
      </c>
      <c r="Z1651" s="244">
        <v>0</v>
      </c>
      <c r="AA1651" s="243">
        <v>0</v>
      </c>
      <c r="AB1651" s="244">
        <v>0</v>
      </c>
      <c r="AC1651" s="58">
        <f t="shared" si="641"/>
        <v>0.14316666666666672</v>
      </c>
      <c r="AD1651" s="58"/>
      <c r="AE1651" s="58"/>
    </row>
    <row r="1652" spans="2:31" x14ac:dyDescent="0.3">
      <c r="B1652" s="4" t="s">
        <v>103</v>
      </c>
      <c r="C1652" s="12"/>
      <c r="D1652" s="12"/>
      <c r="E1652" s="243">
        <v>0</v>
      </c>
      <c r="F1652" s="244">
        <v>0</v>
      </c>
      <c r="G1652" s="243">
        <v>0</v>
      </c>
      <c r="H1652" s="244">
        <v>0</v>
      </c>
      <c r="I1652" s="243">
        <v>0</v>
      </c>
      <c r="J1652" s="244">
        <v>0</v>
      </c>
      <c r="K1652" s="243">
        <v>0</v>
      </c>
      <c r="L1652" s="244">
        <v>0</v>
      </c>
      <c r="M1652" s="243">
        <v>0</v>
      </c>
      <c r="N1652" s="244">
        <v>0</v>
      </c>
      <c r="O1652" s="243">
        <v>0</v>
      </c>
      <c r="P1652" s="244">
        <v>0</v>
      </c>
      <c r="Q1652" s="243">
        <v>0</v>
      </c>
      <c r="R1652" s="244">
        <v>0</v>
      </c>
      <c r="S1652" s="243">
        <v>0</v>
      </c>
      <c r="T1652" s="244">
        <v>0</v>
      </c>
      <c r="U1652" s="243">
        <v>0</v>
      </c>
      <c r="V1652" s="244">
        <v>0</v>
      </c>
      <c r="W1652" s="243">
        <v>0</v>
      </c>
      <c r="X1652" s="244">
        <v>0</v>
      </c>
      <c r="Y1652" s="243">
        <v>0</v>
      </c>
      <c r="Z1652" s="244">
        <v>0</v>
      </c>
      <c r="AA1652" s="243">
        <v>0</v>
      </c>
      <c r="AB1652" s="244">
        <v>0</v>
      </c>
      <c r="AC1652" s="58">
        <f t="shared" si="641"/>
        <v>0</v>
      </c>
      <c r="AD1652" s="58"/>
      <c r="AE1652" s="58"/>
    </row>
    <row r="1653" spans="2:31" x14ac:dyDescent="0.3">
      <c r="B1653" s="4" t="s">
        <v>104</v>
      </c>
      <c r="C1653" s="12"/>
      <c r="D1653" s="12"/>
      <c r="E1653" s="243">
        <v>0</v>
      </c>
      <c r="F1653" s="244">
        <v>0</v>
      </c>
      <c r="G1653" s="243">
        <v>0</v>
      </c>
      <c r="H1653" s="244">
        <v>0</v>
      </c>
      <c r="I1653" s="243">
        <v>0</v>
      </c>
      <c r="J1653" s="244">
        <v>0</v>
      </c>
      <c r="K1653" s="243">
        <v>0</v>
      </c>
      <c r="L1653" s="244">
        <v>0</v>
      </c>
      <c r="M1653" s="243">
        <v>0</v>
      </c>
      <c r="N1653" s="244">
        <v>0</v>
      </c>
      <c r="O1653" s="243">
        <v>0</v>
      </c>
      <c r="P1653" s="244">
        <v>0</v>
      </c>
      <c r="Q1653" s="243">
        <v>0</v>
      </c>
      <c r="R1653" s="244">
        <v>0</v>
      </c>
      <c r="S1653" s="243">
        <v>0</v>
      </c>
      <c r="T1653" s="244">
        <v>0</v>
      </c>
      <c r="U1653" s="243">
        <v>0</v>
      </c>
      <c r="V1653" s="244">
        <v>0</v>
      </c>
      <c r="W1653" s="243">
        <v>0</v>
      </c>
      <c r="X1653" s="244">
        <v>0</v>
      </c>
      <c r="Y1653" s="243">
        <v>0</v>
      </c>
      <c r="Z1653" s="244">
        <v>0</v>
      </c>
      <c r="AA1653" s="243">
        <v>0</v>
      </c>
      <c r="AB1653" s="244">
        <v>0</v>
      </c>
      <c r="AC1653" s="58">
        <f t="shared" si="641"/>
        <v>0</v>
      </c>
      <c r="AD1653" s="58"/>
      <c r="AE1653" s="58"/>
    </row>
    <row r="1654" spans="2:31" x14ac:dyDescent="0.3">
      <c r="B1654" s="13" t="s">
        <v>2</v>
      </c>
      <c r="C1654" s="13"/>
      <c r="D1654" s="13"/>
      <c r="E1654" s="14">
        <f>SUM(E1601:E1653)</f>
        <v>0</v>
      </c>
      <c r="F1654" s="14">
        <f t="shared" ref="F1654" si="642">SUM(F1601:F1653)</f>
        <v>0</v>
      </c>
      <c r="G1654" s="14">
        <f t="shared" ref="G1654" si="643">SUM(G1601:G1653)</f>
        <v>0</v>
      </c>
      <c r="H1654" s="14">
        <f t="shared" ref="H1654" si="644">SUM(H1601:H1653)</f>
        <v>0</v>
      </c>
      <c r="I1654" s="14">
        <f t="shared" ref="I1654" si="645">SUM(I1601:I1653)</f>
        <v>0</v>
      </c>
      <c r="J1654" s="14">
        <f t="shared" ref="J1654" si="646">SUM(J1601:J1653)</f>
        <v>0</v>
      </c>
      <c r="K1654" s="14">
        <f t="shared" ref="K1654" si="647">SUM(K1601:K1653)</f>
        <v>0</v>
      </c>
      <c r="L1654" s="14">
        <f t="shared" ref="L1654" si="648">SUM(L1601:L1653)</f>
        <v>0</v>
      </c>
      <c r="M1654" s="14">
        <f t="shared" ref="M1654" si="649">SUM(M1601:M1653)</f>
        <v>0</v>
      </c>
      <c r="N1654" s="14">
        <f t="shared" ref="N1654" si="650">SUM(N1601:N1653)</f>
        <v>213.44500000000005</v>
      </c>
      <c r="O1654" s="14">
        <f t="shared" ref="O1654" si="651">SUM(O1601:O1653)</f>
        <v>418.60500000000008</v>
      </c>
      <c r="P1654" s="14">
        <f t="shared" ref="P1654" si="652">SUM(P1601:P1653)</f>
        <v>498.98383333333356</v>
      </c>
      <c r="Q1654" s="14">
        <f t="shared" ref="Q1654" si="653">SUM(Q1601:Q1653)</f>
        <v>540.80766666666659</v>
      </c>
      <c r="R1654" s="14">
        <f t="shared" ref="R1654" si="654">SUM(R1601:R1653)</f>
        <v>614.26133333333314</v>
      </c>
      <c r="S1654" s="14">
        <f t="shared" ref="S1654" si="655">SUM(S1601:S1653)</f>
        <v>765.37250000000006</v>
      </c>
      <c r="T1654" s="14">
        <f t="shared" ref="T1654" si="656">SUM(T1601:T1653)</f>
        <v>752.97783333333314</v>
      </c>
      <c r="U1654" s="14">
        <f t="shared" ref="U1654" si="657">SUM(U1601:U1653)</f>
        <v>616.07000000000016</v>
      </c>
      <c r="V1654" s="14">
        <f t="shared" ref="V1654" si="658">SUM(V1601:V1653)</f>
        <v>604.41650000000004</v>
      </c>
      <c r="W1654" s="14">
        <f t="shared" ref="W1654" si="659">SUM(W1601:W1653)</f>
        <v>275.64166666666671</v>
      </c>
      <c r="X1654" s="14">
        <f t="shared" ref="X1654" si="660">SUM(X1601:X1653)</f>
        <v>0.1738333333333334</v>
      </c>
      <c r="Y1654" s="14">
        <f t="shared" ref="Y1654" si="661">SUM(Y1601:Y1653)</f>
        <v>0</v>
      </c>
      <c r="Z1654" s="14">
        <f t="shared" ref="Z1654" si="662">SUM(Z1601:Z1653)</f>
        <v>0</v>
      </c>
      <c r="AA1654" s="14">
        <f t="shared" ref="AA1654" si="663">SUM(AA1601:AA1653)</f>
        <v>0</v>
      </c>
      <c r="AB1654" s="14">
        <f t="shared" ref="AB1654" si="664">SUM(AB1601:AB1653)</f>
        <v>0</v>
      </c>
      <c r="AC1654" s="63">
        <f>SUM(AC1601:AE1653)</f>
        <v>5300.7551666666659</v>
      </c>
      <c r="AD1654" s="63"/>
      <c r="AE1654" s="63"/>
    </row>
    <row r="1655" spans="2:31" x14ac:dyDescent="0.3">
      <c r="B1655" s="15"/>
      <c r="C1655" s="16"/>
      <c r="D1655" s="17"/>
      <c r="E1655" s="17"/>
      <c r="F1655" s="17"/>
      <c r="G1655" s="17"/>
      <c r="H1655" s="17"/>
      <c r="I1655" s="17"/>
      <c r="J1655" s="17"/>
      <c r="K1655" s="17"/>
      <c r="L1655" s="17"/>
      <c r="M1655" s="17"/>
      <c r="N1655" s="17"/>
      <c r="O1655" s="17"/>
      <c r="P1655" s="17"/>
      <c r="Q1655" s="17"/>
      <c r="R1655" s="17"/>
      <c r="S1655" s="17"/>
      <c r="T1655" s="17"/>
      <c r="U1655" s="17"/>
      <c r="V1655" s="17"/>
      <c r="W1655" s="17"/>
      <c r="X1655" s="17"/>
      <c r="Y1655" s="17"/>
      <c r="Z1655" s="17"/>
      <c r="AA1655" s="17"/>
    </row>
    <row r="1656" spans="2:31" x14ac:dyDescent="0.3">
      <c r="B1656" s="15"/>
      <c r="C1656" s="16"/>
      <c r="D1656" s="17"/>
      <c r="E1656" s="17"/>
      <c r="F1656" s="17"/>
      <c r="G1656" s="17"/>
      <c r="H1656" s="17"/>
      <c r="I1656" s="17"/>
      <c r="J1656" s="17"/>
      <c r="K1656" s="17"/>
      <c r="L1656" s="17"/>
      <c r="M1656" s="17"/>
      <c r="N1656" s="17"/>
      <c r="O1656" s="17"/>
      <c r="P1656" s="17"/>
      <c r="Q1656" s="17"/>
      <c r="R1656" s="17"/>
      <c r="S1656" s="17"/>
      <c r="T1656" s="17"/>
      <c r="U1656" s="17"/>
      <c r="V1656" s="17"/>
      <c r="W1656" s="17"/>
      <c r="X1656" s="17"/>
      <c r="Y1656" s="17"/>
      <c r="Z1656" s="17"/>
      <c r="AA1656" s="17"/>
    </row>
    <row r="1657" spans="2:31" x14ac:dyDescent="0.3">
      <c r="B1657" s="8">
        <f>'Resumen-Mensual'!$AG$22</f>
        <v>45014</v>
      </c>
    </row>
    <row r="1658" spans="2:31" x14ac:dyDescent="0.3">
      <c r="B1658" s="8"/>
    </row>
    <row r="1659" spans="2:31" x14ac:dyDescent="0.3">
      <c r="B1659" s="9" t="s">
        <v>81</v>
      </c>
      <c r="C1659" s="10"/>
      <c r="D1659" s="10"/>
      <c r="E1659" s="11">
        <v>1</v>
      </c>
      <c r="F1659" s="11">
        <v>2</v>
      </c>
      <c r="G1659" s="11">
        <v>3</v>
      </c>
      <c r="H1659" s="11">
        <v>4</v>
      </c>
      <c r="I1659" s="11">
        <v>5</v>
      </c>
      <c r="J1659" s="11">
        <v>6</v>
      </c>
      <c r="K1659" s="11">
        <v>7</v>
      </c>
      <c r="L1659" s="11">
        <v>8</v>
      </c>
      <c r="M1659" s="11">
        <v>9</v>
      </c>
      <c r="N1659" s="11">
        <v>10</v>
      </c>
      <c r="O1659" s="11">
        <v>11</v>
      </c>
      <c r="P1659" s="11">
        <v>12</v>
      </c>
      <c r="Q1659" s="11">
        <v>13</v>
      </c>
      <c r="R1659" s="11">
        <v>14</v>
      </c>
      <c r="S1659" s="11">
        <v>15</v>
      </c>
      <c r="T1659" s="11">
        <v>16</v>
      </c>
      <c r="U1659" s="11">
        <v>17</v>
      </c>
      <c r="V1659" s="11">
        <v>18</v>
      </c>
      <c r="W1659" s="11">
        <v>19</v>
      </c>
      <c r="X1659" s="11">
        <v>20</v>
      </c>
      <c r="Y1659" s="11">
        <v>21</v>
      </c>
      <c r="Z1659" s="11">
        <v>22</v>
      </c>
      <c r="AA1659" s="11">
        <v>23</v>
      </c>
      <c r="AB1659" s="11">
        <v>24</v>
      </c>
      <c r="AC1659" s="61" t="s">
        <v>2</v>
      </c>
      <c r="AD1659" s="61"/>
      <c r="AE1659" s="61"/>
    </row>
    <row r="1660" spans="2:31" x14ac:dyDescent="0.3">
      <c r="B1660" s="57" t="s">
        <v>37</v>
      </c>
      <c r="C1660" s="57"/>
      <c r="D1660" s="57"/>
      <c r="E1660" s="245">
        <v>0</v>
      </c>
      <c r="F1660" s="246">
        <v>0</v>
      </c>
      <c r="G1660" s="245">
        <v>0</v>
      </c>
      <c r="H1660" s="246">
        <v>0</v>
      </c>
      <c r="I1660" s="245">
        <v>0</v>
      </c>
      <c r="J1660" s="246">
        <v>0</v>
      </c>
      <c r="K1660" s="245">
        <v>0</v>
      </c>
      <c r="L1660" s="246">
        <v>0</v>
      </c>
      <c r="M1660" s="245">
        <v>0</v>
      </c>
      <c r="N1660" s="246">
        <v>0.3903333333333332</v>
      </c>
      <c r="O1660" s="245">
        <v>1.4398333333333331</v>
      </c>
      <c r="P1660" s="246">
        <v>1.4823333333333351</v>
      </c>
      <c r="Q1660" s="245">
        <v>1.4903333333333331</v>
      </c>
      <c r="R1660" s="246">
        <v>1.4891666666666667</v>
      </c>
      <c r="S1660" s="245">
        <v>1.6466666666666669</v>
      </c>
      <c r="T1660" s="246">
        <v>1.8893333333333342</v>
      </c>
      <c r="U1660" s="245">
        <v>1.9506666666666661</v>
      </c>
      <c r="V1660" s="246">
        <v>1.2188333333333337</v>
      </c>
      <c r="W1660" s="245">
        <v>2.0000000000000018E-2</v>
      </c>
      <c r="X1660" s="246">
        <v>0</v>
      </c>
      <c r="Y1660" s="245">
        <v>0</v>
      </c>
      <c r="Z1660" s="246">
        <v>0</v>
      </c>
      <c r="AA1660" s="245">
        <v>0</v>
      </c>
      <c r="AB1660" s="246">
        <v>0</v>
      </c>
      <c r="AC1660" s="58">
        <f t="shared" ref="AC1660:AC1692" si="665">SUM(E1660:AB1660)</f>
        <v>13.017500000000004</v>
      </c>
      <c r="AD1660" s="58"/>
      <c r="AE1660" s="58"/>
    </row>
    <row r="1661" spans="2:31" x14ac:dyDescent="0.3">
      <c r="B1661" s="57" t="s">
        <v>38</v>
      </c>
      <c r="C1661" s="57"/>
      <c r="D1661" s="57"/>
      <c r="E1661" s="245">
        <v>0</v>
      </c>
      <c r="F1661" s="246">
        <v>0</v>
      </c>
      <c r="G1661" s="245">
        <v>0</v>
      </c>
      <c r="H1661" s="246">
        <v>0</v>
      </c>
      <c r="I1661" s="245">
        <v>0</v>
      </c>
      <c r="J1661" s="246">
        <v>0</v>
      </c>
      <c r="K1661" s="245">
        <v>0</v>
      </c>
      <c r="L1661" s="246">
        <v>0</v>
      </c>
      <c r="M1661" s="245">
        <v>0</v>
      </c>
      <c r="N1661" s="246">
        <v>1.2728333333333335</v>
      </c>
      <c r="O1661" s="245">
        <v>3.1663333333333341</v>
      </c>
      <c r="P1661" s="246">
        <v>3.4273333333333325</v>
      </c>
      <c r="Q1661" s="245">
        <v>3.2381666666666646</v>
      </c>
      <c r="R1661" s="246">
        <v>3.1260000000000021</v>
      </c>
      <c r="S1661" s="245">
        <v>3.3778333333333332</v>
      </c>
      <c r="T1661" s="246">
        <v>3.9221666666666666</v>
      </c>
      <c r="U1661" s="245">
        <v>3.8491666666666671</v>
      </c>
      <c r="V1661" s="246">
        <v>2.900500000000001</v>
      </c>
      <c r="W1661" s="245">
        <v>0.21966666666666657</v>
      </c>
      <c r="X1661" s="246">
        <v>0</v>
      </c>
      <c r="Y1661" s="245">
        <v>0</v>
      </c>
      <c r="Z1661" s="246">
        <v>0</v>
      </c>
      <c r="AA1661" s="245">
        <v>0</v>
      </c>
      <c r="AB1661" s="246">
        <v>0</v>
      </c>
      <c r="AC1661" s="58">
        <f t="shared" si="665"/>
        <v>28.499999999999996</v>
      </c>
      <c r="AD1661" s="58"/>
      <c r="AE1661" s="58"/>
    </row>
    <row r="1662" spans="2:31" x14ac:dyDescent="0.3">
      <c r="B1662" s="57" t="s">
        <v>39</v>
      </c>
      <c r="C1662" s="57"/>
      <c r="D1662" s="57"/>
      <c r="E1662" s="245">
        <v>0</v>
      </c>
      <c r="F1662" s="246">
        <v>0</v>
      </c>
      <c r="G1662" s="245">
        <v>0</v>
      </c>
      <c r="H1662" s="246">
        <v>0</v>
      </c>
      <c r="I1662" s="245">
        <v>0</v>
      </c>
      <c r="J1662" s="246">
        <v>0</v>
      </c>
      <c r="K1662" s="245">
        <v>0</v>
      </c>
      <c r="L1662" s="246">
        <v>0</v>
      </c>
      <c r="M1662" s="245">
        <v>0</v>
      </c>
      <c r="N1662" s="246">
        <v>3.6206666666666694</v>
      </c>
      <c r="O1662" s="245">
        <v>9.2091666666666736</v>
      </c>
      <c r="P1662" s="246">
        <v>12.597499999999998</v>
      </c>
      <c r="Q1662" s="245">
        <v>11.107999999999997</v>
      </c>
      <c r="R1662" s="246">
        <v>12.705333333333341</v>
      </c>
      <c r="S1662" s="245">
        <v>13.337833333333329</v>
      </c>
      <c r="T1662" s="246">
        <v>10.329499999999996</v>
      </c>
      <c r="U1662" s="245">
        <v>8.8634999999999966</v>
      </c>
      <c r="V1662" s="246">
        <v>4.1534999999999975</v>
      </c>
      <c r="W1662" s="245">
        <v>0.78216666666666657</v>
      </c>
      <c r="X1662" s="246">
        <v>3.3333333333333333E-2</v>
      </c>
      <c r="Y1662" s="245">
        <v>0</v>
      </c>
      <c r="Z1662" s="246">
        <v>0</v>
      </c>
      <c r="AA1662" s="245">
        <v>0</v>
      </c>
      <c r="AB1662" s="246">
        <v>0</v>
      </c>
      <c r="AC1662" s="58">
        <f t="shared" si="665"/>
        <v>86.740500000000011</v>
      </c>
      <c r="AD1662" s="58"/>
      <c r="AE1662" s="58"/>
    </row>
    <row r="1663" spans="2:31" x14ac:dyDescent="0.3">
      <c r="B1663" s="57" t="s">
        <v>40</v>
      </c>
      <c r="C1663" s="57"/>
      <c r="D1663" s="57"/>
      <c r="E1663" s="245">
        <v>0</v>
      </c>
      <c r="F1663" s="246">
        <v>0</v>
      </c>
      <c r="G1663" s="245">
        <v>0</v>
      </c>
      <c r="H1663" s="246">
        <v>0</v>
      </c>
      <c r="I1663" s="245">
        <v>0</v>
      </c>
      <c r="J1663" s="246">
        <v>0</v>
      </c>
      <c r="K1663" s="245">
        <v>0</v>
      </c>
      <c r="L1663" s="246">
        <v>0</v>
      </c>
      <c r="M1663" s="245">
        <v>0</v>
      </c>
      <c r="N1663" s="246">
        <v>0</v>
      </c>
      <c r="O1663" s="245">
        <v>0</v>
      </c>
      <c r="P1663" s="246">
        <v>0</v>
      </c>
      <c r="Q1663" s="245">
        <v>0</v>
      </c>
      <c r="R1663" s="246">
        <v>0</v>
      </c>
      <c r="S1663" s="245">
        <v>0</v>
      </c>
      <c r="T1663" s="246">
        <v>0</v>
      </c>
      <c r="U1663" s="245">
        <v>0</v>
      </c>
      <c r="V1663" s="246">
        <v>0</v>
      </c>
      <c r="W1663" s="245">
        <v>0</v>
      </c>
      <c r="X1663" s="246">
        <v>0</v>
      </c>
      <c r="Y1663" s="245">
        <v>0</v>
      </c>
      <c r="Z1663" s="246">
        <v>0</v>
      </c>
      <c r="AA1663" s="245">
        <v>0</v>
      </c>
      <c r="AB1663" s="246">
        <v>0</v>
      </c>
      <c r="AC1663" s="58">
        <f t="shared" si="665"/>
        <v>0</v>
      </c>
      <c r="AD1663" s="58"/>
      <c r="AE1663" s="58"/>
    </row>
    <row r="1664" spans="2:31" x14ac:dyDescent="0.3">
      <c r="B1664" s="57" t="s">
        <v>41</v>
      </c>
      <c r="C1664" s="57"/>
      <c r="D1664" s="57"/>
      <c r="E1664" s="245">
        <v>0</v>
      </c>
      <c r="F1664" s="246">
        <v>0</v>
      </c>
      <c r="G1664" s="245">
        <v>0</v>
      </c>
      <c r="H1664" s="246">
        <v>0</v>
      </c>
      <c r="I1664" s="245">
        <v>0</v>
      </c>
      <c r="J1664" s="246">
        <v>0</v>
      </c>
      <c r="K1664" s="245">
        <v>0</v>
      </c>
      <c r="L1664" s="246">
        <v>0</v>
      </c>
      <c r="M1664" s="245">
        <v>0</v>
      </c>
      <c r="N1664" s="246">
        <v>15.105666666666671</v>
      </c>
      <c r="O1664" s="245">
        <v>9.8893333333333331</v>
      </c>
      <c r="P1664" s="246">
        <v>9.888499999999997</v>
      </c>
      <c r="Q1664" s="245">
        <v>11.054333333333334</v>
      </c>
      <c r="R1664" s="246">
        <v>12.876833333333334</v>
      </c>
      <c r="S1664" s="245">
        <v>21.058833333333336</v>
      </c>
      <c r="T1664" s="246">
        <v>30.369499999999999</v>
      </c>
      <c r="U1664" s="245">
        <v>30.215500000000013</v>
      </c>
      <c r="V1664" s="246">
        <v>25.014833333333346</v>
      </c>
      <c r="W1664" s="245">
        <v>5.9549999999999992</v>
      </c>
      <c r="X1664" s="246">
        <v>0</v>
      </c>
      <c r="Y1664" s="245">
        <v>0</v>
      </c>
      <c r="Z1664" s="246">
        <v>0</v>
      </c>
      <c r="AA1664" s="245">
        <v>0</v>
      </c>
      <c r="AB1664" s="246">
        <v>0</v>
      </c>
      <c r="AC1664" s="58">
        <f t="shared" si="665"/>
        <v>171.42833333333337</v>
      </c>
      <c r="AD1664" s="58"/>
      <c r="AE1664" s="58"/>
    </row>
    <row r="1665" spans="2:31" x14ac:dyDescent="0.3">
      <c r="B1665" s="57" t="s">
        <v>42</v>
      </c>
      <c r="C1665" s="57"/>
      <c r="D1665" s="57"/>
      <c r="E1665" s="245">
        <v>0</v>
      </c>
      <c r="F1665" s="246">
        <v>0</v>
      </c>
      <c r="G1665" s="245">
        <v>0</v>
      </c>
      <c r="H1665" s="246">
        <v>0</v>
      </c>
      <c r="I1665" s="245">
        <v>0</v>
      </c>
      <c r="J1665" s="246">
        <v>0</v>
      </c>
      <c r="K1665" s="245">
        <v>0</v>
      </c>
      <c r="L1665" s="246">
        <v>0</v>
      </c>
      <c r="M1665" s="245">
        <v>0</v>
      </c>
      <c r="N1665" s="246">
        <v>10.551166666666665</v>
      </c>
      <c r="O1665" s="245">
        <v>18.762833333333326</v>
      </c>
      <c r="P1665" s="246">
        <v>22.74133333333333</v>
      </c>
      <c r="Q1665" s="245">
        <v>25.769999999999992</v>
      </c>
      <c r="R1665" s="246">
        <v>28.439500000000013</v>
      </c>
      <c r="S1665" s="245">
        <v>43.274333333333317</v>
      </c>
      <c r="T1665" s="246">
        <v>40.379999999999995</v>
      </c>
      <c r="U1665" s="245">
        <v>43.555333333333351</v>
      </c>
      <c r="V1665" s="246">
        <v>48.268666666666647</v>
      </c>
      <c r="W1665" s="245">
        <v>8.3846666666666714</v>
      </c>
      <c r="X1665" s="246">
        <v>0</v>
      </c>
      <c r="Y1665" s="245">
        <v>0</v>
      </c>
      <c r="Z1665" s="246">
        <v>0</v>
      </c>
      <c r="AA1665" s="245">
        <v>0</v>
      </c>
      <c r="AB1665" s="246">
        <v>0</v>
      </c>
      <c r="AC1665" s="58">
        <f t="shared" si="665"/>
        <v>290.12783333333329</v>
      </c>
      <c r="AD1665" s="58"/>
      <c r="AE1665" s="58"/>
    </row>
    <row r="1666" spans="2:31" x14ac:dyDescent="0.3">
      <c r="B1666" s="57" t="s">
        <v>43</v>
      </c>
      <c r="C1666" s="57"/>
      <c r="D1666" s="57"/>
      <c r="E1666" s="245">
        <v>0</v>
      </c>
      <c r="F1666" s="246">
        <v>0</v>
      </c>
      <c r="G1666" s="245">
        <v>0</v>
      </c>
      <c r="H1666" s="246">
        <v>0</v>
      </c>
      <c r="I1666" s="245">
        <v>0</v>
      </c>
      <c r="J1666" s="246">
        <v>0</v>
      </c>
      <c r="K1666" s="245">
        <v>0</v>
      </c>
      <c r="L1666" s="246">
        <v>0</v>
      </c>
      <c r="M1666" s="245">
        <v>0</v>
      </c>
      <c r="N1666" s="246">
        <v>11.56500000000001</v>
      </c>
      <c r="O1666" s="245">
        <v>20.743166666666674</v>
      </c>
      <c r="P1666" s="246">
        <v>22.371500000000029</v>
      </c>
      <c r="Q1666" s="245">
        <v>26.192666666666661</v>
      </c>
      <c r="R1666" s="246">
        <v>29.498499999999993</v>
      </c>
      <c r="S1666" s="245">
        <v>35.033333333333303</v>
      </c>
      <c r="T1666" s="246">
        <v>34.823333333333309</v>
      </c>
      <c r="U1666" s="245">
        <v>35.975833333333313</v>
      </c>
      <c r="V1666" s="246">
        <v>40.466666666666654</v>
      </c>
      <c r="W1666" s="245">
        <v>20.721666666666671</v>
      </c>
      <c r="X1666" s="246">
        <v>3.4666666666666665E-2</v>
      </c>
      <c r="Y1666" s="245">
        <v>0</v>
      </c>
      <c r="Z1666" s="246">
        <v>0</v>
      </c>
      <c r="AA1666" s="245">
        <v>0</v>
      </c>
      <c r="AB1666" s="246">
        <v>0</v>
      </c>
      <c r="AC1666" s="58">
        <f t="shared" si="665"/>
        <v>277.42633333333333</v>
      </c>
      <c r="AD1666" s="58"/>
      <c r="AE1666" s="58"/>
    </row>
    <row r="1667" spans="2:31" x14ac:dyDescent="0.3">
      <c r="B1667" s="57" t="s">
        <v>44</v>
      </c>
      <c r="C1667" s="57"/>
      <c r="D1667" s="57"/>
      <c r="E1667" s="245">
        <v>0</v>
      </c>
      <c r="F1667" s="246">
        <v>0</v>
      </c>
      <c r="G1667" s="245">
        <v>0</v>
      </c>
      <c r="H1667" s="246">
        <v>0</v>
      </c>
      <c r="I1667" s="245">
        <v>0</v>
      </c>
      <c r="J1667" s="246">
        <v>0</v>
      </c>
      <c r="K1667" s="245">
        <v>0</v>
      </c>
      <c r="L1667" s="246">
        <v>0</v>
      </c>
      <c r="M1667" s="245">
        <v>0</v>
      </c>
      <c r="N1667" s="246">
        <v>3.4718333333333331</v>
      </c>
      <c r="O1667" s="245">
        <v>15.637999999999986</v>
      </c>
      <c r="P1667" s="246">
        <v>20.697500000000023</v>
      </c>
      <c r="Q1667" s="245">
        <v>24.425833333333308</v>
      </c>
      <c r="R1667" s="246">
        <v>27.66083333333334</v>
      </c>
      <c r="S1667" s="245">
        <v>35.643833333333355</v>
      </c>
      <c r="T1667" s="246">
        <v>36.889499999999991</v>
      </c>
      <c r="U1667" s="245">
        <v>35.785166666666647</v>
      </c>
      <c r="V1667" s="246">
        <v>35.217166666666692</v>
      </c>
      <c r="W1667" s="245">
        <v>15.149666666666663</v>
      </c>
      <c r="X1667" s="246">
        <v>0</v>
      </c>
      <c r="Y1667" s="245">
        <v>0</v>
      </c>
      <c r="Z1667" s="246">
        <v>0</v>
      </c>
      <c r="AA1667" s="245">
        <v>0</v>
      </c>
      <c r="AB1667" s="246">
        <v>0</v>
      </c>
      <c r="AC1667" s="58">
        <f t="shared" si="665"/>
        <v>250.57933333333332</v>
      </c>
      <c r="AD1667" s="58"/>
      <c r="AE1667" s="58"/>
    </row>
    <row r="1668" spans="2:31" x14ac:dyDescent="0.3">
      <c r="B1668" s="57" t="s">
        <v>45</v>
      </c>
      <c r="C1668" s="57"/>
      <c r="D1668" s="57"/>
      <c r="E1668" s="245">
        <v>0</v>
      </c>
      <c r="F1668" s="246">
        <v>0</v>
      </c>
      <c r="G1668" s="245">
        <v>0</v>
      </c>
      <c r="H1668" s="246">
        <v>0</v>
      </c>
      <c r="I1668" s="245">
        <v>0</v>
      </c>
      <c r="J1668" s="246">
        <v>0</v>
      </c>
      <c r="K1668" s="245">
        <v>0</v>
      </c>
      <c r="L1668" s="246">
        <v>0</v>
      </c>
      <c r="M1668" s="245">
        <v>0</v>
      </c>
      <c r="N1668" s="246">
        <v>4.1085000000000056</v>
      </c>
      <c r="O1668" s="245">
        <v>2.1790000000000029</v>
      </c>
      <c r="P1668" s="246">
        <v>2.1811666666666651</v>
      </c>
      <c r="Q1668" s="245">
        <v>2.4545000000000052</v>
      </c>
      <c r="R1668" s="246">
        <v>10.241833333333334</v>
      </c>
      <c r="S1668" s="245">
        <v>30.150000000000031</v>
      </c>
      <c r="T1668" s="246">
        <v>10.205666666666666</v>
      </c>
      <c r="U1668" s="245">
        <v>0.84166666666666567</v>
      </c>
      <c r="V1668" s="246">
        <v>1.5863333333333325</v>
      </c>
      <c r="W1668" s="245">
        <v>1.5626666666666678</v>
      </c>
      <c r="X1668" s="246">
        <v>0</v>
      </c>
      <c r="Y1668" s="245">
        <v>0</v>
      </c>
      <c r="Z1668" s="246">
        <v>0</v>
      </c>
      <c r="AA1668" s="245">
        <v>0</v>
      </c>
      <c r="AB1668" s="246">
        <v>0</v>
      </c>
      <c r="AC1668" s="58">
        <f t="shared" si="665"/>
        <v>65.511333333333383</v>
      </c>
      <c r="AD1668" s="58"/>
      <c r="AE1668" s="58"/>
    </row>
    <row r="1669" spans="2:31" x14ac:dyDescent="0.3">
      <c r="B1669" s="57" t="s">
        <v>46</v>
      </c>
      <c r="C1669" s="57"/>
      <c r="D1669" s="57"/>
      <c r="E1669" s="245">
        <v>0</v>
      </c>
      <c r="F1669" s="246">
        <v>0</v>
      </c>
      <c r="G1669" s="245">
        <v>0</v>
      </c>
      <c r="H1669" s="246">
        <v>0</v>
      </c>
      <c r="I1669" s="245">
        <v>0</v>
      </c>
      <c r="J1669" s="246">
        <v>0</v>
      </c>
      <c r="K1669" s="245">
        <v>0</v>
      </c>
      <c r="L1669" s="246">
        <v>0</v>
      </c>
      <c r="M1669" s="245">
        <v>0</v>
      </c>
      <c r="N1669" s="246">
        <v>12.263166666666649</v>
      </c>
      <c r="O1669" s="245">
        <v>28.818833333333302</v>
      </c>
      <c r="P1669" s="246">
        <v>31.049999999999969</v>
      </c>
      <c r="Q1669" s="245">
        <v>35.302166666666629</v>
      </c>
      <c r="R1669" s="246">
        <v>28.997000000000032</v>
      </c>
      <c r="S1669" s="245">
        <v>40.677333333333337</v>
      </c>
      <c r="T1669" s="246">
        <v>34.32999999999997</v>
      </c>
      <c r="U1669" s="245">
        <v>30.257499999999958</v>
      </c>
      <c r="V1669" s="246">
        <v>20.403999999999993</v>
      </c>
      <c r="W1669" s="245">
        <v>3.4461666666666675</v>
      </c>
      <c r="X1669" s="246">
        <v>0</v>
      </c>
      <c r="Y1669" s="245">
        <v>0</v>
      </c>
      <c r="Z1669" s="246">
        <v>0</v>
      </c>
      <c r="AA1669" s="245">
        <v>0</v>
      </c>
      <c r="AB1669" s="246">
        <v>0</v>
      </c>
      <c r="AC1669" s="58">
        <f t="shared" si="665"/>
        <v>265.54616666666652</v>
      </c>
      <c r="AD1669" s="58"/>
      <c r="AE1669" s="58"/>
    </row>
    <row r="1670" spans="2:31" x14ac:dyDescent="0.3">
      <c r="B1670" s="57" t="s">
        <v>47</v>
      </c>
      <c r="C1670" s="57"/>
      <c r="D1670" s="57"/>
      <c r="E1670" s="245">
        <v>0</v>
      </c>
      <c r="F1670" s="246">
        <v>0</v>
      </c>
      <c r="G1670" s="245">
        <v>0</v>
      </c>
      <c r="H1670" s="246">
        <v>0</v>
      </c>
      <c r="I1670" s="245">
        <v>0</v>
      </c>
      <c r="J1670" s="246">
        <v>0</v>
      </c>
      <c r="K1670" s="245">
        <v>0</v>
      </c>
      <c r="L1670" s="246">
        <v>0</v>
      </c>
      <c r="M1670" s="245">
        <v>0</v>
      </c>
      <c r="N1670" s="246">
        <v>3.9798333333333322</v>
      </c>
      <c r="O1670" s="245">
        <v>0.75566666666666882</v>
      </c>
      <c r="P1670" s="246">
        <v>0.96000000000000085</v>
      </c>
      <c r="Q1670" s="245">
        <v>2.2569999999999988</v>
      </c>
      <c r="R1670" s="246">
        <v>10.406499999999999</v>
      </c>
      <c r="S1670" s="245">
        <v>0</v>
      </c>
      <c r="T1670" s="246">
        <v>0</v>
      </c>
      <c r="U1670" s="245">
        <v>0</v>
      </c>
      <c r="V1670" s="246">
        <v>10.624500000000003</v>
      </c>
      <c r="W1670" s="245">
        <v>0</v>
      </c>
      <c r="X1670" s="246">
        <v>0</v>
      </c>
      <c r="Y1670" s="245">
        <v>0</v>
      </c>
      <c r="Z1670" s="246">
        <v>0</v>
      </c>
      <c r="AA1670" s="245">
        <v>0</v>
      </c>
      <c r="AB1670" s="246">
        <v>0</v>
      </c>
      <c r="AC1670" s="58">
        <f t="shared" si="665"/>
        <v>28.983500000000006</v>
      </c>
      <c r="AD1670" s="58"/>
      <c r="AE1670" s="58"/>
    </row>
    <row r="1671" spans="2:31" x14ac:dyDescent="0.3">
      <c r="B1671" s="57" t="s">
        <v>48</v>
      </c>
      <c r="C1671" s="57"/>
      <c r="D1671" s="57"/>
      <c r="E1671" s="245">
        <v>0</v>
      </c>
      <c r="F1671" s="246">
        <v>0</v>
      </c>
      <c r="G1671" s="245">
        <v>0</v>
      </c>
      <c r="H1671" s="246">
        <v>0</v>
      </c>
      <c r="I1671" s="245">
        <v>0</v>
      </c>
      <c r="J1671" s="246">
        <v>0</v>
      </c>
      <c r="K1671" s="245">
        <v>0</v>
      </c>
      <c r="L1671" s="246">
        <v>0</v>
      </c>
      <c r="M1671" s="245">
        <v>0</v>
      </c>
      <c r="N1671" s="246">
        <v>3.6773333333333365</v>
      </c>
      <c r="O1671" s="245">
        <v>12.399666666666661</v>
      </c>
      <c r="P1671" s="246">
        <v>12.970000000000018</v>
      </c>
      <c r="Q1671" s="245">
        <v>8.4614999999999991</v>
      </c>
      <c r="R1671" s="246">
        <v>0.89549999999999941</v>
      </c>
      <c r="S1671" s="245">
        <v>0</v>
      </c>
      <c r="T1671" s="246">
        <v>0</v>
      </c>
      <c r="U1671" s="245">
        <v>0</v>
      </c>
      <c r="V1671" s="246">
        <v>0</v>
      </c>
      <c r="W1671" s="245">
        <v>0</v>
      </c>
      <c r="X1671" s="246">
        <v>0</v>
      </c>
      <c r="Y1671" s="245">
        <v>0</v>
      </c>
      <c r="Z1671" s="246">
        <v>0</v>
      </c>
      <c r="AA1671" s="245">
        <v>0</v>
      </c>
      <c r="AB1671" s="246">
        <v>0</v>
      </c>
      <c r="AC1671" s="58">
        <f t="shared" si="665"/>
        <v>38.404000000000018</v>
      </c>
      <c r="AD1671" s="58"/>
      <c r="AE1671" s="58"/>
    </row>
    <row r="1672" spans="2:31" x14ac:dyDescent="0.3">
      <c r="B1672" s="57" t="s">
        <v>49</v>
      </c>
      <c r="C1672" s="57"/>
      <c r="D1672" s="57"/>
      <c r="E1672" s="245">
        <v>0</v>
      </c>
      <c r="F1672" s="246">
        <v>0</v>
      </c>
      <c r="G1672" s="245">
        <v>0</v>
      </c>
      <c r="H1672" s="246">
        <v>0</v>
      </c>
      <c r="I1672" s="245">
        <v>0</v>
      </c>
      <c r="J1672" s="246">
        <v>0</v>
      </c>
      <c r="K1672" s="245">
        <v>0</v>
      </c>
      <c r="L1672" s="246">
        <v>0</v>
      </c>
      <c r="M1672" s="245">
        <v>0</v>
      </c>
      <c r="N1672" s="246">
        <v>11.830166666666678</v>
      </c>
      <c r="O1672" s="245">
        <v>52.882000000000012</v>
      </c>
      <c r="P1672" s="246">
        <v>59.979333333333322</v>
      </c>
      <c r="Q1672" s="245">
        <v>70.299000000000007</v>
      </c>
      <c r="R1672" s="246">
        <v>82.053833333333316</v>
      </c>
      <c r="S1672" s="245">
        <v>93.21550000000002</v>
      </c>
      <c r="T1672" s="246">
        <v>87.494833333333375</v>
      </c>
      <c r="U1672" s="245">
        <v>80.612499999999997</v>
      </c>
      <c r="V1672" s="246">
        <v>74.181499999999971</v>
      </c>
      <c r="W1672" s="245">
        <v>5.9398333333333335</v>
      </c>
      <c r="X1672" s="246">
        <v>0</v>
      </c>
      <c r="Y1672" s="245">
        <v>0</v>
      </c>
      <c r="Z1672" s="246">
        <v>0</v>
      </c>
      <c r="AA1672" s="245">
        <v>0</v>
      </c>
      <c r="AB1672" s="246">
        <v>0</v>
      </c>
      <c r="AC1672" s="58">
        <f t="shared" si="665"/>
        <v>618.48849999999993</v>
      </c>
      <c r="AD1672" s="58"/>
      <c r="AE1672" s="58"/>
    </row>
    <row r="1673" spans="2:31" x14ac:dyDescent="0.3">
      <c r="B1673" s="57" t="s">
        <v>50</v>
      </c>
      <c r="C1673" s="57"/>
      <c r="D1673" s="57"/>
      <c r="E1673" s="245">
        <v>0</v>
      </c>
      <c r="F1673" s="246">
        <v>0</v>
      </c>
      <c r="G1673" s="245">
        <v>0</v>
      </c>
      <c r="H1673" s="246">
        <v>0</v>
      </c>
      <c r="I1673" s="245">
        <v>0</v>
      </c>
      <c r="J1673" s="246">
        <v>0</v>
      </c>
      <c r="K1673" s="245">
        <v>0</v>
      </c>
      <c r="L1673" s="246">
        <v>0</v>
      </c>
      <c r="M1673" s="245">
        <v>0</v>
      </c>
      <c r="N1673" s="246">
        <v>4.2890000000000015</v>
      </c>
      <c r="O1673" s="245">
        <v>10.653500000000005</v>
      </c>
      <c r="P1673" s="246">
        <v>8.3988333333333376</v>
      </c>
      <c r="Q1673" s="245">
        <v>11.478500000000007</v>
      </c>
      <c r="R1673" s="246">
        <v>12.859999999999982</v>
      </c>
      <c r="S1673" s="245">
        <v>18.554666666666652</v>
      </c>
      <c r="T1673" s="246">
        <v>21.615166666666656</v>
      </c>
      <c r="U1673" s="245">
        <v>20.812499999999993</v>
      </c>
      <c r="V1673" s="246">
        <v>19.774666666666668</v>
      </c>
      <c r="W1673" s="245">
        <v>2.4543333333333326</v>
      </c>
      <c r="X1673" s="246">
        <v>0</v>
      </c>
      <c r="Y1673" s="245">
        <v>0</v>
      </c>
      <c r="Z1673" s="246">
        <v>0</v>
      </c>
      <c r="AA1673" s="245">
        <v>0</v>
      </c>
      <c r="AB1673" s="246">
        <v>0</v>
      </c>
      <c r="AC1673" s="58">
        <f t="shared" si="665"/>
        <v>130.89116666666661</v>
      </c>
      <c r="AD1673" s="58"/>
      <c r="AE1673" s="58"/>
    </row>
    <row r="1674" spans="2:31" x14ac:dyDescent="0.3">
      <c r="B1674" s="57" t="s">
        <v>107</v>
      </c>
      <c r="C1674" s="57"/>
      <c r="D1674" s="57"/>
      <c r="E1674" s="245">
        <v>0</v>
      </c>
      <c r="F1674" s="246">
        <v>0</v>
      </c>
      <c r="G1674" s="245">
        <v>0</v>
      </c>
      <c r="H1674" s="246">
        <v>0</v>
      </c>
      <c r="I1674" s="245">
        <v>0</v>
      </c>
      <c r="J1674" s="246">
        <v>0</v>
      </c>
      <c r="K1674" s="245">
        <v>0</v>
      </c>
      <c r="L1674" s="246">
        <v>0</v>
      </c>
      <c r="M1674" s="245">
        <v>0</v>
      </c>
      <c r="N1674" s="246">
        <v>8.2213333333333392</v>
      </c>
      <c r="O1674" s="245">
        <v>11.23716666666666</v>
      </c>
      <c r="P1674" s="246">
        <v>11.557833333333329</v>
      </c>
      <c r="Q1674" s="245">
        <v>13.407833333333327</v>
      </c>
      <c r="R1674" s="246">
        <v>14.421166666666654</v>
      </c>
      <c r="S1674" s="245">
        <v>20.823</v>
      </c>
      <c r="T1674" s="246">
        <v>23.169166666666676</v>
      </c>
      <c r="U1674" s="245">
        <v>22.87299999999999</v>
      </c>
      <c r="V1674" s="246">
        <v>23.192166666666658</v>
      </c>
      <c r="W1674" s="245">
        <v>6.5816666666666634</v>
      </c>
      <c r="X1674" s="246">
        <v>0</v>
      </c>
      <c r="Y1674" s="245">
        <v>0</v>
      </c>
      <c r="Z1674" s="246">
        <v>0</v>
      </c>
      <c r="AA1674" s="245">
        <v>0</v>
      </c>
      <c r="AB1674" s="246">
        <v>0</v>
      </c>
      <c r="AC1674" s="58">
        <f t="shared" si="665"/>
        <v>155.48433333333332</v>
      </c>
      <c r="AD1674" s="58"/>
      <c r="AE1674" s="58"/>
    </row>
    <row r="1675" spans="2:31" x14ac:dyDescent="0.3">
      <c r="B1675" s="57" t="s">
        <v>51</v>
      </c>
      <c r="C1675" s="57"/>
      <c r="D1675" s="57"/>
      <c r="E1675" s="245">
        <v>0</v>
      </c>
      <c r="F1675" s="246">
        <v>0</v>
      </c>
      <c r="G1675" s="245">
        <v>0</v>
      </c>
      <c r="H1675" s="246">
        <v>0</v>
      </c>
      <c r="I1675" s="245">
        <v>0</v>
      </c>
      <c r="J1675" s="246">
        <v>0</v>
      </c>
      <c r="K1675" s="245">
        <v>0</v>
      </c>
      <c r="L1675" s="246">
        <v>0</v>
      </c>
      <c r="M1675" s="245">
        <v>0</v>
      </c>
      <c r="N1675" s="246">
        <v>0.29833333333333345</v>
      </c>
      <c r="O1675" s="245">
        <v>0</v>
      </c>
      <c r="P1675" s="246">
        <v>0</v>
      </c>
      <c r="Q1675" s="245">
        <v>0</v>
      </c>
      <c r="R1675" s="246">
        <v>0</v>
      </c>
      <c r="S1675" s="245">
        <v>0</v>
      </c>
      <c r="T1675" s="246">
        <v>0</v>
      </c>
      <c r="U1675" s="245">
        <v>0</v>
      </c>
      <c r="V1675" s="246">
        <v>0.39066666666666755</v>
      </c>
      <c r="W1675" s="245">
        <v>6.9533333333333314</v>
      </c>
      <c r="X1675" s="246">
        <v>0</v>
      </c>
      <c r="Y1675" s="245">
        <v>0</v>
      </c>
      <c r="Z1675" s="246">
        <v>0</v>
      </c>
      <c r="AA1675" s="245">
        <v>0</v>
      </c>
      <c r="AB1675" s="246">
        <v>0</v>
      </c>
      <c r="AC1675" s="58">
        <f t="shared" si="665"/>
        <v>7.6423333333333323</v>
      </c>
      <c r="AD1675" s="58"/>
      <c r="AE1675" s="58"/>
    </row>
    <row r="1676" spans="2:31" x14ac:dyDescent="0.3">
      <c r="B1676" s="57" t="s">
        <v>52</v>
      </c>
      <c r="C1676" s="57"/>
      <c r="D1676" s="57"/>
      <c r="E1676" s="245">
        <v>0</v>
      </c>
      <c r="F1676" s="246">
        <v>0</v>
      </c>
      <c r="G1676" s="245">
        <v>0</v>
      </c>
      <c r="H1676" s="246">
        <v>0</v>
      </c>
      <c r="I1676" s="245">
        <v>0</v>
      </c>
      <c r="J1676" s="246">
        <v>0</v>
      </c>
      <c r="K1676" s="245">
        <v>0</v>
      </c>
      <c r="L1676" s="246">
        <v>0</v>
      </c>
      <c r="M1676" s="245">
        <v>0</v>
      </c>
      <c r="N1676" s="246">
        <v>0</v>
      </c>
      <c r="O1676" s="245">
        <v>3.9106666666666627</v>
      </c>
      <c r="P1676" s="246">
        <v>5.6033333333333291</v>
      </c>
      <c r="Q1676" s="245">
        <v>7.8356666666666666</v>
      </c>
      <c r="R1676" s="246">
        <v>9.992666666666663</v>
      </c>
      <c r="S1676" s="245">
        <v>17.987499999999997</v>
      </c>
      <c r="T1676" s="246">
        <v>19.374166666666671</v>
      </c>
      <c r="U1676" s="245">
        <v>15.975333333333333</v>
      </c>
      <c r="V1676" s="246">
        <v>14.0725</v>
      </c>
      <c r="W1676" s="245">
        <v>1.5010000000000001</v>
      </c>
      <c r="X1676" s="246">
        <v>0</v>
      </c>
      <c r="Y1676" s="245">
        <v>0</v>
      </c>
      <c r="Z1676" s="246">
        <v>0</v>
      </c>
      <c r="AA1676" s="245">
        <v>0</v>
      </c>
      <c r="AB1676" s="246">
        <v>0</v>
      </c>
      <c r="AC1676" s="58">
        <f t="shared" si="665"/>
        <v>96.252833333333342</v>
      </c>
      <c r="AD1676" s="58"/>
      <c r="AE1676" s="58"/>
    </row>
    <row r="1677" spans="2:31" x14ac:dyDescent="0.3">
      <c r="B1677" s="57" t="s">
        <v>53</v>
      </c>
      <c r="C1677" s="57"/>
      <c r="D1677" s="57"/>
      <c r="E1677" s="245">
        <v>0</v>
      </c>
      <c r="F1677" s="246">
        <v>0</v>
      </c>
      <c r="G1677" s="245">
        <v>0</v>
      </c>
      <c r="H1677" s="246">
        <v>0</v>
      </c>
      <c r="I1677" s="245">
        <v>0</v>
      </c>
      <c r="J1677" s="246">
        <v>0</v>
      </c>
      <c r="K1677" s="245">
        <v>0</v>
      </c>
      <c r="L1677" s="246">
        <v>0</v>
      </c>
      <c r="M1677" s="245">
        <v>0</v>
      </c>
      <c r="N1677" s="246">
        <v>8.81</v>
      </c>
      <c r="O1677" s="245">
        <v>23.199999999999992</v>
      </c>
      <c r="P1677" s="246">
        <v>27.536833333333334</v>
      </c>
      <c r="Q1677" s="245">
        <v>33.230666666666671</v>
      </c>
      <c r="R1677" s="246">
        <v>37.423000000000016</v>
      </c>
      <c r="S1677" s="245">
        <v>44.213500000000032</v>
      </c>
      <c r="T1677" s="246">
        <v>46.575666666666649</v>
      </c>
      <c r="U1677" s="245">
        <v>42.525166666666649</v>
      </c>
      <c r="V1677" s="246">
        <v>40.469666666666662</v>
      </c>
      <c r="W1677" s="245">
        <v>2.2103333333333324</v>
      </c>
      <c r="X1677" s="246">
        <v>0</v>
      </c>
      <c r="Y1677" s="245">
        <v>0</v>
      </c>
      <c r="Z1677" s="246">
        <v>0</v>
      </c>
      <c r="AA1677" s="245">
        <v>0</v>
      </c>
      <c r="AB1677" s="246">
        <v>0</v>
      </c>
      <c r="AC1677" s="58">
        <f t="shared" si="665"/>
        <v>306.19483333333341</v>
      </c>
      <c r="AD1677" s="58"/>
      <c r="AE1677" s="58"/>
    </row>
    <row r="1678" spans="2:31" x14ac:dyDescent="0.3">
      <c r="B1678" s="57" t="s">
        <v>54</v>
      </c>
      <c r="C1678" s="57"/>
      <c r="D1678" s="57"/>
      <c r="E1678" s="245">
        <v>0</v>
      </c>
      <c r="F1678" s="246">
        <v>0</v>
      </c>
      <c r="G1678" s="245">
        <v>0</v>
      </c>
      <c r="H1678" s="246">
        <v>0</v>
      </c>
      <c r="I1678" s="245">
        <v>0</v>
      </c>
      <c r="J1678" s="246">
        <v>0</v>
      </c>
      <c r="K1678" s="245">
        <v>0</v>
      </c>
      <c r="L1678" s="246">
        <v>0</v>
      </c>
      <c r="M1678" s="245">
        <v>0</v>
      </c>
      <c r="N1678" s="246">
        <v>7.357833333333331</v>
      </c>
      <c r="O1678" s="245">
        <v>21.054000000000006</v>
      </c>
      <c r="P1678" s="246">
        <v>22.47699999999999</v>
      </c>
      <c r="Q1678" s="245">
        <v>25.11183333333333</v>
      </c>
      <c r="R1678" s="246">
        <v>28.406499999999998</v>
      </c>
      <c r="S1678" s="245">
        <v>33.2515</v>
      </c>
      <c r="T1678" s="246">
        <v>33.516499999999994</v>
      </c>
      <c r="U1678" s="245">
        <v>32.701333333333338</v>
      </c>
      <c r="V1678" s="246">
        <v>32.20066666666667</v>
      </c>
      <c r="W1678" s="245">
        <v>1.1679999999999999</v>
      </c>
      <c r="X1678" s="246">
        <v>0</v>
      </c>
      <c r="Y1678" s="245">
        <v>0</v>
      </c>
      <c r="Z1678" s="246">
        <v>0</v>
      </c>
      <c r="AA1678" s="245">
        <v>0</v>
      </c>
      <c r="AB1678" s="246">
        <v>0</v>
      </c>
      <c r="AC1678" s="58">
        <f t="shared" si="665"/>
        <v>237.24516666666668</v>
      </c>
      <c r="AD1678" s="58"/>
      <c r="AE1678" s="58"/>
    </row>
    <row r="1679" spans="2:31" x14ac:dyDescent="0.3">
      <c r="B1679" s="57" t="s">
        <v>55</v>
      </c>
      <c r="C1679" s="57"/>
      <c r="D1679" s="57"/>
      <c r="E1679" s="245">
        <v>0</v>
      </c>
      <c r="F1679" s="246">
        <v>0</v>
      </c>
      <c r="G1679" s="245">
        <v>0</v>
      </c>
      <c r="H1679" s="246">
        <v>0</v>
      </c>
      <c r="I1679" s="245">
        <v>0</v>
      </c>
      <c r="J1679" s="246">
        <v>0</v>
      </c>
      <c r="K1679" s="245">
        <v>0</v>
      </c>
      <c r="L1679" s="246">
        <v>0</v>
      </c>
      <c r="M1679" s="245">
        <v>0</v>
      </c>
      <c r="N1679" s="246">
        <v>13.907833333333327</v>
      </c>
      <c r="O1679" s="245">
        <v>31.55999999999996</v>
      </c>
      <c r="P1679" s="246">
        <v>33.092499999999959</v>
      </c>
      <c r="Q1679" s="245">
        <v>34.520000000000024</v>
      </c>
      <c r="R1679" s="246">
        <v>38.520000000000024</v>
      </c>
      <c r="S1679" s="245">
        <v>43.948499999999989</v>
      </c>
      <c r="T1679" s="246">
        <v>45.571666666666616</v>
      </c>
      <c r="U1679" s="245">
        <v>48.486000000000011</v>
      </c>
      <c r="V1679" s="246">
        <v>52.098833333333346</v>
      </c>
      <c r="W1679" s="245">
        <v>26.178166666666655</v>
      </c>
      <c r="X1679" s="246">
        <v>0</v>
      </c>
      <c r="Y1679" s="245">
        <v>0</v>
      </c>
      <c r="Z1679" s="246">
        <v>0</v>
      </c>
      <c r="AA1679" s="245">
        <v>0</v>
      </c>
      <c r="AB1679" s="246">
        <v>0</v>
      </c>
      <c r="AC1679" s="58">
        <f t="shared" si="665"/>
        <v>367.88349999999991</v>
      </c>
      <c r="AD1679" s="58"/>
      <c r="AE1679" s="58"/>
    </row>
    <row r="1680" spans="2:31" x14ac:dyDescent="0.3">
      <c r="B1680" s="57" t="s">
        <v>56</v>
      </c>
      <c r="C1680" s="57"/>
      <c r="D1680" s="57"/>
      <c r="E1680" s="245">
        <v>0</v>
      </c>
      <c r="F1680" s="246">
        <v>0</v>
      </c>
      <c r="G1680" s="245">
        <v>0</v>
      </c>
      <c r="H1680" s="246">
        <v>0</v>
      </c>
      <c r="I1680" s="245">
        <v>0</v>
      </c>
      <c r="J1680" s="246">
        <v>0</v>
      </c>
      <c r="K1680" s="245">
        <v>0</v>
      </c>
      <c r="L1680" s="246">
        <v>0</v>
      </c>
      <c r="M1680" s="245">
        <v>0</v>
      </c>
      <c r="N1680" s="246">
        <v>4.8565000000000031</v>
      </c>
      <c r="O1680" s="245">
        <v>10.631666666666666</v>
      </c>
      <c r="P1680" s="246">
        <v>11.111666666666663</v>
      </c>
      <c r="Q1680" s="245">
        <v>12.952</v>
      </c>
      <c r="R1680" s="246">
        <v>14.442500000000003</v>
      </c>
      <c r="S1680" s="245">
        <v>16.864999999999998</v>
      </c>
      <c r="T1680" s="246">
        <v>17.75683333333334</v>
      </c>
      <c r="U1680" s="245">
        <v>17.141666666666669</v>
      </c>
      <c r="V1680" s="246">
        <v>15.113500000000004</v>
      </c>
      <c r="W1680" s="245">
        <v>1.1140000000000003</v>
      </c>
      <c r="X1680" s="246">
        <v>0</v>
      </c>
      <c r="Y1680" s="245">
        <v>0</v>
      </c>
      <c r="Z1680" s="246">
        <v>0</v>
      </c>
      <c r="AA1680" s="245">
        <v>0</v>
      </c>
      <c r="AB1680" s="246">
        <v>0</v>
      </c>
      <c r="AC1680" s="58">
        <f t="shared" si="665"/>
        <v>121.98533333333333</v>
      </c>
      <c r="AD1680" s="58"/>
      <c r="AE1680" s="58"/>
    </row>
    <row r="1681" spans="2:31" x14ac:dyDescent="0.3">
      <c r="B1681" s="57" t="s">
        <v>89</v>
      </c>
      <c r="C1681" s="57"/>
      <c r="D1681" s="57"/>
      <c r="E1681" s="245">
        <v>0</v>
      </c>
      <c r="F1681" s="246">
        <v>0</v>
      </c>
      <c r="G1681" s="245">
        <v>0</v>
      </c>
      <c r="H1681" s="246">
        <v>0</v>
      </c>
      <c r="I1681" s="245">
        <v>0</v>
      </c>
      <c r="J1681" s="246">
        <v>0</v>
      </c>
      <c r="K1681" s="245">
        <v>0</v>
      </c>
      <c r="L1681" s="246">
        <v>0</v>
      </c>
      <c r="M1681" s="245">
        <v>0</v>
      </c>
      <c r="N1681" s="246">
        <v>0</v>
      </c>
      <c r="O1681" s="245">
        <v>0</v>
      </c>
      <c r="P1681" s="246">
        <v>0</v>
      </c>
      <c r="Q1681" s="245">
        <v>3.3838333333333357</v>
      </c>
      <c r="R1681" s="246">
        <v>9.4514999999999993</v>
      </c>
      <c r="S1681" s="245">
        <v>16.790499999999994</v>
      </c>
      <c r="T1681" s="246">
        <v>15.979333333333336</v>
      </c>
      <c r="U1681" s="245">
        <v>15.545000000000003</v>
      </c>
      <c r="V1681" s="246">
        <v>12.622666666666667</v>
      </c>
      <c r="W1681" s="245">
        <v>2.9326666666666656</v>
      </c>
      <c r="X1681" s="246">
        <v>0</v>
      </c>
      <c r="Y1681" s="245">
        <v>0</v>
      </c>
      <c r="Z1681" s="246">
        <v>0</v>
      </c>
      <c r="AA1681" s="245">
        <v>0</v>
      </c>
      <c r="AB1681" s="246">
        <v>0</v>
      </c>
      <c r="AC1681" s="58">
        <f t="shared" si="665"/>
        <v>76.705499999999986</v>
      </c>
      <c r="AD1681" s="58"/>
      <c r="AE1681" s="58"/>
    </row>
    <row r="1682" spans="2:31" x14ac:dyDescent="0.3">
      <c r="B1682" s="57" t="s">
        <v>57</v>
      </c>
      <c r="C1682" s="57"/>
      <c r="D1682" s="57"/>
      <c r="E1682" s="245">
        <v>0</v>
      </c>
      <c r="F1682" s="246">
        <v>0</v>
      </c>
      <c r="G1682" s="245">
        <v>0</v>
      </c>
      <c r="H1682" s="246">
        <v>0</v>
      </c>
      <c r="I1682" s="245">
        <v>0</v>
      </c>
      <c r="J1682" s="246">
        <v>0</v>
      </c>
      <c r="K1682" s="245">
        <v>0</v>
      </c>
      <c r="L1682" s="246">
        <v>0</v>
      </c>
      <c r="M1682" s="245">
        <v>0</v>
      </c>
      <c r="N1682" s="246">
        <v>0</v>
      </c>
      <c r="O1682" s="245">
        <v>2.4196666666666689</v>
      </c>
      <c r="P1682" s="246">
        <v>2.7361666666666644</v>
      </c>
      <c r="Q1682" s="245">
        <v>3.9686666666666666</v>
      </c>
      <c r="R1682" s="246">
        <v>4.692499999999999</v>
      </c>
      <c r="S1682" s="245">
        <v>5.1293333333333342</v>
      </c>
      <c r="T1682" s="246">
        <v>4.9991666666666656</v>
      </c>
      <c r="U1682" s="245">
        <v>4.7240000000000002</v>
      </c>
      <c r="V1682" s="246">
        <v>4.0860000000000003</v>
      </c>
      <c r="W1682" s="245">
        <v>0.54416666666666635</v>
      </c>
      <c r="X1682" s="246">
        <v>0</v>
      </c>
      <c r="Y1682" s="245">
        <v>0</v>
      </c>
      <c r="Z1682" s="246">
        <v>0</v>
      </c>
      <c r="AA1682" s="245">
        <v>0</v>
      </c>
      <c r="AB1682" s="246">
        <v>0</v>
      </c>
      <c r="AC1682" s="58">
        <f t="shared" si="665"/>
        <v>33.299666666666674</v>
      </c>
      <c r="AD1682" s="58"/>
      <c r="AE1682" s="58"/>
    </row>
    <row r="1683" spans="2:31" x14ac:dyDescent="0.3">
      <c r="B1683" s="57" t="s">
        <v>58</v>
      </c>
      <c r="C1683" s="57"/>
      <c r="D1683" s="57"/>
      <c r="E1683" s="245">
        <v>0</v>
      </c>
      <c r="F1683" s="246">
        <v>0</v>
      </c>
      <c r="G1683" s="245">
        <v>0</v>
      </c>
      <c r="H1683" s="246">
        <v>0</v>
      </c>
      <c r="I1683" s="245">
        <v>0</v>
      </c>
      <c r="J1683" s="246">
        <v>0</v>
      </c>
      <c r="K1683" s="245">
        <v>0</v>
      </c>
      <c r="L1683" s="246">
        <v>0</v>
      </c>
      <c r="M1683" s="245">
        <v>0</v>
      </c>
      <c r="N1683" s="246">
        <v>0</v>
      </c>
      <c r="O1683" s="245">
        <v>0</v>
      </c>
      <c r="P1683" s="246">
        <v>0</v>
      </c>
      <c r="Q1683" s="245">
        <v>0</v>
      </c>
      <c r="R1683" s="246">
        <v>0</v>
      </c>
      <c r="S1683" s="245">
        <v>0</v>
      </c>
      <c r="T1683" s="246">
        <v>0</v>
      </c>
      <c r="U1683" s="245">
        <v>0</v>
      </c>
      <c r="V1683" s="246">
        <v>0</v>
      </c>
      <c r="W1683" s="245">
        <v>0</v>
      </c>
      <c r="X1683" s="246">
        <v>0</v>
      </c>
      <c r="Y1683" s="245">
        <v>0</v>
      </c>
      <c r="Z1683" s="246">
        <v>0</v>
      </c>
      <c r="AA1683" s="245">
        <v>0</v>
      </c>
      <c r="AB1683" s="246">
        <v>0</v>
      </c>
      <c r="AC1683" s="58">
        <f t="shared" si="665"/>
        <v>0</v>
      </c>
      <c r="AD1683" s="58"/>
      <c r="AE1683" s="58"/>
    </row>
    <row r="1684" spans="2:31" x14ac:dyDescent="0.3">
      <c r="B1684" s="57" t="s">
        <v>90</v>
      </c>
      <c r="C1684" s="57"/>
      <c r="D1684" s="57"/>
      <c r="E1684" s="245">
        <v>0</v>
      </c>
      <c r="F1684" s="246">
        <v>0</v>
      </c>
      <c r="G1684" s="245">
        <v>0</v>
      </c>
      <c r="H1684" s="246">
        <v>0</v>
      </c>
      <c r="I1684" s="245">
        <v>0</v>
      </c>
      <c r="J1684" s="246">
        <v>0</v>
      </c>
      <c r="K1684" s="245">
        <v>0</v>
      </c>
      <c r="L1684" s="246">
        <v>0</v>
      </c>
      <c r="M1684" s="245">
        <v>0</v>
      </c>
      <c r="N1684" s="246">
        <v>0</v>
      </c>
      <c r="O1684" s="245">
        <v>8.2251666666666665</v>
      </c>
      <c r="P1684" s="246">
        <v>16.230166666666666</v>
      </c>
      <c r="Q1684" s="245">
        <v>25.749833333333338</v>
      </c>
      <c r="R1684" s="246">
        <v>32.144166666666685</v>
      </c>
      <c r="S1684" s="245">
        <v>44.111333333333327</v>
      </c>
      <c r="T1684" s="246">
        <v>41.207666666666675</v>
      </c>
      <c r="U1684" s="245">
        <v>24.534499999999998</v>
      </c>
      <c r="V1684" s="246">
        <v>9.5380000000000038</v>
      </c>
      <c r="W1684" s="245">
        <v>0.2004999999999999</v>
      </c>
      <c r="X1684" s="246">
        <v>0</v>
      </c>
      <c r="Y1684" s="245">
        <v>0</v>
      </c>
      <c r="Z1684" s="246">
        <v>0</v>
      </c>
      <c r="AA1684" s="245">
        <v>0</v>
      </c>
      <c r="AB1684" s="246">
        <v>0</v>
      </c>
      <c r="AC1684" s="58">
        <f t="shared" si="665"/>
        <v>201.9413333333334</v>
      </c>
      <c r="AD1684" s="58"/>
      <c r="AE1684" s="58"/>
    </row>
    <row r="1685" spans="2:31" x14ac:dyDescent="0.3">
      <c r="B1685" s="57" t="s">
        <v>59</v>
      </c>
      <c r="C1685" s="57"/>
      <c r="D1685" s="57"/>
      <c r="E1685" s="245">
        <v>0</v>
      </c>
      <c r="F1685" s="246">
        <v>0</v>
      </c>
      <c r="G1685" s="245">
        <v>0</v>
      </c>
      <c r="H1685" s="246">
        <v>0</v>
      </c>
      <c r="I1685" s="245">
        <v>0</v>
      </c>
      <c r="J1685" s="246">
        <v>0</v>
      </c>
      <c r="K1685" s="245">
        <v>0</v>
      </c>
      <c r="L1685" s="246">
        <v>0</v>
      </c>
      <c r="M1685" s="245">
        <v>0</v>
      </c>
      <c r="N1685" s="246">
        <v>0</v>
      </c>
      <c r="O1685" s="245">
        <v>0</v>
      </c>
      <c r="P1685" s="246">
        <v>0</v>
      </c>
      <c r="Q1685" s="245">
        <v>0</v>
      </c>
      <c r="R1685" s="246">
        <v>0</v>
      </c>
      <c r="S1685" s="245">
        <v>0</v>
      </c>
      <c r="T1685" s="246">
        <v>0</v>
      </c>
      <c r="U1685" s="245">
        <v>0</v>
      </c>
      <c r="V1685" s="246">
        <v>0</v>
      </c>
      <c r="W1685" s="245">
        <v>0</v>
      </c>
      <c r="X1685" s="246">
        <v>0</v>
      </c>
      <c r="Y1685" s="245">
        <v>0</v>
      </c>
      <c r="Z1685" s="246">
        <v>0</v>
      </c>
      <c r="AA1685" s="245">
        <v>0</v>
      </c>
      <c r="AB1685" s="246">
        <v>0</v>
      </c>
      <c r="AC1685" s="58">
        <f t="shared" si="665"/>
        <v>0</v>
      </c>
      <c r="AD1685" s="58"/>
      <c r="AE1685" s="58"/>
    </row>
    <row r="1686" spans="2:31" x14ac:dyDescent="0.3">
      <c r="B1686" s="57" t="s">
        <v>60</v>
      </c>
      <c r="C1686" s="57"/>
      <c r="D1686" s="57"/>
      <c r="E1686" s="245">
        <v>0</v>
      </c>
      <c r="F1686" s="246">
        <v>0</v>
      </c>
      <c r="G1686" s="245">
        <v>0</v>
      </c>
      <c r="H1686" s="246">
        <v>0</v>
      </c>
      <c r="I1686" s="245">
        <v>0</v>
      </c>
      <c r="J1686" s="246">
        <v>0</v>
      </c>
      <c r="K1686" s="245">
        <v>0</v>
      </c>
      <c r="L1686" s="246">
        <v>0</v>
      </c>
      <c r="M1686" s="245">
        <v>0</v>
      </c>
      <c r="N1686" s="246">
        <v>0</v>
      </c>
      <c r="O1686" s="245">
        <v>0</v>
      </c>
      <c r="P1686" s="246">
        <v>0</v>
      </c>
      <c r="Q1686" s="245">
        <v>0</v>
      </c>
      <c r="R1686" s="246">
        <v>0</v>
      </c>
      <c r="S1686" s="245">
        <v>0</v>
      </c>
      <c r="T1686" s="246">
        <v>0</v>
      </c>
      <c r="U1686" s="245">
        <v>0</v>
      </c>
      <c r="V1686" s="246">
        <v>0</v>
      </c>
      <c r="W1686" s="245">
        <v>0</v>
      </c>
      <c r="X1686" s="246">
        <v>0</v>
      </c>
      <c r="Y1686" s="245">
        <v>0</v>
      </c>
      <c r="Z1686" s="246">
        <v>0</v>
      </c>
      <c r="AA1686" s="245">
        <v>0</v>
      </c>
      <c r="AB1686" s="246">
        <v>0</v>
      </c>
      <c r="AC1686" s="58">
        <f t="shared" si="665"/>
        <v>0</v>
      </c>
      <c r="AD1686" s="58"/>
      <c r="AE1686" s="58"/>
    </row>
    <row r="1687" spans="2:31" x14ac:dyDescent="0.3">
      <c r="B1687" s="57" t="s">
        <v>61</v>
      </c>
      <c r="C1687" s="57"/>
      <c r="D1687" s="57"/>
      <c r="E1687" s="245">
        <v>0</v>
      </c>
      <c r="F1687" s="246">
        <v>0</v>
      </c>
      <c r="G1687" s="245">
        <v>0</v>
      </c>
      <c r="H1687" s="246">
        <v>0</v>
      </c>
      <c r="I1687" s="245">
        <v>0</v>
      </c>
      <c r="J1687" s="246">
        <v>0</v>
      </c>
      <c r="K1687" s="245">
        <v>0</v>
      </c>
      <c r="L1687" s="246">
        <v>0</v>
      </c>
      <c r="M1687" s="245">
        <v>0</v>
      </c>
      <c r="N1687" s="246">
        <v>0</v>
      </c>
      <c r="O1687" s="245">
        <v>0</v>
      </c>
      <c r="P1687" s="246">
        <v>0</v>
      </c>
      <c r="Q1687" s="245">
        <v>0</v>
      </c>
      <c r="R1687" s="246">
        <v>0</v>
      </c>
      <c r="S1687" s="245">
        <v>0</v>
      </c>
      <c r="T1687" s="246">
        <v>0</v>
      </c>
      <c r="U1687" s="245">
        <v>0</v>
      </c>
      <c r="V1687" s="246">
        <v>0</v>
      </c>
      <c r="W1687" s="245">
        <v>0</v>
      </c>
      <c r="X1687" s="246">
        <v>0</v>
      </c>
      <c r="Y1687" s="245">
        <v>0</v>
      </c>
      <c r="Z1687" s="246">
        <v>0</v>
      </c>
      <c r="AA1687" s="245">
        <v>0</v>
      </c>
      <c r="AB1687" s="246">
        <v>0</v>
      </c>
      <c r="AC1687" s="58">
        <f t="shared" si="665"/>
        <v>0</v>
      </c>
      <c r="AD1687" s="58"/>
      <c r="AE1687" s="58"/>
    </row>
    <row r="1688" spans="2:31" x14ac:dyDescent="0.3">
      <c r="B1688" s="57" t="s">
        <v>62</v>
      </c>
      <c r="C1688" s="57"/>
      <c r="D1688" s="57"/>
      <c r="E1688" s="245">
        <v>0</v>
      </c>
      <c r="F1688" s="246">
        <v>0</v>
      </c>
      <c r="G1688" s="245">
        <v>0</v>
      </c>
      <c r="H1688" s="246">
        <v>0</v>
      </c>
      <c r="I1688" s="245">
        <v>0</v>
      </c>
      <c r="J1688" s="246">
        <v>0</v>
      </c>
      <c r="K1688" s="245">
        <v>0</v>
      </c>
      <c r="L1688" s="246">
        <v>0</v>
      </c>
      <c r="M1688" s="245">
        <v>0</v>
      </c>
      <c r="N1688" s="246">
        <v>4.3925000000000001</v>
      </c>
      <c r="O1688" s="245">
        <v>12.309666666666683</v>
      </c>
      <c r="P1688" s="246">
        <v>13.857666666666672</v>
      </c>
      <c r="Q1688" s="245">
        <v>16.191000000000003</v>
      </c>
      <c r="R1688" s="246">
        <v>18.176333333333332</v>
      </c>
      <c r="S1688" s="245">
        <v>22.691499999999973</v>
      </c>
      <c r="T1688" s="246">
        <v>22.816333333333326</v>
      </c>
      <c r="U1688" s="245">
        <v>2.6925000000000003</v>
      </c>
      <c r="V1688" s="246">
        <v>1.3261666666666643</v>
      </c>
      <c r="W1688" s="245">
        <v>5.9898333333333307</v>
      </c>
      <c r="X1688" s="246">
        <v>0</v>
      </c>
      <c r="Y1688" s="245">
        <v>0</v>
      </c>
      <c r="Z1688" s="246">
        <v>0</v>
      </c>
      <c r="AA1688" s="245">
        <v>0</v>
      </c>
      <c r="AB1688" s="246">
        <v>0</v>
      </c>
      <c r="AC1688" s="58">
        <f t="shared" si="665"/>
        <v>120.4435</v>
      </c>
      <c r="AD1688" s="58"/>
      <c r="AE1688" s="58"/>
    </row>
    <row r="1689" spans="2:31" x14ac:dyDescent="0.3">
      <c r="B1689" s="57" t="s">
        <v>63</v>
      </c>
      <c r="C1689" s="57"/>
      <c r="D1689" s="57"/>
      <c r="E1689" s="245">
        <v>0</v>
      </c>
      <c r="F1689" s="246">
        <v>0</v>
      </c>
      <c r="G1689" s="245">
        <v>0</v>
      </c>
      <c r="H1689" s="246">
        <v>0</v>
      </c>
      <c r="I1689" s="245">
        <v>0</v>
      </c>
      <c r="J1689" s="246">
        <v>0</v>
      </c>
      <c r="K1689" s="245">
        <v>0</v>
      </c>
      <c r="L1689" s="246">
        <v>0</v>
      </c>
      <c r="M1689" s="245">
        <v>0</v>
      </c>
      <c r="N1689" s="246">
        <v>41.064500000000017</v>
      </c>
      <c r="O1689" s="245">
        <v>56.881333333333352</v>
      </c>
      <c r="P1689" s="246">
        <v>59.283333333333331</v>
      </c>
      <c r="Q1689" s="245">
        <v>68.835666666666668</v>
      </c>
      <c r="R1689" s="246">
        <v>76.700833333333321</v>
      </c>
      <c r="S1689" s="245">
        <v>85.086500000000029</v>
      </c>
      <c r="T1689" s="246">
        <v>86.046166666666707</v>
      </c>
      <c r="U1689" s="245">
        <v>88.356833333333356</v>
      </c>
      <c r="V1689" s="246">
        <v>93.675499999999971</v>
      </c>
      <c r="W1689" s="245">
        <v>43.418166666666686</v>
      </c>
      <c r="X1689" s="246">
        <v>0</v>
      </c>
      <c r="Y1689" s="245">
        <v>0</v>
      </c>
      <c r="Z1689" s="246">
        <v>0</v>
      </c>
      <c r="AA1689" s="245">
        <v>0</v>
      </c>
      <c r="AB1689" s="246">
        <v>0</v>
      </c>
      <c r="AC1689" s="58">
        <f t="shared" si="665"/>
        <v>699.34883333333335</v>
      </c>
      <c r="AD1689" s="58"/>
      <c r="AE1689" s="58"/>
    </row>
    <row r="1690" spans="2:31" x14ac:dyDescent="0.3">
      <c r="B1690" s="57" t="s">
        <v>64</v>
      </c>
      <c r="C1690" s="57"/>
      <c r="D1690" s="57"/>
      <c r="E1690" s="245">
        <v>0</v>
      </c>
      <c r="F1690" s="246">
        <v>0</v>
      </c>
      <c r="G1690" s="245">
        <v>0</v>
      </c>
      <c r="H1690" s="246">
        <v>0</v>
      </c>
      <c r="I1690" s="245">
        <v>0</v>
      </c>
      <c r="J1690" s="246">
        <v>0</v>
      </c>
      <c r="K1690" s="245">
        <v>0</v>
      </c>
      <c r="L1690" s="246">
        <v>0</v>
      </c>
      <c r="M1690" s="245">
        <v>0</v>
      </c>
      <c r="N1690" s="246">
        <v>0</v>
      </c>
      <c r="O1690" s="245">
        <v>0</v>
      </c>
      <c r="P1690" s="246">
        <v>0</v>
      </c>
      <c r="Q1690" s="245">
        <v>0</v>
      </c>
      <c r="R1690" s="246">
        <v>0</v>
      </c>
      <c r="S1690" s="245">
        <v>0</v>
      </c>
      <c r="T1690" s="246">
        <v>0</v>
      </c>
      <c r="U1690" s="245">
        <v>0</v>
      </c>
      <c r="V1690" s="246">
        <v>0</v>
      </c>
      <c r="W1690" s="245">
        <v>0</v>
      </c>
      <c r="X1690" s="246">
        <v>0</v>
      </c>
      <c r="Y1690" s="245">
        <v>0</v>
      </c>
      <c r="Z1690" s="246">
        <v>0</v>
      </c>
      <c r="AA1690" s="245">
        <v>0</v>
      </c>
      <c r="AB1690" s="246">
        <v>0</v>
      </c>
      <c r="AC1690" s="58">
        <f t="shared" si="665"/>
        <v>0</v>
      </c>
      <c r="AD1690" s="58"/>
      <c r="AE1690" s="58"/>
    </row>
    <row r="1691" spans="2:31" x14ac:dyDescent="0.3">
      <c r="B1691" s="57" t="s">
        <v>106</v>
      </c>
      <c r="C1691" s="57"/>
      <c r="D1691" s="57"/>
      <c r="E1691" s="245">
        <v>0</v>
      </c>
      <c r="F1691" s="246">
        <v>0</v>
      </c>
      <c r="G1691" s="245">
        <v>0</v>
      </c>
      <c r="H1691" s="246">
        <v>0</v>
      </c>
      <c r="I1691" s="245">
        <v>0</v>
      </c>
      <c r="J1691" s="246">
        <v>0</v>
      </c>
      <c r="K1691" s="245">
        <v>0</v>
      </c>
      <c r="L1691" s="246">
        <v>0</v>
      </c>
      <c r="M1691" s="245">
        <v>0</v>
      </c>
      <c r="N1691" s="246">
        <v>0</v>
      </c>
      <c r="O1691" s="245">
        <v>0</v>
      </c>
      <c r="P1691" s="246">
        <v>0</v>
      </c>
      <c r="Q1691" s="245">
        <v>0</v>
      </c>
      <c r="R1691" s="246">
        <v>0</v>
      </c>
      <c r="S1691" s="245">
        <v>0</v>
      </c>
      <c r="T1691" s="246">
        <v>0</v>
      </c>
      <c r="U1691" s="245">
        <v>0</v>
      </c>
      <c r="V1691" s="246">
        <v>0</v>
      </c>
      <c r="W1691" s="245">
        <v>0</v>
      </c>
      <c r="X1691" s="246">
        <v>0</v>
      </c>
      <c r="Y1691" s="245">
        <v>0</v>
      </c>
      <c r="Z1691" s="246">
        <v>0</v>
      </c>
      <c r="AA1691" s="245">
        <v>0</v>
      </c>
      <c r="AB1691" s="246">
        <v>0</v>
      </c>
      <c r="AC1691" s="58">
        <f t="shared" si="665"/>
        <v>0</v>
      </c>
      <c r="AD1691" s="58"/>
      <c r="AE1691" s="58"/>
    </row>
    <row r="1692" spans="2:31" x14ac:dyDescent="0.3">
      <c r="B1692" s="57" t="s">
        <v>65</v>
      </c>
      <c r="C1692" s="57"/>
      <c r="D1692" s="57"/>
      <c r="E1692" s="245">
        <v>0</v>
      </c>
      <c r="F1692" s="246">
        <v>0</v>
      </c>
      <c r="G1692" s="245">
        <v>0</v>
      </c>
      <c r="H1692" s="246">
        <v>0</v>
      </c>
      <c r="I1692" s="245">
        <v>0</v>
      </c>
      <c r="J1692" s="246">
        <v>0</v>
      </c>
      <c r="K1692" s="245">
        <v>0</v>
      </c>
      <c r="L1692" s="246">
        <v>0</v>
      </c>
      <c r="M1692" s="245">
        <v>0</v>
      </c>
      <c r="N1692" s="246">
        <v>0</v>
      </c>
      <c r="O1692" s="245">
        <v>0</v>
      </c>
      <c r="P1692" s="246">
        <v>0</v>
      </c>
      <c r="Q1692" s="245">
        <v>0</v>
      </c>
      <c r="R1692" s="246">
        <v>0</v>
      </c>
      <c r="S1692" s="245">
        <v>0</v>
      </c>
      <c r="T1692" s="246">
        <v>0</v>
      </c>
      <c r="U1692" s="245">
        <v>0</v>
      </c>
      <c r="V1692" s="246">
        <v>0</v>
      </c>
      <c r="W1692" s="245">
        <v>0</v>
      </c>
      <c r="X1692" s="246">
        <v>2.8333333333333332E-2</v>
      </c>
      <c r="Y1692" s="245">
        <v>0</v>
      </c>
      <c r="Z1692" s="246">
        <v>0</v>
      </c>
      <c r="AA1692" s="245">
        <v>0</v>
      </c>
      <c r="AB1692" s="246">
        <v>0</v>
      </c>
      <c r="AC1692" s="58">
        <f t="shared" si="665"/>
        <v>2.8333333333333332E-2</v>
      </c>
      <c r="AD1692" s="58"/>
      <c r="AE1692" s="58"/>
    </row>
    <row r="1693" spans="2:31" x14ac:dyDescent="0.3">
      <c r="B1693" s="57" t="s">
        <v>66</v>
      </c>
      <c r="C1693" s="57"/>
      <c r="D1693" s="57"/>
      <c r="E1693" s="245">
        <v>0</v>
      </c>
      <c r="F1693" s="246">
        <v>0</v>
      </c>
      <c r="G1693" s="245">
        <v>0</v>
      </c>
      <c r="H1693" s="246">
        <v>0</v>
      </c>
      <c r="I1693" s="245">
        <v>0</v>
      </c>
      <c r="J1693" s="246">
        <v>0</v>
      </c>
      <c r="K1693" s="245">
        <v>0</v>
      </c>
      <c r="L1693" s="246">
        <v>0</v>
      </c>
      <c r="M1693" s="245">
        <v>0</v>
      </c>
      <c r="N1693" s="246">
        <v>0</v>
      </c>
      <c r="O1693" s="245">
        <v>0</v>
      </c>
      <c r="P1693" s="246">
        <v>0</v>
      </c>
      <c r="Q1693" s="245">
        <v>0</v>
      </c>
      <c r="R1693" s="246">
        <v>0</v>
      </c>
      <c r="S1693" s="245">
        <v>0</v>
      </c>
      <c r="T1693" s="246">
        <v>0</v>
      </c>
      <c r="U1693" s="245">
        <v>0</v>
      </c>
      <c r="V1693" s="246">
        <v>0</v>
      </c>
      <c r="W1693" s="245">
        <v>0</v>
      </c>
      <c r="X1693" s="246">
        <v>0</v>
      </c>
      <c r="Y1693" s="245">
        <v>0</v>
      </c>
      <c r="Z1693" s="246">
        <v>0</v>
      </c>
      <c r="AA1693" s="245">
        <v>0</v>
      </c>
      <c r="AB1693" s="246">
        <v>0</v>
      </c>
      <c r="AC1693" s="58">
        <f>SUM(E1693:AB1693)</f>
        <v>0</v>
      </c>
      <c r="AD1693" s="58"/>
      <c r="AE1693" s="58"/>
    </row>
    <row r="1694" spans="2:31" x14ac:dyDescent="0.3">
      <c r="B1694" s="57" t="s">
        <v>67</v>
      </c>
      <c r="C1694" s="57"/>
      <c r="D1694" s="57"/>
      <c r="E1694" s="245">
        <v>0</v>
      </c>
      <c r="F1694" s="246">
        <v>0</v>
      </c>
      <c r="G1694" s="245">
        <v>0</v>
      </c>
      <c r="H1694" s="246">
        <v>0</v>
      </c>
      <c r="I1694" s="245">
        <v>0</v>
      </c>
      <c r="J1694" s="246">
        <v>0</v>
      </c>
      <c r="K1694" s="245">
        <v>0</v>
      </c>
      <c r="L1694" s="246">
        <v>0</v>
      </c>
      <c r="M1694" s="245">
        <v>0</v>
      </c>
      <c r="N1694" s="246">
        <v>0</v>
      </c>
      <c r="O1694" s="245">
        <v>0</v>
      </c>
      <c r="P1694" s="246">
        <v>0</v>
      </c>
      <c r="Q1694" s="245">
        <v>0</v>
      </c>
      <c r="R1694" s="246">
        <v>0</v>
      </c>
      <c r="S1694" s="245">
        <v>0</v>
      </c>
      <c r="T1694" s="246">
        <v>0</v>
      </c>
      <c r="U1694" s="245">
        <v>0</v>
      </c>
      <c r="V1694" s="246">
        <v>0</v>
      </c>
      <c r="W1694" s="245">
        <v>0</v>
      </c>
      <c r="X1694" s="246">
        <v>0</v>
      </c>
      <c r="Y1694" s="245">
        <v>0</v>
      </c>
      <c r="Z1694" s="246">
        <v>0</v>
      </c>
      <c r="AA1694" s="245">
        <v>0</v>
      </c>
      <c r="AB1694" s="246">
        <v>0</v>
      </c>
      <c r="AC1694" s="58">
        <f t="shared" ref="AC1694:AC1707" si="666">SUM(E1694:AB1694)</f>
        <v>0</v>
      </c>
      <c r="AD1694" s="58"/>
      <c r="AE1694" s="58"/>
    </row>
    <row r="1695" spans="2:31" x14ac:dyDescent="0.3">
      <c r="B1695" s="57" t="s">
        <v>68</v>
      </c>
      <c r="C1695" s="57"/>
      <c r="D1695" s="57"/>
      <c r="E1695" s="245">
        <v>0</v>
      </c>
      <c r="F1695" s="246">
        <v>0</v>
      </c>
      <c r="G1695" s="245">
        <v>0</v>
      </c>
      <c r="H1695" s="246">
        <v>0</v>
      </c>
      <c r="I1695" s="245">
        <v>0</v>
      </c>
      <c r="J1695" s="246">
        <v>0</v>
      </c>
      <c r="K1695" s="245">
        <v>0</v>
      </c>
      <c r="L1695" s="246">
        <v>0</v>
      </c>
      <c r="M1695" s="245">
        <v>0</v>
      </c>
      <c r="N1695" s="246">
        <v>0</v>
      </c>
      <c r="O1695" s="245">
        <v>0</v>
      </c>
      <c r="P1695" s="246">
        <v>0</v>
      </c>
      <c r="Q1695" s="245">
        <v>0</v>
      </c>
      <c r="R1695" s="246">
        <v>0</v>
      </c>
      <c r="S1695" s="245">
        <v>0</v>
      </c>
      <c r="T1695" s="246">
        <v>0</v>
      </c>
      <c r="U1695" s="245">
        <v>0</v>
      </c>
      <c r="V1695" s="246">
        <v>0</v>
      </c>
      <c r="W1695" s="245">
        <v>69.097166666666695</v>
      </c>
      <c r="X1695" s="246">
        <v>0</v>
      </c>
      <c r="Y1695" s="245">
        <v>0</v>
      </c>
      <c r="Z1695" s="246">
        <v>0</v>
      </c>
      <c r="AA1695" s="245">
        <v>0</v>
      </c>
      <c r="AB1695" s="246">
        <v>0</v>
      </c>
      <c r="AC1695" s="58">
        <f t="shared" si="666"/>
        <v>69.097166666666695</v>
      </c>
      <c r="AD1695" s="58"/>
      <c r="AE1695" s="58"/>
    </row>
    <row r="1696" spans="2:31" x14ac:dyDescent="0.3">
      <c r="B1696" s="57" t="s">
        <v>69</v>
      </c>
      <c r="C1696" s="57"/>
      <c r="D1696" s="57"/>
      <c r="E1696" s="245">
        <v>0</v>
      </c>
      <c r="F1696" s="246">
        <v>0</v>
      </c>
      <c r="G1696" s="245">
        <v>0</v>
      </c>
      <c r="H1696" s="246">
        <v>0</v>
      </c>
      <c r="I1696" s="245">
        <v>0</v>
      </c>
      <c r="J1696" s="246">
        <v>0</v>
      </c>
      <c r="K1696" s="245">
        <v>0</v>
      </c>
      <c r="L1696" s="246">
        <v>0</v>
      </c>
      <c r="M1696" s="245">
        <v>0</v>
      </c>
      <c r="N1696" s="246">
        <v>0.54316666666666624</v>
      </c>
      <c r="O1696" s="245">
        <v>0</v>
      </c>
      <c r="P1696" s="246">
        <v>0</v>
      </c>
      <c r="Q1696" s="245">
        <v>0</v>
      </c>
      <c r="R1696" s="246">
        <v>0</v>
      </c>
      <c r="S1696" s="245">
        <v>0</v>
      </c>
      <c r="T1696" s="246">
        <v>0</v>
      </c>
      <c r="U1696" s="245">
        <v>0</v>
      </c>
      <c r="V1696" s="246">
        <v>0</v>
      </c>
      <c r="W1696" s="245">
        <v>0</v>
      </c>
      <c r="X1696" s="246">
        <v>0</v>
      </c>
      <c r="Y1696" s="245">
        <v>0</v>
      </c>
      <c r="Z1696" s="246">
        <v>0</v>
      </c>
      <c r="AA1696" s="245">
        <v>0</v>
      </c>
      <c r="AB1696" s="246">
        <v>0</v>
      </c>
      <c r="AC1696" s="58">
        <f t="shared" si="666"/>
        <v>0.54316666666666624</v>
      </c>
      <c r="AD1696" s="58"/>
      <c r="AE1696" s="58"/>
    </row>
    <row r="1697" spans="2:31" x14ac:dyDescent="0.3">
      <c r="B1697" s="57" t="s">
        <v>70</v>
      </c>
      <c r="C1697" s="57"/>
      <c r="D1697" s="57"/>
      <c r="E1697" s="245">
        <v>0</v>
      </c>
      <c r="F1697" s="246">
        <v>0</v>
      </c>
      <c r="G1697" s="245">
        <v>0</v>
      </c>
      <c r="H1697" s="246">
        <v>0</v>
      </c>
      <c r="I1697" s="245">
        <v>0</v>
      </c>
      <c r="J1697" s="246">
        <v>0</v>
      </c>
      <c r="K1697" s="245">
        <v>0</v>
      </c>
      <c r="L1697" s="246">
        <v>0</v>
      </c>
      <c r="M1697" s="245">
        <v>0</v>
      </c>
      <c r="N1697" s="246">
        <v>18.419166666666669</v>
      </c>
      <c r="O1697" s="245">
        <v>0</v>
      </c>
      <c r="P1697" s="246">
        <v>0</v>
      </c>
      <c r="Q1697" s="245">
        <v>0</v>
      </c>
      <c r="R1697" s="246">
        <v>0</v>
      </c>
      <c r="S1697" s="245">
        <v>0</v>
      </c>
      <c r="T1697" s="246">
        <v>0</v>
      </c>
      <c r="U1697" s="245">
        <v>0</v>
      </c>
      <c r="V1697" s="246">
        <v>0</v>
      </c>
      <c r="W1697" s="245">
        <v>0</v>
      </c>
      <c r="X1697" s="246">
        <v>0</v>
      </c>
      <c r="Y1697" s="245">
        <v>0</v>
      </c>
      <c r="Z1697" s="246">
        <v>0</v>
      </c>
      <c r="AA1697" s="245">
        <v>0</v>
      </c>
      <c r="AB1697" s="246">
        <v>0</v>
      </c>
      <c r="AC1697" s="58">
        <f t="shared" si="666"/>
        <v>18.419166666666669</v>
      </c>
      <c r="AD1697" s="58"/>
      <c r="AE1697" s="58"/>
    </row>
    <row r="1698" spans="2:31" x14ac:dyDescent="0.3">
      <c r="B1698" s="57" t="s">
        <v>71</v>
      </c>
      <c r="C1698" s="57"/>
      <c r="D1698" s="57"/>
      <c r="E1698" s="245">
        <v>0</v>
      </c>
      <c r="F1698" s="246">
        <v>0</v>
      </c>
      <c r="G1698" s="245">
        <v>0</v>
      </c>
      <c r="H1698" s="246">
        <v>0</v>
      </c>
      <c r="I1698" s="245">
        <v>0</v>
      </c>
      <c r="J1698" s="246">
        <v>0</v>
      </c>
      <c r="K1698" s="245">
        <v>0</v>
      </c>
      <c r="L1698" s="246">
        <v>0</v>
      </c>
      <c r="M1698" s="245">
        <v>0</v>
      </c>
      <c r="N1698" s="246">
        <v>8.6224999999999952</v>
      </c>
      <c r="O1698" s="245">
        <v>20.394666666666662</v>
      </c>
      <c r="P1698" s="246">
        <v>22.39916666666668</v>
      </c>
      <c r="Q1698" s="245">
        <v>25.015833333333333</v>
      </c>
      <c r="R1698" s="246">
        <v>0</v>
      </c>
      <c r="S1698" s="245">
        <v>23.603999999999992</v>
      </c>
      <c r="T1698" s="246">
        <v>0.19316666666666885</v>
      </c>
      <c r="U1698" s="245">
        <v>0</v>
      </c>
      <c r="V1698" s="246">
        <v>29.933333333333334</v>
      </c>
      <c r="W1698" s="245">
        <v>13.143333333333336</v>
      </c>
      <c r="X1698" s="246">
        <v>0</v>
      </c>
      <c r="Y1698" s="245">
        <v>0</v>
      </c>
      <c r="Z1698" s="246">
        <v>0</v>
      </c>
      <c r="AA1698" s="245">
        <v>0</v>
      </c>
      <c r="AB1698" s="246">
        <v>0</v>
      </c>
      <c r="AC1698" s="58">
        <f t="shared" si="666"/>
        <v>143.30600000000001</v>
      </c>
      <c r="AD1698" s="58"/>
      <c r="AE1698" s="58"/>
    </row>
    <row r="1699" spans="2:31" x14ac:dyDescent="0.3">
      <c r="B1699" s="57" t="s">
        <v>72</v>
      </c>
      <c r="C1699" s="57"/>
      <c r="D1699" s="57"/>
      <c r="E1699" s="245">
        <v>0</v>
      </c>
      <c r="F1699" s="246">
        <v>0</v>
      </c>
      <c r="G1699" s="245">
        <v>0</v>
      </c>
      <c r="H1699" s="246">
        <v>0</v>
      </c>
      <c r="I1699" s="245">
        <v>0</v>
      </c>
      <c r="J1699" s="246">
        <v>0</v>
      </c>
      <c r="K1699" s="245">
        <v>0</v>
      </c>
      <c r="L1699" s="246">
        <v>0</v>
      </c>
      <c r="M1699" s="245">
        <v>0</v>
      </c>
      <c r="N1699" s="246">
        <v>0</v>
      </c>
      <c r="O1699" s="245">
        <v>0</v>
      </c>
      <c r="P1699" s="246">
        <v>0</v>
      </c>
      <c r="Q1699" s="245">
        <v>0</v>
      </c>
      <c r="R1699" s="246">
        <v>0</v>
      </c>
      <c r="S1699" s="245">
        <v>0</v>
      </c>
      <c r="T1699" s="246">
        <v>0</v>
      </c>
      <c r="U1699" s="245">
        <v>0</v>
      </c>
      <c r="V1699" s="246">
        <v>0</v>
      </c>
      <c r="W1699" s="245">
        <v>2.9731666666666667</v>
      </c>
      <c r="X1699" s="246">
        <v>0</v>
      </c>
      <c r="Y1699" s="245">
        <v>0</v>
      </c>
      <c r="Z1699" s="246">
        <v>0</v>
      </c>
      <c r="AA1699" s="245">
        <v>0</v>
      </c>
      <c r="AB1699" s="246">
        <v>0</v>
      </c>
      <c r="AC1699" s="58">
        <f t="shared" si="666"/>
        <v>2.9731666666666667</v>
      </c>
      <c r="AD1699" s="58"/>
      <c r="AE1699" s="58"/>
    </row>
    <row r="1700" spans="2:31" x14ac:dyDescent="0.3">
      <c r="B1700" s="57" t="s">
        <v>73</v>
      </c>
      <c r="C1700" s="57"/>
      <c r="D1700" s="57"/>
      <c r="E1700" s="245">
        <v>0</v>
      </c>
      <c r="F1700" s="246">
        <v>0</v>
      </c>
      <c r="G1700" s="245">
        <v>0</v>
      </c>
      <c r="H1700" s="246">
        <v>0</v>
      </c>
      <c r="I1700" s="245">
        <v>0</v>
      </c>
      <c r="J1700" s="246">
        <v>0</v>
      </c>
      <c r="K1700" s="245">
        <v>0</v>
      </c>
      <c r="L1700" s="246">
        <v>0</v>
      </c>
      <c r="M1700" s="245">
        <v>0</v>
      </c>
      <c r="N1700" s="246">
        <v>36.882333333333328</v>
      </c>
      <c r="O1700" s="245">
        <v>45.198166666666651</v>
      </c>
      <c r="P1700" s="246">
        <v>34.6636666666667</v>
      </c>
      <c r="Q1700" s="245">
        <v>18.052166666666675</v>
      </c>
      <c r="R1700" s="246">
        <v>7.2350000000000048</v>
      </c>
      <c r="S1700" s="245">
        <v>0</v>
      </c>
      <c r="T1700" s="246">
        <v>71.486333333333306</v>
      </c>
      <c r="U1700" s="245">
        <v>71.152499999999989</v>
      </c>
      <c r="V1700" s="246">
        <v>43.377666666666642</v>
      </c>
      <c r="W1700" s="245">
        <v>15.761500000000003</v>
      </c>
      <c r="X1700" s="246">
        <v>0</v>
      </c>
      <c r="Y1700" s="245">
        <v>0</v>
      </c>
      <c r="Z1700" s="246">
        <v>0</v>
      </c>
      <c r="AA1700" s="245">
        <v>0</v>
      </c>
      <c r="AB1700" s="246">
        <v>0</v>
      </c>
      <c r="AC1700" s="58">
        <f t="shared" si="666"/>
        <v>343.80933333333331</v>
      </c>
      <c r="AD1700" s="58"/>
      <c r="AE1700" s="58"/>
    </row>
    <row r="1701" spans="2:31" x14ac:dyDescent="0.3">
      <c r="B1701" s="57" t="s">
        <v>74</v>
      </c>
      <c r="C1701" s="57"/>
      <c r="D1701" s="57"/>
      <c r="E1701" s="245">
        <v>0</v>
      </c>
      <c r="F1701" s="246">
        <v>0</v>
      </c>
      <c r="G1701" s="245">
        <v>0</v>
      </c>
      <c r="H1701" s="246">
        <v>0</v>
      </c>
      <c r="I1701" s="245">
        <v>0</v>
      </c>
      <c r="J1701" s="246">
        <v>0</v>
      </c>
      <c r="K1701" s="245">
        <v>0</v>
      </c>
      <c r="L1701" s="246">
        <v>0</v>
      </c>
      <c r="M1701" s="245">
        <v>0</v>
      </c>
      <c r="N1701" s="246">
        <v>1.7086666666666661</v>
      </c>
      <c r="O1701" s="245">
        <v>10.116999999999999</v>
      </c>
      <c r="P1701" s="246">
        <v>8.4501666666666679</v>
      </c>
      <c r="Q1701" s="245">
        <v>10.612166666666663</v>
      </c>
      <c r="R1701" s="246">
        <v>15.847833333333334</v>
      </c>
      <c r="S1701" s="245">
        <v>19.053166666666666</v>
      </c>
      <c r="T1701" s="246">
        <v>14.525333333333334</v>
      </c>
      <c r="U1701" s="245">
        <v>7.5858333333333308</v>
      </c>
      <c r="V1701" s="246">
        <v>2.4036666666666662</v>
      </c>
      <c r="W1701" s="245">
        <v>1.0288333333333335</v>
      </c>
      <c r="X1701" s="246">
        <v>0</v>
      </c>
      <c r="Y1701" s="245">
        <v>0</v>
      </c>
      <c r="Z1701" s="246">
        <v>0</v>
      </c>
      <c r="AA1701" s="245">
        <v>0</v>
      </c>
      <c r="AB1701" s="246">
        <v>0</v>
      </c>
      <c r="AC1701" s="58">
        <f t="shared" si="666"/>
        <v>91.332666666666668</v>
      </c>
      <c r="AD1701" s="58"/>
      <c r="AE1701" s="58"/>
    </row>
    <row r="1702" spans="2:31" x14ac:dyDescent="0.3">
      <c r="B1702" s="57" t="s">
        <v>75</v>
      </c>
      <c r="C1702" s="57"/>
      <c r="D1702" s="57"/>
      <c r="E1702" s="245">
        <v>0</v>
      </c>
      <c r="F1702" s="246">
        <v>0</v>
      </c>
      <c r="G1702" s="245">
        <v>0</v>
      </c>
      <c r="H1702" s="246">
        <v>0</v>
      </c>
      <c r="I1702" s="245">
        <v>0</v>
      </c>
      <c r="J1702" s="246">
        <v>0</v>
      </c>
      <c r="K1702" s="245">
        <v>0</v>
      </c>
      <c r="L1702" s="246">
        <v>0</v>
      </c>
      <c r="M1702" s="245">
        <v>0</v>
      </c>
      <c r="N1702" s="246">
        <v>13.144999999999991</v>
      </c>
      <c r="O1702" s="245">
        <v>0.8996666666666655</v>
      </c>
      <c r="P1702" s="246">
        <v>0</v>
      </c>
      <c r="Q1702" s="245">
        <v>0</v>
      </c>
      <c r="R1702" s="246">
        <v>0</v>
      </c>
      <c r="S1702" s="245">
        <v>0</v>
      </c>
      <c r="T1702" s="246">
        <v>0</v>
      </c>
      <c r="U1702" s="245">
        <v>0</v>
      </c>
      <c r="V1702" s="246">
        <v>0</v>
      </c>
      <c r="W1702" s="245">
        <v>6.2243333333333331</v>
      </c>
      <c r="X1702" s="246">
        <v>0</v>
      </c>
      <c r="Y1702" s="245">
        <v>0</v>
      </c>
      <c r="Z1702" s="246">
        <v>0</v>
      </c>
      <c r="AA1702" s="245">
        <v>0</v>
      </c>
      <c r="AB1702" s="246">
        <v>0</v>
      </c>
      <c r="AC1702" s="58">
        <f t="shared" si="666"/>
        <v>20.268999999999988</v>
      </c>
      <c r="AD1702" s="58"/>
      <c r="AE1702" s="58"/>
    </row>
    <row r="1703" spans="2:31" x14ac:dyDescent="0.3">
      <c r="B1703" s="57" t="s">
        <v>76</v>
      </c>
      <c r="C1703" s="57"/>
      <c r="D1703" s="57"/>
      <c r="E1703" s="245">
        <v>0</v>
      </c>
      <c r="F1703" s="246">
        <v>0</v>
      </c>
      <c r="G1703" s="245">
        <v>0</v>
      </c>
      <c r="H1703" s="246">
        <v>0</v>
      </c>
      <c r="I1703" s="245">
        <v>0</v>
      </c>
      <c r="J1703" s="246">
        <v>0</v>
      </c>
      <c r="K1703" s="245">
        <v>0</v>
      </c>
      <c r="L1703" s="246">
        <v>0</v>
      </c>
      <c r="M1703" s="245">
        <v>0</v>
      </c>
      <c r="N1703" s="246">
        <v>14.400333333333339</v>
      </c>
      <c r="O1703" s="245">
        <v>0</v>
      </c>
      <c r="P1703" s="246">
        <v>0</v>
      </c>
      <c r="Q1703" s="245">
        <v>0</v>
      </c>
      <c r="R1703" s="246">
        <v>0</v>
      </c>
      <c r="S1703" s="245">
        <v>0</v>
      </c>
      <c r="T1703" s="246">
        <v>0</v>
      </c>
      <c r="U1703" s="245">
        <v>0</v>
      </c>
      <c r="V1703" s="246">
        <v>0</v>
      </c>
      <c r="W1703" s="245">
        <v>8.3941666666666617</v>
      </c>
      <c r="X1703" s="246">
        <v>0</v>
      </c>
      <c r="Y1703" s="245">
        <v>0</v>
      </c>
      <c r="Z1703" s="246">
        <v>0</v>
      </c>
      <c r="AA1703" s="245">
        <v>0</v>
      </c>
      <c r="AB1703" s="246">
        <v>0</v>
      </c>
      <c r="AC1703" s="58">
        <f t="shared" si="666"/>
        <v>22.794499999999999</v>
      </c>
      <c r="AD1703" s="58"/>
      <c r="AE1703" s="58"/>
    </row>
    <row r="1704" spans="2:31" x14ac:dyDescent="0.3">
      <c r="B1704" s="57" t="s">
        <v>77</v>
      </c>
      <c r="C1704" s="57"/>
      <c r="D1704" s="57"/>
      <c r="E1704" s="245">
        <v>0</v>
      </c>
      <c r="F1704" s="246">
        <v>0</v>
      </c>
      <c r="G1704" s="245">
        <v>0</v>
      </c>
      <c r="H1704" s="246">
        <v>0</v>
      </c>
      <c r="I1704" s="245">
        <v>0</v>
      </c>
      <c r="J1704" s="246">
        <v>0</v>
      </c>
      <c r="K1704" s="245">
        <v>0</v>
      </c>
      <c r="L1704" s="246">
        <v>0</v>
      </c>
      <c r="M1704" s="245">
        <v>0</v>
      </c>
      <c r="N1704" s="246">
        <v>5.9336666666666664</v>
      </c>
      <c r="O1704" s="245">
        <v>0</v>
      </c>
      <c r="P1704" s="246">
        <v>0</v>
      </c>
      <c r="Q1704" s="245">
        <v>0</v>
      </c>
      <c r="R1704" s="246">
        <v>0</v>
      </c>
      <c r="S1704" s="245">
        <v>0</v>
      </c>
      <c r="T1704" s="246">
        <v>0</v>
      </c>
      <c r="U1704" s="245">
        <v>0</v>
      </c>
      <c r="V1704" s="246">
        <v>0</v>
      </c>
      <c r="W1704" s="245">
        <v>5.9715000000000016</v>
      </c>
      <c r="X1704" s="246">
        <v>0</v>
      </c>
      <c r="Y1704" s="245">
        <v>0</v>
      </c>
      <c r="Z1704" s="246">
        <v>0</v>
      </c>
      <c r="AA1704" s="245">
        <v>0</v>
      </c>
      <c r="AB1704" s="246">
        <v>0</v>
      </c>
      <c r="AC1704" s="58">
        <f t="shared" si="666"/>
        <v>11.905166666666668</v>
      </c>
      <c r="AD1704" s="58"/>
      <c r="AE1704" s="58"/>
    </row>
    <row r="1705" spans="2:31" x14ac:dyDescent="0.3">
      <c r="B1705" s="57" t="s">
        <v>78</v>
      </c>
      <c r="C1705" s="57"/>
      <c r="D1705" s="57"/>
      <c r="E1705" s="245">
        <v>0</v>
      </c>
      <c r="F1705" s="246">
        <v>0</v>
      </c>
      <c r="G1705" s="245">
        <v>0</v>
      </c>
      <c r="H1705" s="246">
        <v>0</v>
      </c>
      <c r="I1705" s="245">
        <v>0</v>
      </c>
      <c r="J1705" s="246">
        <v>0</v>
      </c>
      <c r="K1705" s="245">
        <v>0</v>
      </c>
      <c r="L1705" s="246">
        <v>0</v>
      </c>
      <c r="M1705" s="245">
        <v>0</v>
      </c>
      <c r="N1705" s="246">
        <v>0</v>
      </c>
      <c r="O1705" s="245">
        <v>0</v>
      </c>
      <c r="P1705" s="246">
        <v>0</v>
      </c>
      <c r="Q1705" s="245">
        <v>0</v>
      </c>
      <c r="R1705" s="246">
        <v>0</v>
      </c>
      <c r="S1705" s="245">
        <v>0</v>
      </c>
      <c r="T1705" s="246">
        <v>0</v>
      </c>
      <c r="U1705" s="245">
        <v>0</v>
      </c>
      <c r="V1705" s="246">
        <v>0</v>
      </c>
      <c r="W1705" s="245">
        <v>0</v>
      </c>
      <c r="X1705" s="246">
        <v>0.62666666666666659</v>
      </c>
      <c r="Y1705" s="245">
        <v>0</v>
      </c>
      <c r="Z1705" s="246">
        <v>0</v>
      </c>
      <c r="AA1705" s="245">
        <v>0</v>
      </c>
      <c r="AB1705" s="246">
        <v>0</v>
      </c>
      <c r="AC1705" s="58">
        <f t="shared" si="666"/>
        <v>0.62666666666666659</v>
      </c>
      <c r="AD1705" s="58"/>
      <c r="AE1705" s="58"/>
    </row>
    <row r="1706" spans="2:31" x14ac:dyDescent="0.3">
      <c r="B1706" s="57" t="s">
        <v>79</v>
      </c>
      <c r="C1706" s="57"/>
      <c r="D1706" s="57"/>
      <c r="E1706" s="245">
        <v>0</v>
      </c>
      <c r="F1706" s="246">
        <v>0</v>
      </c>
      <c r="G1706" s="245">
        <v>0</v>
      </c>
      <c r="H1706" s="246">
        <v>0</v>
      </c>
      <c r="I1706" s="245">
        <v>0</v>
      </c>
      <c r="J1706" s="246">
        <v>0</v>
      </c>
      <c r="K1706" s="245">
        <v>0</v>
      </c>
      <c r="L1706" s="246">
        <v>0</v>
      </c>
      <c r="M1706" s="245">
        <v>0</v>
      </c>
      <c r="N1706" s="246">
        <v>0</v>
      </c>
      <c r="O1706" s="245">
        <v>0</v>
      </c>
      <c r="P1706" s="246">
        <v>0</v>
      </c>
      <c r="Q1706" s="245">
        <v>0</v>
      </c>
      <c r="R1706" s="246">
        <v>0</v>
      </c>
      <c r="S1706" s="245">
        <v>0</v>
      </c>
      <c r="T1706" s="246">
        <v>0</v>
      </c>
      <c r="U1706" s="245">
        <v>0</v>
      </c>
      <c r="V1706" s="246">
        <v>0</v>
      </c>
      <c r="W1706" s="245">
        <v>0</v>
      </c>
      <c r="X1706" s="246">
        <v>0</v>
      </c>
      <c r="Y1706" s="245">
        <v>0</v>
      </c>
      <c r="Z1706" s="246">
        <v>0</v>
      </c>
      <c r="AA1706" s="245">
        <v>0</v>
      </c>
      <c r="AB1706" s="246">
        <v>0</v>
      </c>
      <c r="AC1706" s="58">
        <f t="shared" si="666"/>
        <v>0</v>
      </c>
      <c r="AD1706" s="58"/>
      <c r="AE1706" s="58"/>
    </row>
    <row r="1707" spans="2:31" x14ac:dyDescent="0.3">
      <c r="B1707" s="57" t="s">
        <v>80</v>
      </c>
      <c r="C1707" s="57"/>
      <c r="D1707" s="57"/>
      <c r="E1707" s="245">
        <v>0</v>
      </c>
      <c r="F1707" s="246">
        <v>0</v>
      </c>
      <c r="G1707" s="245">
        <v>0</v>
      </c>
      <c r="H1707" s="246">
        <v>0</v>
      </c>
      <c r="I1707" s="245">
        <v>0</v>
      </c>
      <c r="J1707" s="246">
        <v>0</v>
      </c>
      <c r="K1707" s="245">
        <v>0</v>
      </c>
      <c r="L1707" s="246">
        <v>0</v>
      </c>
      <c r="M1707" s="245">
        <v>0</v>
      </c>
      <c r="N1707" s="246">
        <v>0</v>
      </c>
      <c r="O1707" s="245">
        <v>0</v>
      </c>
      <c r="P1707" s="246">
        <v>0</v>
      </c>
      <c r="Q1707" s="245">
        <v>0</v>
      </c>
      <c r="R1707" s="246">
        <v>0</v>
      </c>
      <c r="S1707" s="245">
        <v>0</v>
      </c>
      <c r="T1707" s="246">
        <v>0</v>
      </c>
      <c r="U1707" s="245">
        <v>0</v>
      </c>
      <c r="V1707" s="246">
        <v>0</v>
      </c>
      <c r="W1707" s="245">
        <v>0</v>
      </c>
      <c r="X1707" s="246">
        <v>0</v>
      </c>
      <c r="Y1707" s="245">
        <v>0</v>
      </c>
      <c r="Z1707" s="246">
        <v>0</v>
      </c>
      <c r="AA1707" s="245">
        <v>0</v>
      </c>
      <c r="AB1707" s="246">
        <v>0</v>
      </c>
      <c r="AC1707" s="58">
        <f t="shared" si="666"/>
        <v>0</v>
      </c>
      <c r="AD1707" s="58"/>
      <c r="AE1707" s="58"/>
    </row>
    <row r="1708" spans="2:31" x14ac:dyDescent="0.3">
      <c r="B1708" s="57" t="s">
        <v>88</v>
      </c>
      <c r="C1708" s="57"/>
      <c r="D1708" s="57"/>
      <c r="E1708" s="245">
        <v>0</v>
      </c>
      <c r="F1708" s="246">
        <v>0</v>
      </c>
      <c r="G1708" s="245">
        <v>0</v>
      </c>
      <c r="H1708" s="246">
        <v>0</v>
      </c>
      <c r="I1708" s="245">
        <v>0</v>
      </c>
      <c r="J1708" s="246">
        <v>0</v>
      </c>
      <c r="K1708" s="245">
        <v>0</v>
      </c>
      <c r="L1708" s="246">
        <v>0</v>
      </c>
      <c r="M1708" s="245">
        <v>0</v>
      </c>
      <c r="N1708" s="246">
        <v>0.54916666666666736</v>
      </c>
      <c r="O1708" s="245">
        <v>1.5100000000000013</v>
      </c>
      <c r="P1708" s="246">
        <v>1.6099999999999997</v>
      </c>
      <c r="Q1708" s="245">
        <v>2.0439999999999992</v>
      </c>
      <c r="R1708" s="246">
        <v>2.2826666666666653</v>
      </c>
      <c r="S1708" s="245">
        <v>2.6074999999999995</v>
      </c>
      <c r="T1708" s="246">
        <v>3.1399999999999957</v>
      </c>
      <c r="U1708" s="245">
        <v>3.0493333333333354</v>
      </c>
      <c r="V1708" s="246">
        <v>2.949999999999998</v>
      </c>
      <c r="W1708" s="245">
        <v>1.8340000000000003</v>
      </c>
      <c r="X1708" s="246">
        <v>0.11666666666666667</v>
      </c>
      <c r="Y1708" s="245">
        <v>0</v>
      </c>
      <c r="Z1708" s="246">
        <v>0</v>
      </c>
      <c r="AA1708" s="245">
        <v>0</v>
      </c>
      <c r="AB1708" s="246">
        <v>0</v>
      </c>
      <c r="AC1708" s="58">
        <f>SUM(E1708:AB1708)</f>
        <v>21.693333333333332</v>
      </c>
      <c r="AD1708" s="58"/>
      <c r="AE1708" s="58"/>
    </row>
    <row r="1709" spans="2:31" x14ac:dyDescent="0.3">
      <c r="B1709" s="12" t="s">
        <v>105</v>
      </c>
      <c r="C1709" s="12"/>
      <c r="D1709" s="12"/>
      <c r="E1709" s="245">
        <v>0</v>
      </c>
      <c r="F1709" s="246">
        <v>0</v>
      </c>
      <c r="G1709" s="245">
        <v>0</v>
      </c>
      <c r="H1709" s="246">
        <v>0</v>
      </c>
      <c r="I1709" s="245">
        <v>0</v>
      </c>
      <c r="J1709" s="246">
        <v>0</v>
      </c>
      <c r="K1709" s="245">
        <v>0</v>
      </c>
      <c r="L1709" s="246">
        <v>0</v>
      </c>
      <c r="M1709" s="245">
        <v>0</v>
      </c>
      <c r="N1709" s="246">
        <v>15.051833333333331</v>
      </c>
      <c r="O1709" s="245">
        <v>29.725833333333334</v>
      </c>
      <c r="P1709" s="246">
        <v>31.434833333333334</v>
      </c>
      <c r="Q1709" s="245">
        <v>35.736666666666672</v>
      </c>
      <c r="R1709" s="246">
        <v>39.51883333333334</v>
      </c>
      <c r="S1709" s="245">
        <v>43.242999999999988</v>
      </c>
      <c r="T1709" s="246">
        <v>43.375500000000002</v>
      </c>
      <c r="U1709" s="245">
        <v>42.33433333333334</v>
      </c>
      <c r="V1709" s="246">
        <v>41.744333333333344</v>
      </c>
      <c r="W1709" s="245">
        <v>22.189499999999995</v>
      </c>
      <c r="X1709" s="246">
        <v>0</v>
      </c>
      <c r="Y1709" s="245">
        <v>0</v>
      </c>
      <c r="Z1709" s="246">
        <v>0</v>
      </c>
      <c r="AA1709" s="245">
        <v>0</v>
      </c>
      <c r="AB1709" s="246">
        <v>0</v>
      </c>
      <c r="AC1709" s="58">
        <f t="shared" ref="AC1709:AC1712" si="667">SUM(E1709:AB1709)</f>
        <v>344.35466666666667</v>
      </c>
      <c r="AD1709" s="58"/>
      <c r="AE1709" s="58"/>
    </row>
    <row r="1710" spans="2:31" x14ac:dyDescent="0.3">
      <c r="B1710" s="4" t="s">
        <v>102</v>
      </c>
      <c r="C1710" s="12"/>
      <c r="D1710" s="12"/>
      <c r="E1710" s="245">
        <v>0</v>
      </c>
      <c r="F1710" s="246">
        <v>0</v>
      </c>
      <c r="G1710" s="245">
        <v>0</v>
      </c>
      <c r="H1710" s="246">
        <v>0</v>
      </c>
      <c r="I1710" s="245">
        <v>0</v>
      </c>
      <c r="J1710" s="246">
        <v>0</v>
      </c>
      <c r="K1710" s="245">
        <v>0</v>
      </c>
      <c r="L1710" s="246">
        <v>0</v>
      </c>
      <c r="M1710" s="245">
        <v>0</v>
      </c>
      <c r="N1710" s="246">
        <v>0</v>
      </c>
      <c r="O1710" s="245">
        <v>0</v>
      </c>
      <c r="P1710" s="246">
        <v>0</v>
      </c>
      <c r="Q1710" s="245">
        <v>0</v>
      </c>
      <c r="R1710" s="246">
        <v>0</v>
      </c>
      <c r="S1710" s="245">
        <v>0</v>
      </c>
      <c r="T1710" s="246">
        <v>0</v>
      </c>
      <c r="U1710" s="245">
        <v>0</v>
      </c>
      <c r="V1710" s="246">
        <v>0</v>
      </c>
      <c r="W1710" s="245">
        <v>0</v>
      </c>
      <c r="X1710" s="246">
        <v>0.12166666666666662</v>
      </c>
      <c r="Y1710" s="245">
        <v>0</v>
      </c>
      <c r="Z1710" s="246">
        <v>0</v>
      </c>
      <c r="AA1710" s="245">
        <v>0</v>
      </c>
      <c r="AB1710" s="246">
        <v>0</v>
      </c>
      <c r="AC1710" s="58">
        <f t="shared" si="667"/>
        <v>0.12166666666666662</v>
      </c>
      <c r="AD1710" s="58"/>
      <c r="AE1710" s="58"/>
    </row>
    <row r="1711" spans="2:31" x14ac:dyDescent="0.3">
      <c r="B1711" s="4" t="s">
        <v>103</v>
      </c>
      <c r="C1711" s="12"/>
      <c r="D1711" s="12"/>
      <c r="E1711" s="245">
        <v>0</v>
      </c>
      <c r="F1711" s="246">
        <v>0</v>
      </c>
      <c r="G1711" s="245">
        <v>0</v>
      </c>
      <c r="H1711" s="246">
        <v>0</v>
      </c>
      <c r="I1711" s="245">
        <v>0</v>
      </c>
      <c r="J1711" s="246">
        <v>0</v>
      </c>
      <c r="K1711" s="245">
        <v>0</v>
      </c>
      <c r="L1711" s="246">
        <v>0</v>
      </c>
      <c r="M1711" s="245">
        <v>0</v>
      </c>
      <c r="N1711" s="246">
        <v>0</v>
      </c>
      <c r="O1711" s="245">
        <v>0</v>
      </c>
      <c r="P1711" s="246">
        <v>0</v>
      </c>
      <c r="Q1711" s="245">
        <v>0</v>
      </c>
      <c r="R1711" s="246">
        <v>0</v>
      </c>
      <c r="S1711" s="245">
        <v>0</v>
      </c>
      <c r="T1711" s="246">
        <v>0</v>
      </c>
      <c r="U1711" s="245">
        <v>0</v>
      </c>
      <c r="V1711" s="246">
        <v>0</v>
      </c>
      <c r="W1711" s="245">
        <v>0</v>
      </c>
      <c r="X1711" s="246">
        <v>0</v>
      </c>
      <c r="Y1711" s="245">
        <v>0</v>
      </c>
      <c r="Z1711" s="246">
        <v>0</v>
      </c>
      <c r="AA1711" s="245">
        <v>0</v>
      </c>
      <c r="AB1711" s="246">
        <v>0</v>
      </c>
      <c r="AC1711" s="58">
        <f t="shared" si="667"/>
        <v>0</v>
      </c>
      <c r="AD1711" s="58"/>
      <c r="AE1711" s="58"/>
    </row>
    <row r="1712" spans="2:31" x14ac:dyDescent="0.3">
      <c r="B1712" s="4" t="s">
        <v>104</v>
      </c>
      <c r="C1712" s="12"/>
      <c r="D1712" s="12"/>
      <c r="E1712" s="245">
        <v>0</v>
      </c>
      <c r="F1712" s="246">
        <v>0</v>
      </c>
      <c r="G1712" s="245">
        <v>0</v>
      </c>
      <c r="H1712" s="246">
        <v>0</v>
      </c>
      <c r="I1712" s="245">
        <v>0</v>
      </c>
      <c r="J1712" s="246">
        <v>0</v>
      </c>
      <c r="K1712" s="245">
        <v>0</v>
      </c>
      <c r="L1712" s="246">
        <v>0</v>
      </c>
      <c r="M1712" s="245">
        <v>0</v>
      </c>
      <c r="N1712" s="246">
        <v>0</v>
      </c>
      <c r="O1712" s="245">
        <v>0</v>
      </c>
      <c r="P1712" s="246">
        <v>0</v>
      </c>
      <c r="Q1712" s="245">
        <v>0</v>
      </c>
      <c r="R1712" s="246">
        <v>0</v>
      </c>
      <c r="S1712" s="245">
        <v>0</v>
      </c>
      <c r="T1712" s="246">
        <v>0</v>
      </c>
      <c r="U1712" s="245">
        <v>0</v>
      </c>
      <c r="V1712" s="246">
        <v>0</v>
      </c>
      <c r="W1712" s="245">
        <v>0</v>
      </c>
      <c r="X1712" s="246">
        <v>0</v>
      </c>
      <c r="Y1712" s="245">
        <v>0</v>
      </c>
      <c r="Z1712" s="246">
        <v>0</v>
      </c>
      <c r="AA1712" s="245">
        <v>0</v>
      </c>
      <c r="AB1712" s="246">
        <v>0</v>
      </c>
      <c r="AC1712" s="58">
        <f t="shared" si="667"/>
        <v>0</v>
      </c>
      <c r="AD1712" s="58"/>
      <c r="AE1712" s="58"/>
    </row>
    <row r="1713" spans="2:31" x14ac:dyDescent="0.3">
      <c r="B1713" s="13" t="s">
        <v>2</v>
      </c>
      <c r="C1713" s="13"/>
      <c r="D1713" s="13"/>
      <c r="E1713" s="14">
        <f>SUM(E1660:E1712)</f>
        <v>0</v>
      </c>
      <c r="F1713" s="14">
        <f t="shared" ref="F1713" si="668">SUM(F1660:F1712)</f>
        <v>0</v>
      </c>
      <c r="G1713" s="14">
        <f t="shared" ref="G1713" si="669">SUM(G1660:G1712)</f>
        <v>0</v>
      </c>
      <c r="H1713" s="14">
        <f t="shared" ref="H1713" si="670">SUM(H1660:H1712)</f>
        <v>0</v>
      </c>
      <c r="I1713" s="14">
        <f t="shared" ref="I1713" si="671">SUM(I1660:I1712)</f>
        <v>0</v>
      </c>
      <c r="J1713" s="14">
        <f t="shared" ref="J1713" si="672">SUM(J1660:J1712)</f>
        <v>0</v>
      </c>
      <c r="K1713" s="14">
        <f t="shared" ref="K1713" si="673">SUM(K1660:K1712)</f>
        <v>0</v>
      </c>
      <c r="L1713" s="14">
        <f t="shared" ref="L1713" si="674">SUM(L1660:L1712)</f>
        <v>0</v>
      </c>
      <c r="M1713" s="14">
        <f t="shared" ref="M1713" si="675">SUM(M1660:M1712)</f>
        <v>0</v>
      </c>
      <c r="N1713" s="14">
        <f t="shared" ref="N1713" si="676">SUM(N1660:N1712)</f>
        <v>290.29016666666672</v>
      </c>
      <c r="O1713" s="14">
        <f t="shared" ref="O1713" si="677">SUM(O1660:O1712)</f>
        <v>475.81200000000001</v>
      </c>
      <c r="P1713" s="14">
        <f t="shared" ref="P1713" si="678">SUM(P1660:P1712)</f>
        <v>510.78966666666685</v>
      </c>
      <c r="Q1713" s="14">
        <f t="shared" ref="Q1713" si="679">SUM(Q1660:Q1712)</f>
        <v>570.17983333333325</v>
      </c>
      <c r="R1713" s="14">
        <f t="shared" ref="R1713" si="680">SUM(R1660:R1712)</f>
        <v>610.50633333333337</v>
      </c>
      <c r="S1713" s="14">
        <f t="shared" ref="S1713" si="681">SUM(S1660:S1712)</f>
        <v>775.37599999999986</v>
      </c>
      <c r="T1713" s="14">
        <f t="shared" ref="T1713" si="682">SUM(T1660:T1712)</f>
        <v>801.98199999999997</v>
      </c>
      <c r="U1713" s="14">
        <f t="shared" ref="U1713" si="683">SUM(U1660:U1712)</f>
        <v>732.39666666666665</v>
      </c>
      <c r="V1713" s="14">
        <f t="shared" ref="V1713" si="684">SUM(V1660:V1712)</f>
        <v>703.00649999999996</v>
      </c>
      <c r="W1713" s="14">
        <f t="shared" ref="W1713" si="685">SUM(W1660:W1712)</f>
        <v>310.04516666666672</v>
      </c>
      <c r="X1713" s="14">
        <f t="shared" ref="X1713" si="686">SUM(X1660:X1712)</f>
        <v>0.96133333333333326</v>
      </c>
      <c r="Y1713" s="14">
        <f t="shared" ref="Y1713" si="687">SUM(Y1660:Y1712)</f>
        <v>0</v>
      </c>
      <c r="Z1713" s="14">
        <f t="shared" ref="Z1713" si="688">SUM(Z1660:Z1712)</f>
        <v>0</v>
      </c>
      <c r="AA1713" s="14">
        <f t="shared" ref="AA1713" si="689">SUM(AA1660:AA1712)</f>
        <v>0</v>
      </c>
      <c r="AB1713" s="14">
        <f t="shared" ref="AB1713" si="690">SUM(AB1660:AB1712)</f>
        <v>0</v>
      </c>
      <c r="AC1713" s="63">
        <f>SUM(AC1660:AE1712)</f>
        <v>5781.3456666666671</v>
      </c>
      <c r="AD1713" s="63"/>
      <c r="AE1713" s="63"/>
    </row>
    <row r="1714" spans="2:31" x14ac:dyDescent="0.3">
      <c r="B1714" s="15"/>
      <c r="C1714" s="16"/>
      <c r="D1714" s="17"/>
      <c r="E1714" s="17"/>
      <c r="F1714" s="17"/>
      <c r="G1714" s="17"/>
      <c r="H1714" s="17"/>
      <c r="I1714" s="17"/>
      <c r="J1714" s="17"/>
      <c r="K1714" s="17"/>
      <c r="L1714" s="17"/>
      <c r="M1714" s="17"/>
      <c r="N1714" s="17"/>
      <c r="O1714" s="17"/>
      <c r="P1714" s="17"/>
      <c r="Q1714" s="17"/>
      <c r="R1714" s="17"/>
      <c r="S1714" s="17"/>
      <c r="T1714" s="17"/>
      <c r="U1714" s="17"/>
      <c r="V1714" s="17"/>
      <c r="W1714" s="17"/>
      <c r="X1714" s="17"/>
      <c r="Y1714" s="17"/>
      <c r="Z1714" s="17"/>
      <c r="AA1714" s="17"/>
    </row>
    <row r="1715" spans="2:31" x14ac:dyDescent="0.3">
      <c r="B1715" s="15"/>
      <c r="C1715" s="16"/>
      <c r="D1715" s="17"/>
      <c r="E1715" s="17"/>
      <c r="F1715" s="17"/>
      <c r="G1715" s="17"/>
      <c r="H1715" s="17"/>
      <c r="I1715" s="17"/>
      <c r="J1715" s="17"/>
      <c r="K1715" s="17"/>
      <c r="L1715" s="17"/>
      <c r="M1715" s="17"/>
      <c r="N1715" s="17"/>
      <c r="O1715" s="17"/>
      <c r="P1715" s="17"/>
      <c r="Q1715" s="17"/>
      <c r="R1715" s="17"/>
      <c r="S1715" s="17"/>
      <c r="T1715" s="17"/>
      <c r="U1715" s="17"/>
      <c r="V1715" s="17"/>
      <c r="W1715" s="17"/>
      <c r="X1715" s="17"/>
      <c r="Y1715" s="17"/>
      <c r="Z1715" s="17"/>
      <c r="AA1715" s="17"/>
    </row>
    <row r="1716" spans="2:31" x14ac:dyDescent="0.3">
      <c r="B1716" s="8">
        <f>'Resumen-Mensual'!$AH$22</f>
        <v>45015</v>
      </c>
    </row>
    <row r="1717" spans="2:31" x14ac:dyDescent="0.3">
      <c r="B1717" s="8"/>
    </row>
    <row r="1718" spans="2:31" x14ac:dyDescent="0.3">
      <c r="B1718" s="9" t="s">
        <v>81</v>
      </c>
      <c r="C1718" s="10"/>
      <c r="D1718" s="10"/>
      <c r="E1718" s="11">
        <v>1</v>
      </c>
      <c r="F1718" s="11">
        <v>2</v>
      </c>
      <c r="G1718" s="11">
        <v>3</v>
      </c>
      <c r="H1718" s="11">
        <v>4</v>
      </c>
      <c r="I1718" s="11">
        <v>5</v>
      </c>
      <c r="J1718" s="11">
        <v>6</v>
      </c>
      <c r="K1718" s="11">
        <v>7</v>
      </c>
      <c r="L1718" s="11">
        <v>8</v>
      </c>
      <c r="M1718" s="11">
        <v>9</v>
      </c>
      <c r="N1718" s="11">
        <v>10</v>
      </c>
      <c r="O1718" s="11">
        <v>11</v>
      </c>
      <c r="P1718" s="11">
        <v>12</v>
      </c>
      <c r="Q1718" s="11">
        <v>13</v>
      </c>
      <c r="R1718" s="11">
        <v>14</v>
      </c>
      <c r="S1718" s="11">
        <v>15</v>
      </c>
      <c r="T1718" s="11">
        <v>16</v>
      </c>
      <c r="U1718" s="11">
        <v>17</v>
      </c>
      <c r="V1718" s="11">
        <v>18</v>
      </c>
      <c r="W1718" s="11">
        <v>19</v>
      </c>
      <c r="X1718" s="11">
        <v>20</v>
      </c>
      <c r="Y1718" s="11">
        <v>21</v>
      </c>
      <c r="Z1718" s="11">
        <v>22</v>
      </c>
      <c r="AA1718" s="11">
        <v>23</v>
      </c>
      <c r="AB1718" s="11">
        <v>24</v>
      </c>
      <c r="AC1718" s="61" t="s">
        <v>2</v>
      </c>
      <c r="AD1718" s="61"/>
      <c r="AE1718" s="61"/>
    </row>
    <row r="1719" spans="2:31" x14ac:dyDescent="0.3">
      <c r="B1719" s="57" t="s">
        <v>37</v>
      </c>
      <c r="C1719" s="57"/>
      <c r="D1719" s="57"/>
      <c r="E1719" s="247">
        <v>0</v>
      </c>
      <c r="F1719" s="248">
        <v>0</v>
      </c>
      <c r="G1719" s="247">
        <v>0</v>
      </c>
      <c r="H1719" s="248">
        <v>0</v>
      </c>
      <c r="I1719" s="247">
        <v>0</v>
      </c>
      <c r="J1719" s="248">
        <v>0</v>
      </c>
      <c r="K1719" s="247">
        <v>0</v>
      </c>
      <c r="L1719" s="248">
        <v>0</v>
      </c>
      <c r="M1719" s="247">
        <v>0.6</v>
      </c>
      <c r="N1719" s="248">
        <v>2.9751666666666665</v>
      </c>
      <c r="O1719" s="247">
        <v>1.2561666666666662</v>
      </c>
      <c r="P1719" s="248">
        <v>1.474666666666667</v>
      </c>
      <c r="Q1719" s="247">
        <v>0.89449999999999974</v>
      </c>
      <c r="R1719" s="248">
        <v>1.1220000000000003</v>
      </c>
      <c r="S1719" s="247">
        <v>2.0549999999999984</v>
      </c>
      <c r="T1719" s="248">
        <v>2.7094999999999976</v>
      </c>
      <c r="U1719" s="247">
        <v>3.364166666666665</v>
      </c>
      <c r="V1719" s="248">
        <v>2.6230000000000002</v>
      </c>
      <c r="W1719" s="247">
        <v>1.2666666666666675E-2</v>
      </c>
      <c r="X1719" s="248">
        <v>0</v>
      </c>
      <c r="Y1719" s="247">
        <v>0</v>
      </c>
      <c r="Z1719" s="248">
        <v>0</v>
      </c>
      <c r="AA1719" s="247">
        <v>0</v>
      </c>
      <c r="AB1719" s="248">
        <v>0</v>
      </c>
      <c r="AC1719" s="58">
        <f t="shared" ref="AC1719:AC1751" si="691">SUM(E1719:AB1719)</f>
        <v>19.086833333333331</v>
      </c>
      <c r="AD1719" s="58"/>
      <c r="AE1719" s="58"/>
    </row>
    <row r="1720" spans="2:31" x14ac:dyDescent="0.3">
      <c r="B1720" s="57" t="s">
        <v>38</v>
      </c>
      <c r="C1720" s="57"/>
      <c r="D1720" s="57"/>
      <c r="E1720" s="247">
        <v>0</v>
      </c>
      <c r="F1720" s="248">
        <v>0</v>
      </c>
      <c r="G1720" s="247">
        <v>0</v>
      </c>
      <c r="H1720" s="248">
        <v>0</v>
      </c>
      <c r="I1720" s="247">
        <v>0</v>
      </c>
      <c r="J1720" s="248">
        <v>0</v>
      </c>
      <c r="K1720" s="247">
        <v>0</v>
      </c>
      <c r="L1720" s="248">
        <v>0</v>
      </c>
      <c r="M1720" s="247">
        <v>1.0753333333333337</v>
      </c>
      <c r="N1720" s="248">
        <v>6.766166666666666</v>
      </c>
      <c r="O1720" s="247">
        <v>6.5951666666666702</v>
      </c>
      <c r="P1720" s="248">
        <v>6.770000000000004</v>
      </c>
      <c r="Q1720" s="247">
        <v>6.4821666666666635</v>
      </c>
      <c r="R1720" s="248">
        <v>6.2369999999999983</v>
      </c>
      <c r="S1720" s="247">
        <v>5.3203333333333296</v>
      </c>
      <c r="T1720" s="248">
        <v>6.0618333333333343</v>
      </c>
      <c r="U1720" s="247">
        <v>6.0501666666666685</v>
      </c>
      <c r="V1720" s="248">
        <v>5.3468333333333327</v>
      </c>
      <c r="W1720" s="247">
        <v>0.16233333333333319</v>
      </c>
      <c r="X1720" s="248">
        <v>0</v>
      </c>
      <c r="Y1720" s="247">
        <v>0</v>
      </c>
      <c r="Z1720" s="248">
        <v>0</v>
      </c>
      <c r="AA1720" s="247">
        <v>0</v>
      </c>
      <c r="AB1720" s="248">
        <v>0</v>
      </c>
      <c r="AC1720" s="58">
        <f t="shared" si="691"/>
        <v>56.867333333333335</v>
      </c>
      <c r="AD1720" s="58"/>
      <c r="AE1720" s="58"/>
    </row>
    <row r="1721" spans="2:31" x14ac:dyDescent="0.3">
      <c r="B1721" s="57" t="s">
        <v>39</v>
      </c>
      <c r="C1721" s="57"/>
      <c r="D1721" s="57"/>
      <c r="E1721" s="247">
        <v>0</v>
      </c>
      <c r="F1721" s="248">
        <v>0</v>
      </c>
      <c r="G1721" s="247">
        <v>0</v>
      </c>
      <c r="H1721" s="248">
        <v>0</v>
      </c>
      <c r="I1721" s="247">
        <v>0</v>
      </c>
      <c r="J1721" s="248">
        <v>0</v>
      </c>
      <c r="K1721" s="247">
        <v>0</v>
      </c>
      <c r="L1721" s="248">
        <v>0</v>
      </c>
      <c r="M1721" s="247">
        <v>1.4500000000000002</v>
      </c>
      <c r="N1721" s="248">
        <v>8.699999999999994</v>
      </c>
      <c r="O1721" s="247">
        <v>13.5</v>
      </c>
      <c r="P1721" s="248">
        <v>16.899999999999984</v>
      </c>
      <c r="Q1721" s="247">
        <v>18.600000000000009</v>
      </c>
      <c r="R1721" s="248">
        <v>17.100000000000016</v>
      </c>
      <c r="S1721" s="247">
        <v>15.5</v>
      </c>
      <c r="T1721" s="248">
        <v>14.921000000000012</v>
      </c>
      <c r="U1721" s="247">
        <v>2.2706666666666657</v>
      </c>
      <c r="V1721" s="248">
        <v>0.93166666666666631</v>
      </c>
      <c r="W1721" s="247">
        <v>0.45399999999999996</v>
      </c>
      <c r="X1721" s="248">
        <v>0</v>
      </c>
      <c r="Y1721" s="247">
        <v>0</v>
      </c>
      <c r="Z1721" s="248">
        <v>0</v>
      </c>
      <c r="AA1721" s="247">
        <v>0</v>
      </c>
      <c r="AB1721" s="248">
        <v>0</v>
      </c>
      <c r="AC1721" s="58">
        <f t="shared" si="691"/>
        <v>110.32733333333334</v>
      </c>
      <c r="AD1721" s="58"/>
      <c r="AE1721" s="58"/>
    </row>
    <row r="1722" spans="2:31" x14ac:dyDescent="0.3">
      <c r="B1722" s="57" t="s">
        <v>40</v>
      </c>
      <c r="C1722" s="57"/>
      <c r="D1722" s="57"/>
      <c r="E1722" s="247">
        <v>0</v>
      </c>
      <c r="F1722" s="248">
        <v>0</v>
      </c>
      <c r="G1722" s="247">
        <v>0</v>
      </c>
      <c r="H1722" s="248">
        <v>0</v>
      </c>
      <c r="I1722" s="247">
        <v>0</v>
      </c>
      <c r="J1722" s="248">
        <v>0</v>
      </c>
      <c r="K1722" s="247">
        <v>0</v>
      </c>
      <c r="L1722" s="248">
        <v>0</v>
      </c>
      <c r="M1722" s="247">
        <v>0</v>
      </c>
      <c r="N1722" s="248">
        <v>0</v>
      </c>
      <c r="O1722" s="247">
        <v>0</v>
      </c>
      <c r="P1722" s="248">
        <v>0</v>
      </c>
      <c r="Q1722" s="247">
        <v>0</v>
      </c>
      <c r="R1722" s="248">
        <v>0</v>
      </c>
      <c r="S1722" s="247">
        <v>0</v>
      </c>
      <c r="T1722" s="248">
        <v>0</v>
      </c>
      <c r="U1722" s="247">
        <v>0</v>
      </c>
      <c r="V1722" s="248">
        <v>0</v>
      </c>
      <c r="W1722" s="247">
        <v>0</v>
      </c>
      <c r="X1722" s="248">
        <v>0</v>
      </c>
      <c r="Y1722" s="247">
        <v>0</v>
      </c>
      <c r="Z1722" s="248">
        <v>0</v>
      </c>
      <c r="AA1722" s="247">
        <v>0</v>
      </c>
      <c r="AB1722" s="248">
        <v>0</v>
      </c>
      <c r="AC1722" s="58">
        <f t="shared" si="691"/>
        <v>0</v>
      </c>
      <c r="AD1722" s="58"/>
      <c r="AE1722" s="58"/>
    </row>
    <row r="1723" spans="2:31" x14ac:dyDescent="0.3">
      <c r="B1723" s="57" t="s">
        <v>41</v>
      </c>
      <c r="C1723" s="57"/>
      <c r="D1723" s="57"/>
      <c r="E1723" s="247">
        <v>0</v>
      </c>
      <c r="F1723" s="248">
        <v>0</v>
      </c>
      <c r="G1723" s="247">
        <v>0</v>
      </c>
      <c r="H1723" s="248">
        <v>0</v>
      </c>
      <c r="I1723" s="247">
        <v>0</v>
      </c>
      <c r="J1723" s="248">
        <v>0</v>
      </c>
      <c r="K1723" s="247">
        <v>0</v>
      </c>
      <c r="L1723" s="248">
        <v>0</v>
      </c>
      <c r="M1723" s="247">
        <v>0</v>
      </c>
      <c r="N1723" s="248">
        <v>2.1340000000000008</v>
      </c>
      <c r="O1723" s="247">
        <v>0.60483333333333322</v>
      </c>
      <c r="P1723" s="248">
        <v>10.308666666666673</v>
      </c>
      <c r="Q1723" s="247">
        <v>18.024166666666662</v>
      </c>
      <c r="R1723" s="248">
        <v>20.27033333333333</v>
      </c>
      <c r="S1723" s="247">
        <v>19.260833333333334</v>
      </c>
      <c r="T1723" s="248">
        <v>7.1634999999999982</v>
      </c>
      <c r="U1723" s="247">
        <v>15.010166666666672</v>
      </c>
      <c r="V1723" s="248">
        <v>18.221666666666671</v>
      </c>
      <c r="W1723" s="247">
        <v>1.5438333333333334</v>
      </c>
      <c r="X1723" s="248">
        <v>0</v>
      </c>
      <c r="Y1723" s="247">
        <v>0</v>
      </c>
      <c r="Z1723" s="248">
        <v>0</v>
      </c>
      <c r="AA1723" s="247">
        <v>0</v>
      </c>
      <c r="AB1723" s="248">
        <v>0</v>
      </c>
      <c r="AC1723" s="58">
        <f t="shared" si="691"/>
        <v>112.54200000000003</v>
      </c>
      <c r="AD1723" s="58"/>
      <c r="AE1723" s="58"/>
    </row>
    <row r="1724" spans="2:31" x14ac:dyDescent="0.3">
      <c r="B1724" s="57" t="s">
        <v>42</v>
      </c>
      <c r="C1724" s="57"/>
      <c r="D1724" s="57"/>
      <c r="E1724" s="247">
        <v>0</v>
      </c>
      <c r="F1724" s="248">
        <v>0</v>
      </c>
      <c r="G1724" s="247">
        <v>0</v>
      </c>
      <c r="H1724" s="248">
        <v>0</v>
      </c>
      <c r="I1724" s="247">
        <v>0</v>
      </c>
      <c r="J1724" s="248">
        <v>0</v>
      </c>
      <c r="K1724" s="247">
        <v>0</v>
      </c>
      <c r="L1724" s="248">
        <v>0</v>
      </c>
      <c r="M1724" s="247">
        <v>0.26333333333333342</v>
      </c>
      <c r="N1724" s="248">
        <v>2.7708333333333326</v>
      </c>
      <c r="O1724" s="247">
        <v>13.958166666666667</v>
      </c>
      <c r="P1724" s="248">
        <v>15.974666666666666</v>
      </c>
      <c r="Q1724" s="247">
        <v>25.422333333333327</v>
      </c>
      <c r="R1724" s="248">
        <v>35.9955</v>
      </c>
      <c r="S1724" s="247">
        <v>36.573</v>
      </c>
      <c r="T1724" s="248">
        <v>30.950499999999998</v>
      </c>
      <c r="U1724" s="247">
        <v>24.538666666666675</v>
      </c>
      <c r="V1724" s="248">
        <v>25.25200000000001</v>
      </c>
      <c r="W1724" s="247">
        <v>0.22250000000000025</v>
      </c>
      <c r="X1724" s="248">
        <v>0</v>
      </c>
      <c r="Y1724" s="247">
        <v>0</v>
      </c>
      <c r="Z1724" s="248">
        <v>0</v>
      </c>
      <c r="AA1724" s="247">
        <v>0</v>
      </c>
      <c r="AB1724" s="248">
        <v>0</v>
      </c>
      <c r="AC1724" s="58">
        <f t="shared" si="691"/>
        <v>211.92150000000001</v>
      </c>
      <c r="AD1724" s="58"/>
      <c r="AE1724" s="58"/>
    </row>
    <row r="1725" spans="2:31" x14ac:dyDescent="0.3">
      <c r="B1725" s="57" t="s">
        <v>43</v>
      </c>
      <c r="C1725" s="57"/>
      <c r="D1725" s="57"/>
      <c r="E1725" s="247">
        <v>0</v>
      </c>
      <c r="F1725" s="248">
        <v>0</v>
      </c>
      <c r="G1725" s="247">
        <v>0</v>
      </c>
      <c r="H1725" s="248">
        <v>0</v>
      </c>
      <c r="I1725" s="247">
        <v>0</v>
      </c>
      <c r="J1725" s="248">
        <v>0</v>
      </c>
      <c r="K1725" s="247">
        <v>0</v>
      </c>
      <c r="L1725" s="248">
        <v>0</v>
      </c>
      <c r="M1725" s="247">
        <v>0</v>
      </c>
      <c r="N1725" s="248">
        <v>9.90283333333333</v>
      </c>
      <c r="O1725" s="247">
        <v>20.028833333333314</v>
      </c>
      <c r="P1725" s="248">
        <v>20.874833333333346</v>
      </c>
      <c r="Q1725" s="247">
        <v>23.264499999999998</v>
      </c>
      <c r="R1725" s="248">
        <v>26.209333333333369</v>
      </c>
      <c r="S1725" s="247">
        <v>30.432500000000008</v>
      </c>
      <c r="T1725" s="248">
        <v>28.036999999999978</v>
      </c>
      <c r="U1725" s="247">
        <v>27.693500000000004</v>
      </c>
      <c r="V1725" s="248">
        <v>38.018999999999977</v>
      </c>
      <c r="W1725" s="247">
        <v>13.878333333333329</v>
      </c>
      <c r="X1725" s="248">
        <v>0</v>
      </c>
      <c r="Y1725" s="247">
        <v>0</v>
      </c>
      <c r="Z1725" s="248">
        <v>0</v>
      </c>
      <c r="AA1725" s="247">
        <v>0</v>
      </c>
      <c r="AB1725" s="248">
        <v>0</v>
      </c>
      <c r="AC1725" s="58">
        <f t="shared" si="691"/>
        <v>238.34066666666664</v>
      </c>
      <c r="AD1725" s="58"/>
      <c r="AE1725" s="58"/>
    </row>
    <row r="1726" spans="2:31" x14ac:dyDescent="0.3">
      <c r="B1726" s="57" t="s">
        <v>44</v>
      </c>
      <c r="C1726" s="57"/>
      <c r="D1726" s="57"/>
      <c r="E1726" s="247">
        <v>0</v>
      </c>
      <c r="F1726" s="248">
        <v>0</v>
      </c>
      <c r="G1726" s="247">
        <v>0</v>
      </c>
      <c r="H1726" s="248">
        <v>0</v>
      </c>
      <c r="I1726" s="247">
        <v>0</v>
      </c>
      <c r="J1726" s="248">
        <v>0</v>
      </c>
      <c r="K1726" s="247">
        <v>0</v>
      </c>
      <c r="L1726" s="248">
        <v>0</v>
      </c>
      <c r="M1726" s="247">
        <v>0</v>
      </c>
      <c r="N1726" s="248">
        <v>4.3333333333333002E-3</v>
      </c>
      <c r="O1726" s="247">
        <v>8.3906666666666769</v>
      </c>
      <c r="P1726" s="248">
        <v>14.269666666666671</v>
      </c>
      <c r="Q1726" s="247">
        <v>24.577000000000012</v>
      </c>
      <c r="R1726" s="248">
        <v>34.254499999999979</v>
      </c>
      <c r="S1726" s="247">
        <v>33.985333333333337</v>
      </c>
      <c r="T1726" s="248">
        <v>30.678500000000017</v>
      </c>
      <c r="U1726" s="247">
        <v>28.99366666666668</v>
      </c>
      <c r="V1726" s="248">
        <v>35.91366666666665</v>
      </c>
      <c r="W1726" s="247">
        <v>11.449166666666668</v>
      </c>
      <c r="X1726" s="248">
        <v>0</v>
      </c>
      <c r="Y1726" s="247">
        <v>0</v>
      </c>
      <c r="Z1726" s="248">
        <v>0</v>
      </c>
      <c r="AA1726" s="247">
        <v>0</v>
      </c>
      <c r="AB1726" s="248">
        <v>0</v>
      </c>
      <c r="AC1726" s="58">
        <f t="shared" si="691"/>
        <v>222.51650000000001</v>
      </c>
      <c r="AD1726" s="58"/>
      <c r="AE1726" s="58"/>
    </row>
    <row r="1727" spans="2:31" x14ac:dyDescent="0.3">
      <c r="B1727" s="57" t="s">
        <v>45</v>
      </c>
      <c r="C1727" s="57"/>
      <c r="D1727" s="57"/>
      <c r="E1727" s="247">
        <v>0</v>
      </c>
      <c r="F1727" s="248">
        <v>0</v>
      </c>
      <c r="G1727" s="247">
        <v>0</v>
      </c>
      <c r="H1727" s="248">
        <v>0</v>
      </c>
      <c r="I1727" s="247">
        <v>0</v>
      </c>
      <c r="J1727" s="248">
        <v>0</v>
      </c>
      <c r="K1727" s="247">
        <v>0</v>
      </c>
      <c r="L1727" s="248">
        <v>0</v>
      </c>
      <c r="M1727" s="247">
        <v>0.31650000000000017</v>
      </c>
      <c r="N1727" s="248">
        <v>5.4628333333333341</v>
      </c>
      <c r="O1727" s="247">
        <v>26.267333333333333</v>
      </c>
      <c r="P1727" s="248">
        <v>13.25</v>
      </c>
      <c r="Q1727" s="247">
        <v>20.004833333333316</v>
      </c>
      <c r="R1727" s="248">
        <v>26.819999999999993</v>
      </c>
      <c r="S1727" s="247">
        <v>26.220000000000024</v>
      </c>
      <c r="T1727" s="248">
        <v>22.11999999999998</v>
      </c>
      <c r="U1727" s="247">
        <v>2.1166666666666654</v>
      </c>
      <c r="V1727" s="248">
        <v>0.86633333333333307</v>
      </c>
      <c r="W1727" s="247">
        <v>1.0569999999999999</v>
      </c>
      <c r="X1727" s="248">
        <v>0</v>
      </c>
      <c r="Y1727" s="247">
        <v>0</v>
      </c>
      <c r="Z1727" s="248">
        <v>0</v>
      </c>
      <c r="AA1727" s="247">
        <v>0</v>
      </c>
      <c r="AB1727" s="248">
        <v>0</v>
      </c>
      <c r="AC1727" s="58">
        <f t="shared" si="691"/>
        <v>144.50149999999996</v>
      </c>
      <c r="AD1727" s="58"/>
      <c r="AE1727" s="58"/>
    </row>
    <row r="1728" spans="2:31" x14ac:dyDescent="0.3">
      <c r="B1728" s="57" t="s">
        <v>46</v>
      </c>
      <c r="C1728" s="57"/>
      <c r="D1728" s="57"/>
      <c r="E1728" s="247">
        <v>0</v>
      </c>
      <c r="F1728" s="248">
        <v>0</v>
      </c>
      <c r="G1728" s="247">
        <v>0</v>
      </c>
      <c r="H1728" s="248">
        <v>0</v>
      </c>
      <c r="I1728" s="247">
        <v>0</v>
      </c>
      <c r="J1728" s="248">
        <v>0</v>
      </c>
      <c r="K1728" s="247">
        <v>0</v>
      </c>
      <c r="L1728" s="248">
        <v>0</v>
      </c>
      <c r="M1728" s="247">
        <v>4.5000000000000517E-3</v>
      </c>
      <c r="N1728" s="248">
        <v>9.9111666666666629</v>
      </c>
      <c r="O1728" s="247">
        <v>23.864000000000019</v>
      </c>
      <c r="P1728" s="248">
        <v>25.901833333333347</v>
      </c>
      <c r="Q1728" s="247">
        <v>27.639333333333362</v>
      </c>
      <c r="R1728" s="248">
        <v>26.754000000000051</v>
      </c>
      <c r="S1728" s="247">
        <v>30.079999999999977</v>
      </c>
      <c r="T1728" s="248">
        <v>34.083666666666645</v>
      </c>
      <c r="U1728" s="247">
        <v>33.859166666666624</v>
      </c>
      <c r="V1728" s="248">
        <v>19.537166666666657</v>
      </c>
      <c r="W1728" s="247">
        <v>4.4966666666666679</v>
      </c>
      <c r="X1728" s="248">
        <v>0</v>
      </c>
      <c r="Y1728" s="247">
        <v>0</v>
      </c>
      <c r="Z1728" s="248">
        <v>0</v>
      </c>
      <c r="AA1728" s="247">
        <v>0</v>
      </c>
      <c r="AB1728" s="248">
        <v>0</v>
      </c>
      <c r="AC1728" s="58">
        <f t="shared" si="691"/>
        <v>236.13149999999999</v>
      </c>
      <c r="AD1728" s="58"/>
      <c r="AE1728" s="58"/>
    </row>
    <row r="1729" spans="2:31" x14ac:dyDescent="0.3">
      <c r="B1729" s="57" t="s">
        <v>47</v>
      </c>
      <c r="C1729" s="57"/>
      <c r="D1729" s="57"/>
      <c r="E1729" s="247">
        <v>0</v>
      </c>
      <c r="F1729" s="248">
        <v>0</v>
      </c>
      <c r="G1729" s="247">
        <v>0</v>
      </c>
      <c r="H1729" s="248">
        <v>0</v>
      </c>
      <c r="I1729" s="247">
        <v>0</v>
      </c>
      <c r="J1729" s="248">
        <v>0</v>
      </c>
      <c r="K1729" s="247">
        <v>0</v>
      </c>
      <c r="L1729" s="248">
        <v>0</v>
      </c>
      <c r="M1729" s="247">
        <v>0</v>
      </c>
      <c r="N1729" s="248">
        <v>0</v>
      </c>
      <c r="O1729" s="247">
        <v>0</v>
      </c>
      <c r="P1729" s="248">
        <v>0</v>
      </c>
      <c r="Q1729" s="247">
        <v>0</v>
      </c>
      <c r="R1729" s="248">
        <v>0</v>
      </c>
      <c r="S1729" s="247">
        <v>0</v>
      </c>
      <c r="T1729" s="248">
        <v>0</v>
      </c>
      <c r="U1729" s="247">
        <v>0</v>
      </c>
      <c r="V1729" s="248">
        <v>0.92999999999999972</v>
      </c>
      <c r="W1729" s="247">
        <v>5.0000000000000413E-4</v>
      </c>
      <c r="X1729" s="248">
        <v>0</v>
      </c>
      <c r="Y1729" s="247">
        <v>0</v>
      </c>
      <c r="Z1729" s="248">
        <v>0</v>
      </c>
      <c r="AA1729" s="247">
        <v>0</v>
      </c>
      <c r="AB1729" s="248">
        <v>0</v>
      </c>
      <c r="AC1729" s="58">
        <f t="shared" si="691"/>
        <v>0.93049999999999977</v>
      </c>
      <c r="AD1729" s="58"/>
      <c r="AE1729" s="58"/>
    </row>
    <row r="1730" spans="2:31" x14ac:dyDescent="0.3">
      <c r="B1730" s="57" t="s">
        <v>48</v>
      </c>
      <c r="C1730" s="57"/>
      <c r="D1730" s="57"/>
      <c r="E1730" s="247">
        <v>0</v>
      </c>
      <c r="F1730" s="248">
        <v>0</v>
      </c>
      <c r="G1730" s="247">
        <v>0</v>
      </c>
      <c r="H1730" s="248">
        <v>0</v>
      </c>
      <c r="I1730" s="247">
        <v>0</v>
      </c>
      <c r="J1730" s="248">
        <v>0</v>
      </c>
      <c r="K1730" s="247">
        <v>0</v>
      </c>
      <c r="L1730" s="248">
        <v>0</v>
      </c>
      <c r="M1730" s="247">
        <v>0</v>
      </c>
      <c r="N1730" s="248">
        <v>0</v>
      </c>
      <c r="O1730" s="247">
        <v>0</v>
      </c>
      <c r="P1730" s="248">
        <v>0</v>
      </c>
      <c r="Q1730" s="247">
        <v>0</v>
      </c>
      <c r="R1730" s="248">
        <v>0</v>
      </c>
      <c r="S1730" s="247">
        <v>0</v>
      </c>
      <c r="T1730" s="248">
        <v>0</v>
      </c>
      <c r="U1730" s="247">
        <v>0</v>
      </c>
      <c r="V1730" s="248">
        <v>1.35</v>
      </c>
      <c r="W1730" s="247">
        <v>1.8500000000000006E-2</v>
      </c>
      <c r="X1730" s="248">
        <v>0</v>
      </c>
      <c r="Y1730" s="247">
        <v>0</v>
      </c>
      <c r="Z1730" s="248">
        <v>0</v>
      </c>
      <c r="AA1730" s="247">
        <v>0</v>
      </c>
      <c r="AB1730" s="248">
        <v>0</v>
      </c>
      <c r="AC1730" s="58">
        <f t="shared" si="691"/>
        <v>1.3685</v>
      </c>
      <c r="AD1730" s="58"/>
      <c r="AE1730" s="58"/>
    </row>
    <row r="1731" spans="2:31" x14ac:dyDescent="0.3">
      <c r="B1731" s="57" t="s">
        <v>49</v>
      </c>
      <c r="C1731" s="57"/>
      <c r="D1731" s="57"/>
      <c r="E1731" s="247">
        <v>0</v>
      </c>
      <c r="F1731" s="248">
        <v>0</v>
      </c>
      <c r="G1731" s="247">
        <v>0</v>
      </c>
      <c r="H1731" s="248">
        <v>0</v>
      </c>
      <c r="I1731" s="247">
        <v>0</v>
      </c>
      <c r="J1731" s="248">
        <v>0</v>
      </c>
      <c r="K1731" s="247">
        <v>0</v>
      </c>
      <c r="L1731" s="248">
        <v>0</v>
      </c>
      <c r="M1731" s="247">
        <v>0</v>
      </c>
      <c r="N1731" s="248">
        <v>13.463666666666661</v>
      </c>
      <c r="O1731" s="247">
        <v>21.053499999999989</v>
      </c>
      <c r="P1731" s="248">
        <v>34.363666666666653</v>
      </c>
      <c r="Q1731" s="247">
        <v>52.816333333333326</v>
      </c>
      <c r="R1731" s="248">
        <v>77.251333333333349</v>
      </c>
      <c r="S1731" s="247">
        <v>80.776833333333315</v>
      </c>
      <c r="T1731" s="248">
        <v>89.948666666666668</v>
      </c>
      <c r="U1731" s="247">
        <v>100.45083333333335</v>
      </c>
      <c r="V1731" s="248">
        <v>97.78783333333331</v>
      </c>
      <c r="W1731" s="247">
        <v>11.494166666666667</v>
      </c>
      <c r="X1731" s="248">
        <v>0</v>
      </c>
      <c r="Y1731" s="247">
        <v>0</v>
      </c>
      <c r="Z1731" s="248">
        <v>0</v>
      </c>
      <c r="AA1731" s="247">
        <v>0</v>
      </c>
      <c r="AB1731" s="248">
        <v>0</v>
      </c>
      <c r="AC1731" s="58">
        <f t="shared" si="691"/>
        <v>579.40683333333322</v>
      </c>
      <c r="AD1731" s="58"/>
      <c r="AE1731" s="58"/>
    </row>
    <row r="1732" spans="2:31" x14ac:dyDescent="0.3">
      <c r="B1732" s="57" t="s">
        <v>50</v>
      </c>
      <c r="C1732" s="57"/>
      <c r="D1732" s="57"/>
      <c r="E1732" s="247">
        <v>0</v>
      </c>
      <c r="F1732" s="248">
        <v>0</v>
      </c>
      <c r="G1732" s="247">
        <v>0</v>
      </c>
      <c r="H1732" s="248">
        <v>0</v>
      </c>
      <c r="I1732" s="247">
        <v>0</v>
      </c>
      <c r="J1732" s="248">
        <v>0</v>
      </c>
      <c r="K1732" s="247">
        <v>0</v>
      </c>
      <c r="L1732" s="248">
        <v>0</v>
      </c>
      <c r="M1732" s="247">
        <v>0.24616666666666662</v>
      </c>
      <c r="N1732" s="248">
        <v>1.400833333333332</v>
      </c>
      <c r="O1732" s="247">
        <v>0</v>
      </c>
      <c r="P1732" s="248">
        <v>0</v>
      </c>
      <c r="Q1732" s="247">
        <v>0</v>
      </c>
      <c r="R1732" s="248">
        <v>1.4336666666666666</v>
      </c>
      <c r="S1732" s="247">
        <v>16.027833333333312</v>
      </c>
      <c r="T1732" s="248">
        <v>17.125</v>
      </c>
      <c r="U1732" s="247">
        <v>13.719833333333352</v>
      </c>
      <c r="V1732" s="248">
        <v>9.8370000000000015</v>
      </c>
      <c r="W1732" s="247">
        <v>0.44266666666666687</v>
      </c>
      <c r="X1732" s="248">
        <v>0</v>
      </c>
      <c r="Y1732" s="247">
        <v>0</v>
      </c>
      <c r="Z1732" s="248">
        <v>0</v>
      </c>
      <c r="AA1732" s="247">
        <v>0</v>
      </c>
      <c r="AB1732" s="248">
        <v>0</v>
      </c>
      <c r="AC1732" s="58">
        <f t="shared" si="691"/>
        <v>60.233000000000004</v>
      </c>
      <c r="AD1732" s="58"/>
      <c r="AE1732" s="58"/>
    </row>
    <row r="1733" spans="2:31" x14ac:dyDescent="0.3">
      <c r="B1733" s="57" t="s">
        <v>107</v>
      </c>
      <c r="C1733" s="57"/>
      <c r="D1733" s="57"/>
      <c r="E1733" s="247">
        <v>0</v>
      </c>
      <c r="F1733" s="248">
        <v>0</v>
      </c>
      <c r="G1733" s="247">
        <v>0</v>
      </c>
      <c r="H1733" s="248">
        <v>0</v>
      </c>
      <c r="I1733" s="247">
        <v>0</v>
      </c>
      <c r="J1733" s="248">
        <v>0</v>
      </c>
      <c r="K1733" s="247">
        <v>0</v>
      </c>
      <c r="L1733" s="248">
        <v>0</v>
      </c>
      <c r="M1733" s="247">
        <v>0.41483333333333333</v>
      </c>
      <c r="N1733" s="248">
        <v>13.194166666666682</v>
      </c>
      <c r="O1733" s="247">
        <v>15.706666666666671</v>
      </c>
      <c r="P1733" s="248">
        <v>15.69283333333334</v>
      </c>
      <c r="Q1733" s="247">
        <v>15.626000000000001</v>
      </c>
      <c r="R1733" s="248">
        <v>15.809499999999987</v>
      </c>
      <c r="S1733" s="247">
        <v>17.768500000000007</v>
      </c>
      <c r="T1733" s="248">
        <v>17.935166666666653</v>
      </c>
      <c r="U1733" s="247">
        <v>17.12</v>
      </c>
      <c r="V1733" s="248">
        <v>19.80233333333333</v>
      </c>
      <c r="W1733" s="247">
        <v>4.2535000000000007</v>
      </c>
      <c r="X1733" s="248">
        <v>0</v>
      </c>
      <c r="Y1733" s="247">
        <v>0</v>
      </c>
      <c r="Z1733" s="248">
        <v>0</v>
      </c>
      <c r="AA1733" s="247">
        <v>0</v>
      </c>
      <c r="AB1733" s="248">
        <v>0</v>
      </c>
      <c r="AC1733" s="58">
        <f t="shared" si="691"/>
        <v>153.32350000000002</v>
      </c>
      <c r="AD1733" s="58"/>
      <c r="AE1733" s="58"/>
    </row>
    <row r="1734" spans="2:31" x14ac:dyDescent="0.3">
      <c r="B1734" s="57" t="s">
        <v>51</v>
      </c>
      <c r="C1734" s="57"/>
      <c r="D1734" s="57"/>
      <c r="E1734" s="247">
        <v>0</v>
      </c>
      <c r="F1734" s="248">
        <v>0</v>
      </c>
      <c r="G1734" s="247">
        <v>0</v>
      </c>
      <c r="H1734" s="248">
        <v>0</v>
      </c>
      <c r="I1734" s="247">
        <v>0</v>
      </c>
      <c r="J1734" s="248">
        <v>0</v>
      </c>
      <c r="K1734" s="247">
        <v>0</v>
      </c>
      <c r="L1734" s="248">
        <v>0</v>
      </c>
      <c r="M1734" s="247">
        <v>0</v>
      </c>
      <c r="N1734" s="248">
        <v>17.407000000000004</v>
      </c>
      <c r="O1734" s="247">
        <v>12.414500000000002</v>
      </c>
      <c r="P1734" s="248">
        <v>47.728166666666681</v>
      </c>
      <c r="Q1734" s="247">
        <v>39.228833333333327</v>
      </c>
      <c r="R1734" s="248">
        <v>0</v>
      </c>
      <c r="S1734" s="247">
        <v>45.84833333333335</v>
      </c>
      <c r="T1734" s="248">
        <v>63.04116666666669</v>
      </c>
      <c r="U1734" s="247">
        <v>63.042333333333332</v>
      </c>
      <c r="V1734" s="248">
        <v>63.875500000000024</v>
      </c>
      <c r="W1734" s="247">
        <v>26.249833333333335</v>
      </c>
      <c r="X1734" s="248">
        <v>0</v>
      </c>
      <c r="Y1734" s="247">
        <v>0</v>
      </c>
      <c r="Z1734" s="248">
        <v>0</v>
      </c>
      <c r="AA1734" s="247">
        <v>0</v>
      </c>
      <c r="AB1734" s="248">
        <v>0</v>
      </c>
      <c r="AC1734" s="58">
        <f t="shared" si="691"/>
        <v>378.83566666666678</v>
      </c>
      <c r="AD1734" s="58"/>
      <c r="AE1734" s="58"/>
    </row>
    <row r="1735" spans="2:31" x14ac:dyDescent="0.3">
      <c r="B1735" s="57" t="s">
        <v>52</v>
      </c>
      <c r="C1735" s="57"/>
      <c r="D1735" s="57"/>
      <c r="E1735" s="247">
        <v>0</v>
      </c>
      <c r="F1735" s="248">
        <v>0</v>
      </c>
      <c r="G1735" s="247">
        <v>0</v>
      </c>
      <c r="H1735" s="248">
        <v>0</v>
      </c>
      <c r="I1735" s="247">
        <v>0</v>
      </c>
      <c r="J1735" s="248">
        <v>0</v>
      </c>
      <c r="K1735" s="247">
        <v>0</v>
      </c>
      <c r="L1735" s="248">
        <v>0</v>
      </c>
      <c r="M1735" s="247">
        <v>0.20783333333333334</v>
      </c>
      <c r="N1735" s="248">
        <v>0</v>
      </c>
      <c r="O1735" s="247">
        <v>5.9428333333333274</v>
      </c>
      <c r="P1735" s="248">
        <v>9.2025000000000041</v>
      </c>
      <c r="Q1735" s="247">
        <v>11.811000000000009</v>
      </c>
      <c r="R1735" s="248">
        <v>12.311666666666664</v>
      </c>
      <c r="S1735" s="247">
        <v>10.788500000000006</v>
      </c>
      <c r="T1735" s="248">
        <v>0.92316666666666647</v>
      </c>
      <c r="U1735" s="247">
        <v>0</v>
      </c>
      <c r="V1735" s="248">
        <v>7.9706666666666726</v>
      </c>
      <c r="W1735" s="247">
        <v>1.1031666666666671</v>
      </c>
      <c r="X1735" s="248">
        <v>0.14099999999999999</v>
      </c>
      <c r="Y1735" s="247">
        <v>0</v>
      </c>
      <c r="Z1735" s="248">
        <v>0</v>
      </c>
      <c r="AA1735" s="247">
        <v>0</v>
      </c>
      <c r="AB1735" s="248">
        <v>0</v>
      </c>
      <c r="AC1735" s="58">
        <f t="shared" si="691"/>
        <v>60.402333333333353</v>
      </c>
      <c r="AD1735" s="58"/>
      <c r="AE1735" s="58"/>
    </row>
    <row r="1736" spans="2:31" x14ac:dyDescent="0.3">
      <c r="B1736" s="57" t="s">
        <v>53</v>
      </c>
      <c r="C1736" s="57"/>
      <c r="D1736" s="57"/>
      <c r="E1736" s="247">
        <v>0</v>
      </c>
      <c r="F1736" s="248">
        <v>0</v>
      </c>
      <c r="G1736" s="247">
        <v>0</v>
      </c>
      <c r="H1736" s="248">
        <v>0</v>
      </c>
      <c r="I1736" s="247">
        <v>0</v>
      </c>
      <c r="J1736" s="248">
        <v>0</v>
      </c>
      <c r="K1736" s="247">
        <v>0</v>
      </c>
      <c r="L1736" s="248">
        <v>0</v>
      </c>
      <c r="M1736" s="247">
        <v>0</v>
      </c>
      <c r="N1736" s="248">
        <v>34.538500000000006</v>
      </c>
      <c r="O1736" s="247">
        <v>20.651000000000003</v>
      </c>
      <c r="P1736" s="248">
        <v>19.729666666666663</v>
      </c>
      <c r="Q1736" s="247">
        <v>32.023333333333326</v>
      </c>
      <c r="R1736" s="248">
        <v>36.659833333333317</v>
      </c>
      <c r="S1736" s="247">
        <v>43.713500000000018</v>
      </c>
      <c r="T1736" s="248">
        <v>41.679666666666648</v>
      </c>
      <c r="U1736" s="247">
        <v>38.863500000000009</v>
      </c>
      <c r="V1736" s="248">
        <v>40.083166666666656</v>
      </c>
      <c r="W1736" s="247">
        <v>0.27649999999999986</v>
      </c>
      <c r="X1736" s="248">
        <v>0</v>
      </c>
      <c r="Y1736" s="247">
        <v>0</v>
      </c>
      <c r="Z1736" s="248">
        <v>0</v>
      </c>
      <c r="AA1736" s="247">
        <v>0</v>
      </c>
      <c r="AB1736" s="248">
        <v>0</v>
      </c>
      <c r="AC1736" s="58">
        <f t="shared" si="691"/>
        <v>308.21866666666665</v>
      </c>
      <c r="AD1736" s="58"/>
      <c r="AE1736" s="58"/>
    </row>
    <row r="1737" spans="2:31" x14ac:dyDescent="0.3">
      <c r="B1737" s="57" t="s">
        <v>54</v>
      </c>
      <c r="C1737" s="57"/>
      <c r="D1737" s="57"/>
      <c r="E1737" s="247">
        <v>0</v>
      </c>
      <c r="F1737" s="248">
        <v>0</v>
      </c>
      <c r="G1737" s="247">
        <v>0</v>
      </c>
      <c r="H1737" s="248">
        <v>0</v>
      </c>
      <c r="I1737" s="247">
        <v>0</v>
      </c>
      <c r="J1737" s="248">
        <v>0</v>
      </c>
      <c r="K1737" s="247">
        <v>0</v>
      </c>
      <c r="L1737" s="248">
        <v>0</v>
      </c>
      <c r="M1737" s="247">
        <v>2.8166666666666659E-2</v>
      </c>
      <c r="N1737" s="248">
        <v>0.15166666666666656</v>
      </c>
      <c r="O1737" s="247">
        <v>11.492833333333333</v>
      </c>
      <c r="P1737" s="248">
        <v>4.8976666666666606</v>
      </c>
      <c r="Q1737" s="247">
        <v>5.6753333333333309</v>
      </c>
      <c r="R1737" s="248">
        <v>9.5791666666666728</v>
      </c>
      <c r="S1737" s="247">
        <v>14.45316666666667</v>
      </c>
      <c r="T1737" s="248">
        <v>23.855333333333327</v>
      </c>
      <c r="U1737" s="247">
        <v>81.113166666666672</v>
      </c>
      <c r="V1737" s="248">
        <v>74.300000000000082</v>
      </c>
      <c r="W1737" s="247">
        <v>27.284999999999979</v>
      </c>
      <c r="X1737" s="248">
        <v>0</v>
      </c>
      <c r="Y1737" s="247">
        <v>0</v>
      </c>
      <c r="Z1737" s="248">
        <v>0</v>
      </c>
      <c r="AA1737" s="247">
        <v>0</v>
      </c>
      <c r="AB1737" s="248">
        <v>0</v>
      </c>
      <c r="AC1737" s="58">
        <f t="shared" si="691"/>
        <v>252.83150000000006</v>
      </c>
      <c r="AD1737" s="58"/>
      <c r="AE1737" s="58"/>
    </row>
    <row r="1738" spans="2:31" x14ac:dyDescent="0.3">
      <c r="B1738" s="57" t="s">
        <v>55</v>
      </c>
      <c r="C1738" s="57"/>
      <c r="D1738" s="57"/>
      <c r="E1738" s="247">
        <v>0</v>
      </c>
      <c r="F1738" s="248">
        <v>0</v>
      </c>
      <c r="G1738" s="247">
        <v>0</v>
      </c>
      <c r="H1738" s="248">
        <v>0</v>
      </c>
      <c r="I1738" s="247">
        <v>0</v>
      </c>
      <c r="J1738" s="248">
        <v>0</v>
      </c>
      <c r="K1738" s="247">
        <v>0</v>
      </c>
      <c r="L1738" s="248">
        <v>0</v>
      </c>
      <c r="M1738" s="247">
        <v>0.53766666666666674</v>
      </c>
      <c r="N1738" s="248">
        <v>13.545333333333335</v>
      </c>
      <c r="O1738" s="247">
        <v>22.756333333333348</v>
      </c>
      <c r="P1738" s="248">
        <v>25.229499999999987</v>
      </c>
      <c r="Q1738" s="247">
        <v>23.138166666666645</v>
      </c>
      <c r="R1738" s="248">
        <v>24.948000000000029</v>
      </c>
      <c r="S1738" s="247">
        <v>30.089999999999979</v>
      </c>
      <c r="T1738" s="248">
        <v>31.445833333333358</v>
      </c>
      <c r="U1738" s="247">
        <v>33.396499999999982</v>
      </c>
      <c r="V1738" s="248">
        <v>46.369999999999933</v>
      </c>
      <c r="W1738" s="247">
        <v>13.479500000000009</v>
      </c>
      <c r="X1738" s="248">
        <v>0</v>
      </c>
      <c r="Y1738" s="247">
        <v>0</v>
      </c>
      <c r="Z1738" s="248">
        <v>0</v>
      </c>
      <c r="AA1738" s="247">
        <v>0</v>
      </c>
      <c r="AB1738" s="248">
        <v>0</v>
      </c>
      <c r="AC1738" s="58">
        <f t="shared" si="691"/>
        <v>264.93683333333325</v>
      </c>
      <c r="AD1738" s="58"/>
      <c r="AE1738" s="58"/>
    </row>
    <row r="1739" spans="2:31" x14ac:dyDescent="0.3">
      <c r="B1739" s="57" t="s">
        <v>56</v>
      </c>
      <c r="C1739" s="57"/>
      <c r="D1739" s="57"/>
      <c r="E1739" s="247">
        <v>0</v>
      </c>
      <c r="F1739" s="248">
        <v>0</v>
      </c>
      <c r="G1739" s="247">
        <v>0</v>
      </c>
      <c r="H1739" s="248">
        <v>0</v>
      </c>
      <c r="I1739" s="247">
        <v>0</v>
      </c>
      <c r="J1739" s="248">
        <v>0</v>
      </c>
      <c r="K1739" s="247">
        <v>0</v>
      </c>
      <c r="L1739" s="248">
        <v>0</v>
      </c>
      <c r="M1739" s="247">
        <v>0.56816666666666649</v>
      </c>
      <c r="N1739" s="248">
        <v>7.5201666666666656</v>
      </c>
      <c r="O1739" s="247">
        <v>11.542333333333326</v>
      </c>
      <c r="P1739" s="248">
        <v>12.227333333333329</v>
      </c>
      <c r="Q1739" s="247">
        <v>12.722166666666665</v>
      </c>
      <c r="R1739" s="248">
        <v>13.188666666666661</v>
      </c>
      <c r="S1739" s="247">
        <v>17.075333333333329</v>
      </c>
      <c r="T1739" s="248">
        <v>17.057166666666667</v>
      </c>
      <c r="U1739" s="247">
        <v>17.654499999999999</v>
      </c>
      <c r="V1739" s="248">
        <v>18.547499999999999</v>
      </c>
      <c r="W1739" s="247">
        <v>2.5908333333333315</v>
      </c>
      <c r="X1739" s="248">
        <v>0</v>
      </c>
      <c r="Y1739" s="247">
        <v>0</v>
      </c>
      <c r="Z1739" s="248">
        <v>0</v>
      </c>
      <c r="AA1739" s="247">
        <v>0</v>
      </c>
      <c r="AB1739" s="248">
        <v>0</v>
      </c>
      <c r="AC1739" s="58">
        <f t="shared" si="691"/>
        <v>130.69416666666663</v>
      </c>
      <c r="AD1739" s="58"/>
      <c r="AE1739" s="58"/>
    </row>
    <row r="1740" spans="2:31" x14ac:dyDescent="0.3">
      <c r="B1740" s="57" t="s">
        <v>89</v>
      </c>
      <c r="C1740" s="57"/>
      <c r="D1740" s="57"/>
      <c r="E1740" s="247">
        <v>0</v>
      </c>
      <c r="F1740" s="248">
        <v>0</v>
      </c>
      <c r="G1740" s="247">
        <v>0</v>
      </c>
      <c r="H1740" s="248">
        <v>0</v>
      </c>
      <c r="I1740" s="247">
        <v>0</v>
      </c>
      <c r="J1740" s="248">
        <v>0</v>
      </c>
      <c r="K1740" s="247">
        <v>0</v>
      </c>
      <c r="L1740" s="248">
        <v>0</v>
      </c>
      <c r="M1740" s="247">
        <v>0.2090000000000001</v>
      </c>
      <c r="N1740" s="248">
        <v>0.1189999999999999</v>
      </c>
      <c r="O1740" s="247">
        <v>0</v>
      </c>
      <c r="P1740" s="248">
        <v>6.7538333333333371</v>
      </c>
      <c r="Q1740" s="247">
        <v>8.7923333333333407</v>
      </c>
      <c r="R1740" s="248">
        <v>13.020166666666661</v>
      </c>
      <c r="S1740" s="247">
        <v>16.352333333333327</v>
      </c>
      <c r="T1740" s="248">
        <v>14.834666666666667</v>
      </c>
      <c r="U1740" s="247">
        <v>13.349333333333336</v>
      </c>
      <c r="V1740" s="248">
        <v>14.152500000000002</v>
      </c>
      <c r="W1740" s="247">
        <v>0.32516666666666677</v>
      </c>
      <c r="X1740" s="248">
        <v>0</v>
      </c>
      <c r="Y1740" s="247">
        <v>0</v>
      </c>
      <c r="Z1740" s="248">
        <v>0</v>
      </c>
      <c r="AA1740" s="247">
        <v>0</v>
      </c>
      <c r="AB1740" s="248">
        <v>0</v>
      </c>
      <c r="AC1740" s="58">
        <f t="shared" si="691"/>
        <v>87.908333333333331</v>
      </c>
      <c r="AD1740" s="58"/>
      <c r="AE1740" s="58"/>
    </row>
    <row r="1741" spans="2:31" x14ac:dyDescent="0.3">
      <c r="B1741" s="57" t="s">
        <v>57</v>
      </c>
      <c r="C1741" s="57"/>
      <c r="D1741" s="57"/>
      <c r="E1741" s="247">
        <v>0</v>
      </c>
      <c r="F1741" s="248">
        <v>0</v>
      </c>
      <c r="G1741" s="247">
        <v>0</v>
      </c>
      <c r="H1741" s="248">
        <v>0</v>
      </c>
      <c r="I1741" s="247">
        <v>0</v>
      </c>
      <c r="J1741" s="248">
        <v>0</v>
      </c>
      <c r="K1741" s="247">
        <v>0</v>
      </c>
      <c r="L1741" s="248">
        <v>0</v>
      </c>
      <c r="M1741" s="247">
        <v>4.9999999999998939E-4</v>
      </c>
      <c r="N1741" s="248">
        <v>0.34866666666666724</v>
      </c>
      <c r="O1741" s="247">
        <v>3.3026666666666671</v>
      </c>
      <c r="P1741" s="248">
        <v>3.5393333333333326</v>
      </c>
      <c r="Q1741" s="247">
        <v>3.4158333333333366</v>
      </c>
      <c r="R1741" s="248">
        <v>4.358833333333334</v>
      </c>
      <c r="S1741" s="247">
        <v>4.5751666666666688</v>
      </c>
      <c r="T1741" s="248">
        <v>4.3873333333333342</v>
      </c>
      <c r="U1741" s="247">
        <v>4.6576666666666684</v>
      </c>
      <c r="V1741" s="248">
        <v>4.8986666666666681</v>
      </c>
      <c r="W1741" s="247">
        <v>9.5166666666666636E-2</v>
      </c>
      <c r="X1741" s="248">
        <v>0</v>
      </c>
      <c r="Y1741" s="247">
        <v>0</v>
      </c>
      <c r="Z1741" s="248">
        <v>0</v>
      </c>
      <c r="AA1741" s="247">
        <v>0</v>
      </c>
      <c r="AB1741" s="248">
        <v>0</v>
      </c>
      <c r="AC1741" s="58">
        <f t="shared" si="691"/>
        <v>33.57983333333334</v>
      </c>
      <c r="AD1741" s="58"/>
      <c r="AE1741" s="58"/>
    </row>
    <row r="1742" spans="2:31" x14ac:dyDescent="0.3">
      <c r="B1742" s="57" t="s">
        <v>58</v>
      </c>
      <c r="C1742" s="57"/>
      <c r="D1742" s="57"/>
      <c r="E1742" s="247">
        <v>0</v>
      </c>
      <c r="F1742" s="248">
        <v>0</v>
      </c>
      <c r="G1742" s="247">
        <v>0</v>
      </c>
      <c r="H1742" s="248">
        <v>0</v>
      </c>
      <c r="I1742" s="247">
        <v>0</v>
      </c>
      <c r="J1742" s="248">
        <v>0</v>
      </c>
      <c r="K1742" s="247">
        <v>0</v>
      </c>
      <c r="L1742" s="248">
        <v>0</v>
      </c>
      <c r="M1742" s="247">
        <v>0</v>
      </c>
      <c r="N1742" s="248">
        <v>0</v>
      </c>
      <c r="O1742" s="247">
        <v>0</v>
      </c>
      <c r="P1742" s="248">
        <v>0</v>
      </c>
      <c r="Q1742" s="247">
        <v>0</v>
      </c>
      <c r="R1742" s="248">
        <v>0</v>
      </c>
      <c r="S1742" s="247">
        <v>0</v>
      </c>
      <c r="T1742" s="248">
        <v>0</v>
      </c>
      <c r="U1742" s="247">
        <v>0</v>
      </c>
      <c r="V1742" s="248">
        <v>0</v>
      </c>
      <c r="W1742" s="247">
        <v>0</v>
      </c>
      <c r="X1742" s="248">
        <v>0</v>
      </c>
      <c r="Y1742" s="247">
        <v>0</v>
      </c>
      <c r="Z1742" s="248">
        <v>0</v>
      </c>
      <c r="AA1742" s="247">
        <v>0</v>
      </c>
      <c r="AB1742" s="248">
        <v>0</v>
      </c>
      <c r="AC1742" s="58">
        <f t="shared" si="691"/>
        <v>0</v>
      </c>
      <c r="AD1742" s="58"/>
      <c r="AE1742" s="58"/>
    </row>
    <row r="1743" spans="2:31" x14ac:dyDescent="0.3">
      <c r="B1743" s="57" t="s">
        <v>90</v>
      </c>
      <c r="C1743" s="57"/>
      <c r="D1743" s="57"/>
      <c r="E1743" s="247">
        <v>0</v>
      </c>
      <c r="F1743" s="248">
        <v>0</v>
      </c>
      <c r="G1743" s="247">
        <v>0</v>
      </c>
      <c r="H1743" s="248">
        <v>0</v>
      </c>
      <c r="I1743" s="247">
        <v>0</v>
      </c>
      <c r="J1743" s="248">
        <v>0</v>
      </c>
      <c r="K1743" s="247">
        <v>0</v>
      </c>
      <c r="L1743" s="248">
        <v>0</v>
      </c>
      <c r="M1743" s="247">
        <v>0</v>
      </c>
      <c r="N1743" s="248">
        <v>6.7914999999999983</v>
      </c>
      <c r="O1743" s="247">
        <v>24.741333333333337</v>
      </c>
      <c r="P1743" s="248">
        <v>32.44166666666667</v>
      </c>
      <c r="Q1743" s="247">
        <v>33.530166666666652</v>
      </c>
      <c r="R1743" s="248">
        <v>35.276666666666657</v>
      </c>
      <c r="S1743" s="247">
        <v>37.977499999999999</v>
      </c>
      <c r="T1743" s="248">
        <v>32.329666666666689</v>
      </c>
      <c r="U1743" s="247">
        <v>25.033833333333341</v>
      </c>
      <c r="V1743" s="248">
        <v>19.737499999999994</v>
      </c>
      <c r="W1743" s="247">
        <v>0</v>
      </c>
      <c r="X1743" s="248">
        <v>0</v>
      </c>
      <c r="Y1743" s="247">
        <v>0</v>
      </c>
      <c r="Z1743" s="248">
        <v>0</v>
      </c>
      <c r="AA1743" s="247">
        <v>0</v>
      </c>
      <c r="AB1743" s="248">
        <v>0</v>
      </c>
      <c r="AC1743" s="58">
        <f t="shared" si="691"/>
        <v>247.85983333333331</v>
      </c>
      <c r="AD1743" s="58"/>
      <c r="AE1743" s="58"/>
    </row>
    <row r="1744" spans="2:31" x14ac:dyDescent="0.3">
      <c r="B1744" s="57" t="s">
        <v>59</v>
      </c>
      <c r="C1744" s="57"/>
      <c r="D1744" s="57"/>
      <c r="E1744" s="247">
        <v>0</v>
      </c>
      <c r="F1744" s="248">
        <v>0</v>
      </c>
      <c r="G1744" s="247">
        <v>0</v>
      </c>
      <c r="H1744" s="248">
        <v>0</v>
      </c>
      <c r="I1744" s="247">
        <v>0</v>
      </c>
      <c r="J1744" s="248">
        <v>0</v>
      </c>
      <c r="K1744" s="247">
        <v>0</v>
      </c>
      <c r="L1744" s="248">
        <v>0</v>
      </c>
      <c r="M1744" s="247">
        <v>0.78300000000000003</v>
      </c>
      <c r="N1744" s="248">
        <v>0</v>
      </c>
      <c r="O1744" s="247">
        <v>0</v>
      </c>
      <c r="P1744" s="248">
        <v>0</v>
      </c>
      <c r="Q1744" s="247">
        <v>0</v>
      </c>
      <c r="R1744" s="248">
        <v>0</v>
      </c>
      <c r="S1744" s="247">
        <v>0</v>
      </c>
      <c r="T1744" s="248">
        <v>0</v>
      </c>
      <c r="U1744" s="247">
        <v>0</v>
      </c>
      <c r="V1744" s="248">
        <v>0</v>
      </c>
      <c r="W1744" s="247">
        <v>0</v>
      </c>
      <c r="X1744" s="248">
        <v>0</v>
      </c>
      <c r="Y1744" s="247">
        <v>0</v>
      </c>
      <c r="Z1744" s="248">
        <v>0</v>
      </c>
      <c r="AA1744" s="247">
        <v>0</v>
      </c>
      <c r="AB1744" s="248">
        <v>0</v>
      </c>
      <c r="AC1744" s="58">
        <f t="shared" si="691"/>
        <v>0.78300000000000003</v>
      </c>
      <c r="AD1744" s="58"/>
      <c r="AE1744" s="58"/>
    </row>
    <row r="1745" spans="2:31" x14ac:dyDescent="0.3">
      <c r="B1745" s="57" t="s">
        <v>60</v>
      </c>
      <c r="C1745" s="57"/>
      <c r="D1745" s="57"/>
      <c r="E1745" s="247">
        <v>0</v>
      </c>
      <c r="F1745" s="248">
        <v>0</v>
      </c>
      <c r="G1745" s="247">
        <v>0</v>
      </c>
      <c r="H1745" s="248">
        <v>0</v>
      </c>
      <c r="I1745" s="247">
        <v>0</v>
      </c>
      <c r="J1745" s="248">
        <v>0</v>
      </c>
      <c r="K1745" s="247">
        <v>0</v>
      </c>
      <c r="L1745" s="248">
        <v>0</v>
      </c>
      <c r="M1745" s="247">
        <v>3.0658333333333325</v>
      </c>
      <c r="N1745" s="248">
        <v>0</v>
      </c>
      <c r="O1745" s="247">
        <v>0</v>
      </c>
      <c r="P1745" s="248">
        <v>0</v>
      </c>
      <c r="Q1745" s="247">
        <v>0</v>
      </c>
      <c r="R1745" s="248">
        <v>0</v>
      </c>
      <c r="S1745" s="247">
        <v>0</v>
      </c>
      <c r="T1745" s="248">
        <v>0</v>
      </c>
      <c r="U1745" s="247">
        <v>0</v>
      </c>
      <c r="V1745" s="248">
        <v>0</v>
      </c>
      <c r="W1745" s="247">
        <v>0</v>
      </c>
      <c r="X1745" s="248">
        <v>0</v>
      </c>
      <c r="Y1745" s="247">
        <v>0</v>
      </c>
      <c r="Z1745" s="248">
        <v>0</v>
      </c>
      <c r="AA1745" s="247">
        <v>0</v>
      </c>
      <c r="AB1745" s="248">
        <v>0</v>
      </c>
      <c r="AC1745" s="58">
        <f t="shared" si="691"/>
        <v>3.0658333333333325</v>
      </c>
      <c r="AD1745" s="58"/>
      <c r="AE1745" s="58"/>
    </row>
    <row r="1746" spans="2:31" x14ac:dyDescent="0.3">
      <c r="B1746" s="57" t="s">
        <v>61</v>
      </c>
      <c r="C1746" s="57"/>
      <c r="D1746" s="57"/>
      <c r="E1746" s="247">
        <v>0</v>
      </c>
      <c r="F1746" s="248">
        <v>0</v>
      </c>
      <c r="G1746" s="247">
        <v>0</v>
      </c>
      <c r="H1746" s="248">
        <v>0</v>
      </c>
      <c r="I1746" s="247">
        <v>0</v>
      </c>
      <c r="J1746" s="248">
        <v>0</v>
      </c>
      <c r="K1746" s="247">
        <v>0</v>
      </c>
      <c r="L1746" s="248">
        <v>0</v>
      </c>
      <c r="M1746" s="247">
        <v>0.1168333333333333</v>
      </c>
      <c r="N1746" s="248">
        <v>0</v>
      </c>
      <c r="O1746" s="247">
        <v>0</v>
      </c>
      <c r="P1746" s="248">
        <v>0</v>
      </c>
      <c r="Q1746" s="247">
        <v>0</v>
      </c>
      <c r="R1746" s="248">
        <v>0</v>
      </c>
      <c r="S1746" s="247">
        <v>0</v>
      </c>
      <c r="T1746" s="248">
        <v>0</v>
      </c>
      <c r="U1746" s="247">
        <v>0</v>
      </c>
      <c r="V1746" s="248">
        <v>0</v>
      </c>
      <c r="W1746" s="247">
        <v>0</v>
      </c>
      <c r="X1746" s="248">
        <v>0</v>
      </c>
      <c r="Y1746" s="247">
        <v>0</v>
      </c>
      <c r="Z1746" s="248">
        <v>0</v>
      </c>
      <c r="AA1746" s="247">
        <v>0</v>
      </c>
      <c r="AB1746" s="248">
        <v>0</v>
      </c>
      <c r="AC1746" s="58">
        <f t="shared" si="691"/>
        <v>0.1168333333333333</v>
      </c>
      <c r="AD1746" s="58"/>
      <c r="AE1746" s="58"/>
    </row>
    <row r="1747" spans="2:31" x14ac:dyDescent="0.3">
      <c r="B1747" s="57" t="s">
        <v>62</v>
      </c>
      <c r="C1747" s="57"/>
      <c r="D1747" s="57"/>
      <c r="E1747" s="247">
        <v>0</v>
      </c>
      <c r="F1747" s="248">
        <v>0</v>
      </c>
      <c r="G1747" s="247">
        <v>0</v>
      </c>
      <c r="H1747" s="248">
        <v>0</v>
      </c>
      <c r="I1747" s="247">
        <v>0</v>
      </c>
      <c r="J1747" s="248">
        <v>0</v>
      </c>
      <c r="K1747" s="247">
        <v>0</v>
      </c>
      <c r="L1747" s="248">
        <v>0</v>
      </c>
      <c r="M1747" s="247">
        <v>0</v>
      </c>
      <c r="N1747" s="248">
        <v>6.5321666666666705</v>
      </c>
      <c r="O1747" s="247">
        <v>13.795500000000001</v>
      </c>
      <c r="P1747" s="248">
        <v>15.350500000000004</v>
      </c>
      <c r="Q1747" s="247">
        <v>15.653333333333338</v>
      </c>
      <c r="R1747" s="248">
        <v>18.737833333333331</v>
      </c>
      <c r="S1747" s="247">
        <v>19.662499999999987</v>
      </c>
      <c r="T1747" s="248">
        <v>19.798999999999985</v>
      </c>
      <c r="U1747" s="247">
        <v>3.4575000000000005</v>
      </c>
      <c r="V1747" s="248">
        <v>3.7000000000000102E-2</v>
      </c>
      <c r="W1747" s="247">
        <v>3.0974999999999997</v>
      </c>
      <c r="X1747" s="248">
        <v>0</v>
      </c>
      <c r="Y1747" s="247">
        <v>0</v>
      </c>
      <c r="Z1747" s="248">
        <v>0</v>
      </c>
      <c r="AA1747" s="247">
        <v>0</v>
      </c>
      <c r="AB1747" s="248">
        <v>0</v>
      </c>
      <c r="AC1747" s="58">
        <f t="shared" si="691"/>
        <v>116.1228333333333</v>
      </c>
      <c r="AD1747" s="58"/>
      <c r="AE1747" s="58"/>
    </row>
    <row r="1748" spans="2:31" x14ac:dyDescent="0.3">
      <c r="B1748" s="57" t="s">
        <v>63</v>
      </c>
      <c r="C1748" s="57"/>
      <c r="D1748" s="57"/>
      <c r="E1748" s="247">
        <v>0</v>
      </c>
      <c r="F1748" s="248">
        <v>0</v>
      </c>
      <c r="G1748" s="247">
        <v>0</v>
      </c>
      <c r="H1748" s="248">
        <v>0</v>
      </c>
      <c r="I1748" s="247">
        <v>0</v>
      </c>
      <c r="J1748" s="248">
        <v>0</v>
      </c>
      <c r="K1748" s="247">
        <v>0</v>
      </c>
      <c r="L1748" s="248">
        <v>0</v>
      </c>
      <c r="M1748" s="247">
        <v>0.17516666666666664</v>
      </c>
      <c r="N1748" s="248">
        <v>49.543999999999969</v>
      </c>
      <c r="O1748" s="247">
        <v>62.444333333333319</v>
      </c>
      <c r="P1748" s="248">
        <v>64.171166666666679</v>
      </c>
      <c r="Q1748" s="247">
        <v>64.820500000000024</v>
      </c>
      <c r="R1748" s="248">
        <v>84.740833333333342</v>
      </c>
      <c r="S1748" s="247">
        <v>85.294000000000096</v>
      </c>
      <c r="T1748" s="248">
        <v>84.285333333333384</v>
      </c>
      <c r="U1748" s="247">
        <v>85.837500000000063</v>
      </c>
      <c r="V1748" s="248">
        <v>106.46233333333332</v>
      </c>
      <c r="W1748" s="247">
        <v>37.094000000000001</v>
      </c>
      <c r="X1748" s="248">
        <v>0</v>
      </c>
      <c r="Y1748" s="247">
        <v>0</v>
      </c>
      <c r="Z1748" s="248">
        <v>0</v>
      </c>
      <c r="AA1748" s="247">
        <v>0</v>
      </c>
      <c r="AB1748" s="248">
        <v>0</v>
      </c>
      <c r="AC1748" s="58">
        <f t="shared" si="691"/>
        <v>724.86916666666684</v>
      </c>
      <c r="AD1748" s="58"/>
      <c r="AE1748" s="58"/>
    </row>
    <row r="1749" spans="2:31" x14ac:dyDescent="0.3">
      <c r="B1749" s="57" t="s">
        <v>64</v>
      </c>
      <c r="C1749" s="57"/>
      <c r="D1749" s="57"/>
      <c r="E1749" s="247">
        <v>0</v>
      </c>
      <c r="F1749" s="248">
        <v>0</v>
      </c>
      <c r="G1749" s="247">
        <v>0</v>
      </c>
      <c r="H1749" s="248">
        <v>0</v>
      </c>
      <c r="I1749" s="247">
        <v>0</v>
      </c>
      <c r="J1749" s="248">
        <v>0</v>
      </c>
      <c r="K1749" s="247">
        <v>0</v>
      </c>
      <c r="L1749" s="248">
        <v>0</v>
      </c>
      <c r="M1749" s="247">
        <v>0</v>
      </c>
      <c r="N1749" s="248">
        <v>9.2009999999999987</v>
      </c>
      <c r="O1749" s="247">
        <v>0</v>
      </c>
      <c r="P1749" s="248">
        <v>0</v>
      </c>
      <c r="Q1749" s="247">
        <v>0</v>
      </c>
      <c r="R1749" s="248">
        <v>0</v>
      </c>
      <c r="S1749" s="247">
        <v>0</v>
      </c>
      <c r="T1749" s="248">
        <v>0</v>
      </c>
      <c r="U1749" s="247">
        <v>0</v>
      </c>
      <c r="V1749" s="248">
        <v>0</v>
      </c>
      <c r="W1749" s="247">
        <v>0</v>
      </c>
      <c r="X1749" s="248">
        <v>0</v>
      </c>
      <c r="Y1749" s="247">
        <v>0</v>
      </c>
      <c r="Z1749" s="248">
        <v>0</v>
      </c>
      <c r="AA1749" s="247">
        <v>0</v>
      </c>
      <c r="AB1749" s="248">
        <v>0</v>
      </c>
      <c r="AC1749" s="58">
        <f t="shared" si="691"/>
        <v>9.2009999999999987</v>
      </c>
      <c r="AD1749" s="58"/>
      <c r="AE1749" s="58"/>
    </row>
    <row r="1750" spans="2:31" x14ac:dyDescent="0.3">
      <c r="B1750" s="57" t="s">
        <v>106</v>
      </c>
      <c r="C1750" s="57"/>
      <c r="D1750" s="57"/>
      <c r="E1750" s="247">
        <v>0</v>
      </c>
      <c r="F1750" s="248">
        <v>0</v>
      </c>
      <c r="G1750" s="247">
        <v>0</v>
      </c>
      <c r="H1750" s="248">
        <v>0</v>
      </c>
      <c r="I1750" s="247">
        <v>0</v>
      </c>
      <c r="J1750" s="248">
        <v>0</v>
      </c>
      <c r="K1750" s="247">
        <v>0</v>
      </c>
      <c r="L1750" s="248">
        <v>0</v>
      </c>
      <c r="M1750" s="247">
        <v>0.14183333333333328</v>
      </c>
      <c r="N1750" s="248">
        <v>5.6283333333333356</v>
      </c>
      <c r="O1750" s="247">
        <v>0</v>
      </c>
      <c r="P1750" s="248">
        <v>0</v>
      </c>
      <c r="Q1750" s="247">
        <v>0</v>
      </c>
      <c r="R1750" s="248">
        <v>0</v>
      </c>
      <c r="S1750" s="247">
        <v>0</v>
      </c>
      <c r="T1750" s="248">
        <v>0</v>
      </c>
      <c r="U1750" s="247">
        <v>0</v>
      </c>
      <c r="V1750" s="248">
        <v>0</v>
      </c>
      <c r="W1750" s="247">
        <v>0</v>
      </c>
      <c r="X1750" s="248">
        <v>0</v>
      </c>
      <c r="Y1750" s="247">
        <v>0</v>
      </c>
      <c r="Z1750" s="248">
        <v>0</v>
      </c>
      <c r="AA1750" s="247">
        <v>0</v>
      </c>
      <c r="AB1750" s="248">
        <v>0</v>
      </c>
      <c r="AC1750" s="58">
        <f t="shared" si="691"/>
        <v>5.7701666666666691</v>
      </c>
      <c r="AD1750" s="58"/>
      <c r="AE1750" s="58"/>
    </row>
    <row r="1751" spans="2:31" x14ac:dyDescent="0.3">
      <c r="B1751" s="57" t="s">
        <v>65</v>
      </c>
      <c r="C1751" s="57"/>
      <c r="D1751" s="57"/>
      <c r="E1751" s="247">
        <v>0</v>
      </c>
      <c r="F1751" s="248">
        <v>0</v>
      </c>
      <c r="G1751" s="247">
        <v>0</v>
      </c>
      <c r="H1751" s="248">
        <v>0</v>
      </c>
      <c r="I1751" s="247">
        <v>0</v>
      </c>
      <c r="J1751" s="248">
        <v>0</v>
      </c>
      <c r="K1751" s="247">
        <v>0</v>
      </c>
      <c r="L1751" s="248">
        <v>0</v>
      </c>
      <c r="M1751" s="247">
        <v>0.24216666666666667</v>
      </c>
      <c r="N1751" s="248">
        <v>0</v>
      </c>
      <c r="O1751" s="247">
        <v>0</v>
      </c>
      <c r="P1751" s="248">
        <v>0</v>
      </c>
      <c r="Q1751" s="247">
        <v>0</v>
      </c>
      <c r="R1751" s="248">
        <v>0</v>
      </c>
      <c r="S1751" s="247">
        <v>0</v>
      </c>
      <c r="T1751" s="248">
        <v>0</v>
      </c>
      <c r="U1751" s="247">
        <v>0</v>
      </c>
      <c r="V1751" s="248">
        <v>0</v>
      </c>
      <c r="W1751" s="247">
        <v>0</v>
      </c>
      <c r="X1751" s="248">
        <v>0</v>
      </c>
      <c r="Y1751" s="247">
        <v>0</v>
      </c>
      <c r="Z1751" s="248">
        <v>0</v>
      </c>
      <c r="AA1751" s="247">
        <v>0</v>
      </c>
      <c r="AB1751" s="248">
        <v>0</v>
      </c>
      <c r="AC1751" s="58">
        <f t="shared" si="691"/>
        <v>0.24216666666666667</v>
      </c>
      <c r="AD1751" s="58"/>
      <c r="AE1751" s="58"/>
    </row>
    <row r="1752" spans="2:31" x14ac:dyDescent="0.3">
      <c r="B1752" s="57" t="s">
        <v>66</v>
      </c>
      <c r="C1752" s="57"/>
      <c r="D1752" s="57"/>
      <c r="E1752" s="247">
        <v>0</v>
      </c>
      <c r="F1752" s="248">
        <v>0</v>
      </c>
      <c r="G1752" s="247">
        <v>0</v>
      </c>
      <c r="H1752" s="248">
        <v>0</v>
      </c>
      <c r="I1752" s="247">
        <v>0</v>
      </c>
      <c r="J1752" s="248">
        <v>0</v>
      </c>
      <c r="K1752" s="247">
        <v>0</v>
      </c>
      <c r="L1752" s="248">
        <v>0</v>
      </c>
      <c r="M1752" s="247">
        <v>0.14066666666666666</v>
      </c>
      <c r="N1752" s="248">
        <v>0</v>
      </c>
      <c r="O1752" s="247">
        <v>0</v>
      </c>
      <c r="P1752" s="248">
        <v>0</v>
      </c>
      <c r="Q1752" s="247">
        <v>0</v>
      </c>
      <c r="R1752" s="248">
        <v>0</v>
      </c>
      <c r="S1752" s="247">
        <v>0</v>
      </c>
      <c r="T1752" s="248">
        <v>0</v>
      </c>
      <c r="U1752" s="247">
        <v>0</v>
      </c>
      <c r="V1752" s="248">
        <v>0</v>
      </c>
      <c r="W1752" s="247">
        <v>0</v>
      </c>
      <c r="X1752" s="248">
        <v>0</v>
      </c>
      <c r="Y1752" s="247">
        <v>0</v>
      </c>
      <c r="Z1752" s="248">
        <v>0</v>
      </c>
      <c r="AA1752" s="247">
        <v>0</v>
      </c>
      <c r="AB1752" s="248">
        <v>0</v>
      </c>
      <c r="AC1752" s="58">
        <f>SUM(E1752:AB1752)</f>
        <v>0.14066666666666666</v>
      </c>
      <c r="AD1752" s="58"/>
      <c r="AE1752" s="58"/>
    </row>
    <row r="1753" spans="2:31" x14ac:dyDescent="0.3">
      <c r="B1753" s="57" t="s">
        <v>67</v>
      </c>
      <c r="C1753" s="57"/>
      <c r="D1753" s="57"/>
      <c r="E1753" s="247">
        <v>0</v>
      </c>
      <c r="F1753" s="248">
        <v>0</v>
      </c>
      <c r="G1753" s="247">
        <v>0</v>
      </c>
      <c r="H1753" s="248">
        <v>0</v>
      </c>
      <c r="I1753" s="247">
        <v>0</v>
      </c>
      <c r="J1753" s="248">
        <v>0</v>
      </c>
      <c r="K1753" s="247">
        <v>0</v>
      </c>
      <c r="L1753" s="248">
        <v>0</v>
      </c>
      <c r="M1753" s="247">
        <v>0</v>
      </c>
      <c r="N1753" s="248">
        <v>6.5166666666666748E-2</v>
      </c>
      <c r="O1753" s="247">
        <v>0</v>
      </c>
      <c r="P1753" s="248">
        <v>0</v>
      </c>
      <c r="Q1753" s="247">
        <v>0</v>
      </c>
      <c r="R1753" s="248">
        <v>0</v>
      </c>
      <c r="S1753" s="247">
        <v>0</v>
      </c>
      <c r="T1753" s="248">
        <v>0</v>
      </c>
      <c r="U1753" s="247">
        <v>0</v>
      </c>
      <c r="V1753" s="248">
        <v>0</v>
      </c>
      <c r="W1753" s="247">
        <v>0</v>
      </c>
      <c r="X1753" s="248">
        <v>0</v>
      </c>
      <c r="Y1753" s="247">
        <v>0</v>
      </c>
      <c r="Z1753" s="248">
        <v>0</v>
      </c>
      <c r="AA1753" s="247">
        <v>0</v>
      </c>
      <c r="AB1753" s="248">
        <v>0</v>
      </c>
      <c r="AC1753" s="58">
        <f t="shared" ref="AC1753:AC1766" si="692">SUM(E1753:AB1753)</f>
        <v>6.5166666666666748E-2</v>
      </c>
      <c r="AD1753" s="58"/>
      <c r="AE1753" s="58"/>
    </row>
    <row r="1754" spans="2:31" x14ac:dyDescent="0.3">
      <c r="B1754" s="57" t="s">
        <v>68</v>
      </c>
      <c r="C1754" s="57"/>
      <c r="D1754" s="57"/>
      <c r="E1754" s="247">
        <v>0</v>
      </c>
      <c r="F1754" s="248">
        <v>0</v>
      </c>
      <c r="G1754" s="247">
        <v>0</v>
      </c>
      <c r="H1754" s="248">
        <v>0</v>
      </c>
      <c r="I1754" s="247">
        <v>0</v>
      </c>
      <c r="J1754" s="248">
        <v>0</v>
      </c>
      <c r="K1754" s="247">
        <v>0</v>
      </c>
      <c r="L1754" s="248">
        <v>0</v>
      </c>
      <c r="M1754" s="247">
        <v>0</v>
      </c>
      <c r="N1754" s="248">
        <v>0</v>
      </c>
      <c r="O1754" s="247">
        <v>0</v>
      </c>
      <c r="P1754" s="248">
        <v>0</v>
      </c>
      <c r="Q1754" s="247">
        <v>0</v>
      </c>
      <c r="R1754" s="248">
        <v>0</v>
      </c>
      <c r="S1754" s="247">
        <v>0</v>
      </c>
      <c r="T1754" s="248">
        <v>0</v>
      </c>
      <c r="U1754" s="247">
        <v>0</v>
      </c>
      <c r="V1754" s="248">
        <v>0</v>
      </c>
      <c r="W1754" s="247">
        <v>69.968333333333334</v>
      </c>
      <c r="X1754" s="248">
        <v>0</v>
      </c>
      <c r="Y1754" s="247">
        <v>0</v>
      </c>
      <c r="Z1754" s="248">
        <v>0</v>
      </c>
      <c r="AA1754" s="247">
        <v>0</v>
      </c>
      <c r="AB1754" s="248">
        <v>0</v>
      </c>
      <c r="AC1754" s="58">
        <f t="shared" si="692"/>
        <v>69.968333333333334</v>
      </c>
      <c r="AD1754" s="58"/>
      <c r="AE1754" s="58"/>
    </row>
    <row r="1755" spans="2:31" x14ac:dyDescent="0.3">
      <c r="B1755" s="57" t="s">
        <v>69</v>
      </c>
      <c r="C1755" s="57"/>
      <c r="D1755" s="57"/>
      <c r="E1755" s="247">
        <v>0</v>
      </c>
      <c r="F1755" s="248">
        <v>0</v>
      </c>
      <c r="G1755" s="247">
        <v>0</v>
      </c>
      <c r="H1755" s="248">
        <v>0</v>
      </c>
      <c r="I1755" s="247">
        <v>0</v>
      </c>
      <c r="J1755" s="248">
        <v>0</v>
      </c>
      <c r="K1755" s="247">
        <v>0</v>
      </c>
      <c r="L1755" s="248">
        <v>0</v>
      </c>
      <c r="M1755" s="247">
        <v>0</v>
      </c>
      <c r="N1755" s="248">
        <v>9.8258333333333319</v>
      </c>
      <c r="O1755" s="247">
        <v>0</v>
      </c>
      <c r="P1755" s="248">
        <v>0</v>
      </c>
      <c r="Q1755" s="247">
        <v>0</v>
      </c>
      <c r="R1755" s="248">
        <v>0</v>
      </c>
      <c r="S1755" s="247">
        <v>0</v>
      </c>
      <c r="T1755" s="248">
        <v>0</v>
      </c>
      <c r="U1755" s="247">
        <v>0</v>
      </c>
      <c r="V1755" s="248">
        <v>0</v>
      </c>
      <c r="W1755" s="247">
        <v>3.6231666666666635</v>
      </c>
      <c r="X1755" s="248">
        <v>0</v>
      </c>
      <c r="Y1755" s="247">
        <v>0</v>
      </c>
      <c r="Z1755" s="248">
        <v>0</v>
      </c>
      <c r="AA1755" s="247">
        <v>0</v>
      </c>
      <c r="AB1755" s="248">
        <v>0</v>
      </c>
      <c r="AC1755" s="58">
        <f t="shared" si="692"/>
        <v>13.448999999999995</v>
      </c>
      <c r="AD1755" s="58"/>
      <c r="AE1755" s="58"/>
    </row>
    <row r="1756" spans="2:31" x14ac:dyDescent="0.3">
      <c r="B1756" s="57" t="s">
        <v>70</v>
      </c>
      <c r="C1756" s="57"/>
      <c r="D1756" s="57"/>
      <c r="E1756" s="247">
        <v>0</v>
      </c>
      <c r="F1756" s="248">
        <v>0</v>
      </c>
      <c r="G1756" s="247">
        <v>0</v>
      </c>
      <c r="H1756" s="248">
        <v>0</v>
      </c>
      <c r="I1756" s="247">
        <v>0</v>
      </c>
      <c r="J1756" s="248">
        <v>0</v>
      </c>
      <c r="K1756" s="247">
        <v>0</v>
      </c>
      <c r="L1756" s="248">
        <v>0</v>
      </c>
      <c r="M1756" s="247">
        <v>0</v>
      </c>
      <c r="N1756" s="248">
        <v>15.095166666666668</v>
      </c>
      <c r="O1756" s="247">
        <v>0</v>
      </c>
      <c r="P1756" s="248">
        <v>0</v>
      </c>
      <c r="Q1756" s="247">
        <v>0</v>
      </c>
      <c r="R1756" s="248">
        <v>0</v>
      </c>
      <c r="S1756" s="247">
        <v>0</v>
      </c>
      <c r="T1756" s="248">
        <v>0</v>
      </c>
      <c r="U1756" s="247">
        <v>0</v>
      </c>
      <c r="V1756" s="248">
        <v>0</v>
      </c>
      <c r="W1756" s="247">
        <v>14.927666666666664</v>
      </c>
      <c r="X1756" s="248">
        <v>0</v>
      </c>
      <c r="Y1756" s="247">
        <v>0</v>
      </c>
      <c r="Z1756" s="248">
        <v>0</v>
      </c>
      <c r="AA1756" s="247">
        <v>0</v>
      </c>
      <c r="AB1756" s="248">
        <v>0</v>
      </c>
      <c r="AC1756" s="58">
        <f t="shared" si="692"/>
        <v>30.022833333333331</v>
      </c>
      <c r="AD1756" s="58"/>
      <c r="AE1756" s="58"/>
    </row>
    <row r="1757" spans="2:31" x14ac:dyDescent="0.3">
      <c r="B1757" s="57" t="s">
        <v>71</v>
      </c>
      <c r="C1757" s="57"/>
      <c r="D1757" s="57"/>
      <c r="E1757" s="247">
        <v>0</v>
      </c>
      <c r="F1757" s="248">
        <v>0</v>
      </c>
      <c r="G1757" s="247">
        <v>0</v>
      </c>
      <c r="H1757" s="248">
        <v>0</v>
      </c>
      <c r="I1757" s="247">
        <v>0</v>
      </c>
      <c r="J1757" s="248">
        <v>0</v>
      </c>
      <c r="K1757" s="247">
        <v>0</v>
      </c>
      <c r="L1757" s="248">
        <v>0</v>
      </c>
      <c r="M1757" s="247">
        <v>0.39266666666666683</v>
      </c>
      <c r="N1757" s="248">
        <v>9.2114999999999991</v>
      </c>
      <c r="O1757" s="247">
        <v>19.644666666666673</v>
      </c>
      <c r="P1757" s="248">
        <v>21.604833333333332</v>
      </c>
      <c r="Q1757" s="247">
        <v>0</v>
      </c>
      <c r="R1757" s="248">
        <v>0</v>
      </c>
      <c r="S1757" s="247">
        <v>0</v>
      </c>
      <c r="T1757" s="248">
        <v>0</v>
      </c>
      <c r="U1757" s="247">
        <v>0</v>
      </c>
      <c r="V1757" s="248">
        <v>33.48749999999999</v>
      </c>
      <c r="W1757" s="247">
        <v>11.496666666666661</v>
      </c>
      <c r="X1757" s="248">
        <v>0</v>
      </c>
      <c r="Y1757" s="247">
        <v>0</v>
      </c>
      <c r="Z1757" s="248">
        <v>0</v>
      </c>
      <c r="AA1757" s="247">
        <v>0</v>
      </c>
      <c r="AB1757" s="248">
        <v>0</v>
      </c>
      <c r="AC1757" s="58">
        <f t="shared" si="692"/>
        <v>95.837833333333307</v>
      </c>
      <c r="AD1757" s="58"/>
      <c r="AE1757" s="58"/>
    </row>
    <row r="1758" spans="2:31" x14ac:dyDescent="0.3">
      <c r="B1758" s="57" t="s">
        <v>72</v>
      </c>
      <c r="C1758" s="57"/>
      <c r="D1758" s="57"/>
      <c r="E1758" s="247">
        <v>0</v>
      </c>
      <c r="F1758" s="248">
        <v>0</v>
      </c>
      <c r="G1758" s="247">
        <v>0</v>
      </c>
      <c r="H1758" s="248">
        <v>0</v>
      </c>
      <c r="I1758" s="247">
        <v>0</v>
      </c>
      <c r="J1758" s="248">
        <v>0</v>
      </c>
      <c r="K1758" s="247">
        <v>0</v>
      </c>
      <c r="L1758" s="248">
        <v>0</v>
      </c>
      <c r="M1758" s="247">
        <v>0</v>
      </c>
      <c r="N1758" s="248">
        <v>0.26333333333333336</v>
      </c>
      <c r="O1758" s="247">
        <v>0</v>
      </c>
      <c r="P1758" s="248">
        <v>0</v>
      </c>
      <c r="Q1758" s="247">
        <v>0</v>
      </c>
      <c r="R1758" s="248">
        <v>0</v>
      </c>
      <c r="S1758" s="247">
        <v>0</v>
      </c>
      <c r="T1758" s="248">
        <v>0</v>
      </c>
      <c r="U1758" s="247">
        <v>0</v>
      </c>
      <c r="V1758" s="248">
        <v>0</v>
      </c>
      <c r="W1758" s="247">
        <v>0.46283333333333343</v>
      </c>
      <c r="X1758" s="248">
        <v>0</v>
      </c>
      <c r="Y1758" s="247">
        <v>0</v>
      </c>
      <c r="Z1758" s="248">
        <v>0</v>
      </c>
      <c r="AA1758" s="247">
        <v>0</v>
      </c>
      <c r="AB1758" s="248">
        <v>0</v>
      </c>
      <c r="AC1758" s="58">
        <f t="shared" si="692"/>
        <v>0.72616666666666685</v>
      </c>
      <c r="AD1758" s="58"/>
      <c r="AE1758" s="58"/>
    </row>
    <row r="1759" spans="2:31" x14ac:dyDescent="0.3">
      <c r="B1759" s="57" t="s">
        <v>73</v>
      </c>
      <c r="C1759" s="57"/>
      <c r="D1759" s="57"/>
      <c r="E1759" s="247">
        <v>0</v>
      </c>
      <c r="F1759" s="248">
        <v>0</v>
      </c>
      <c r="G1759" s="247">
        <v>0</v>
      </c>
      <c r="H1759" s="248">
        <v>0</v>
      </c>
      <c r="I1759" s="247">
        <v>0</v>
      </c>
      <c r="J1759" s="248">
        <v>0</v>
      </c>
      <c r="K1759" s="247">
        <v>0</v>
      </c>
      <c r="L1759" s="248">
        <v>0</v>
      </c>
      <c r="M1759" s="247">
        <v>3.2498333333333327</v>
      </c>
      <c r="N1759" s="248">
        <v>29.826500000000003</v>
      </c>
      <c r="O1759" s="247">
        <v>38.805166666666643</v>
      </c>
      <c r="P1759" s="248">
        <v>43.200166666666668</v>
      </c>
      <c r="Q1759" s="247">
        <v>52.911333333333332</v>
      </c>
      <c r="R1759" s="248">
        <v>30.831166666666647</v>
      </c>
      <c r="S1759" s="247">
        <v>0</v>
      </c>
      <c r="T1759" s="248">
        <v>0</v>
      </c>
      <c r="U1759" s="247">
        <v>0</v>
      </c>
      <c r="V1759" s="248">
        <v>39.033833333333334</v>
      </c>
      <c r="W1759" s="247">
        <v>14.859000000000002</v>
      </c>
      <c r="X1759" s="248">
        <v>0</v>
      </c>
      <c r="Y1759" s="247">
        <v>0</v>
      </c>
      <c r="Z1759" s="248">
        <v>0</v>
      </c>
      <c r="AA1759" s="247">
        <v>0</v>
      </c>
      <c r="AB1759" s="248">
        <v>0</v>
      </c>
      <c r="AC1759" s="58">
        <f t="shared" si="692"/>
        <v>252.71700000000001</v>
      </c>
      <c r="AD1759" s="58"/>
      <c r="AE1759" s="58"/>
    </row>
    <row r="1760" spans="2:31" x14ac:dyDescent="0.3">
      <c r="B1760" s="57" t="s">
        <v>74</v>
      </c>
      <c r="C1760" s="57"/>
      <c r="D1760" s="57"/>
      <c r="E1760" s="247">
        <v>0</v>
      </c>
      <c r="F1760" s="248">
        <v>0</v>
      </c>
      <c r="G1760" s="247">
        <v>0</v>
      </c>
      <c r="H1760" s="248">
        <v>0</v>
      </c>
      <c r="I1760" s="247">
        <v>0</v>
      </c>
      <c r="J1760" s="248">
        <v>0</v>
      </c>
      <c r="K1760" s="247">
        <v>0</v>
      </c>
      <c r="L1760" s="248">
        <v>0</v>
      </c>
      <c r="M1760" s="247">
        <v>1.5000000000000001E-2</v>
      </c>
      <c r="N1760" s="248">
        <v>2.0621666666666671</v>
      </c>
      <c r="O1760" s="247">
        <v>6.3753333333333346</v>
      </c>
      <c r="P1760" s="248">
        <v>5.2209999999999983</v>
      </c>
      <c r="Q1760" s="247">
        <v>14.436666666666669</v>
      </c>
      <c r="R1760" s="248">
        <v>15.338166666666671</v>
      </c>
      <c r="S1760" s="247">
        <v>0.1845</v>
      </c>
      <c r="T1760" s="248">
        <v>0</v>
      </c>
      <c r="U1760" s="247">
        <v>6.3724999999999978</v>
      </c>
      <c r="V1760" s="248">
        <v>1.9381666666666661</v>
      </c>
      <c r="W1760" s="247">
        <v>0.53916666666666679</v>
      </c>
      <c r="X1760" s="248">
        <v>0</v>
      </c>
      <c r="Y1760" s="247">
        <v>0</v>
      </c>
      <c r="Z1760" s="248">
        <v>0</v>
      </c>
      <c r="AA1760" s="247">
        <v>0</v>
      </c>
      <c r="AB1760" s="248">
        <v>0</v>
      </c>
      <c r="AC1760" s="58">
        <f t="shared" si="692"/>
        <v>52.482666666666674</v>
      </c>
      <c r="AD1760" s="58"/>
      <c r="AE1760" s="58"/>
    </row>
    <row r="1761" spans="2:31" x14ac:dyDescent="0.3">
      <c r="B1761" s="57" t="s">
        <v>75</v>
      </c>
      <c r="C1761" s="57"/>
      <c r="D1761" s="57"/>
      <c r="E1761" s="247">
        <v>0</v>
      </c>
      <c r="F1761" s="248">
        <v>0</v>
      </c>
      <c r="G1761" s="247">
        <v>0</v>
      </c>
      <c r="H1761" s="248">
        <v>0</v>
      </c>
      <c r="I1761" s="247">
        <v>0</v>
      </c>
      <c r="J1761" s="248">
        <v>0</v>
      </c>
      <c r="K1761" s="247">
        <v>0</v>
      </c>
      <c r="L1761" s="248">
        <v>0</v>
      </c>
      <c r="M1761" s="247">
        <v>0</v>
      </c>
      <c r="N1761" s="248">
        <v>0</v>
      </c>
      <c r="O1761" s="247">
        <v>0</v>
      </c>
      <c r="P1761" s="248">
        <v>0</v>
      </c>
      <c r="Q1761" s="247">
        <v>0</v>
      </c>
      <c r="R1761" s="248">
        <v>0</v>
      </c>
      <c r="S1761" s="247">
        <v>0</v>
      </c>
      <c r="T1761" s="248">
        <v>0</v>
      </c>
      <c r="U1761" s="247">
        <v>0</v>
      </c>
      <c r="V1761" s="248">
        <v>0</v>
      </c>
      <c r="W1761" s="247">
        <v>0</v>
      </c>
      <c r="X1761" s="248">
        <v>0</v>
      </c>
      <c r="Y1761" s="247">
        <v>0</v>
      </c>
      <c r="Z1761" s="248">
        <v>0</v>
      </c>
      <c r="AA1761" s="247">
        <v>0</v>
      </c>
      <c r="AB1761" s="248">
        <v>0</v>
      </c>
      <c r="AC1761" s="58">
        <f t="shared" si="692"/>
        <v>0</v>
      </c>
      <c r="AD1761" s="58"/>
      <c r="AE1761" s="58"/>
    </row>
    <row r="1762" spans="2:31" x14ac:dyDescent="0.3">
      <c r="B1762" s="57" t="s">
        <v>76</v>
      </c>
      <c r="C1762" s="57"/>
      <c r="D1762" s="57"/>
      <c r="E1762" s="247">
        <v>0</v>
      </c>
      <c r="F1762" s="248">
        <v>0</v>
      </c>
      <c r="G1762" s="247">
        <v>0</v>
      </c>
      <c r="H1762" s="248">
        <v>0</v>
      </c>
      <c r="I1762" s="247">
        <v>0</v>
      </c>
      <c r="J1762" s="248">
        <v>0</v>
      </c>
      <c r="K1762" s="247">
        <v>0</v>
      </c>
      <c r="L1762" s="248">
        <v>0</v>
      </c>
      <c r="M1762" s="247">
        <v>0</v>
      </c>
      <c r="N1762" s="248">
        <v>0</v>
      </c>
      <c r="O1762" s="247">
        <v>0</v>
      </c>
      <c r="P1762" s="248">
        <v>0</v>
      </c>
      <c r="Q1762" s="247">
        <v>0</v>
      </c>
      <c r="R1762" s="248">
        <v>0</v>
      </c>
      <c r="S1762" s="247">
        <v>0</v>
      </c>
      <c r="T1762" s="248">
        <v>0</v>
      </c>
      <c r="U1762" s="247">
        <v>0</v>
      </c>
      <c r="V1762" s="248">
        <v>0</v>
      </c>
      <c r="W1762" s="247">
        <v>0</v>
      </c>
      <c r="X1762" s="248">
        <v>0</v>
      </c>
      <c r="Y1762" s="247">
        <v>0</v>
      </c>
      <c r="Z1762" s="248">
        <v>0</v>
      </c>
      <c r="AA1762" s="247">
        <v>0</v>
      </c>
      <c r="AB1762" s="248">
        <v>0</v>
      </c>
      <c r="AC1762" s="58">
        <f t="shared" si="692"/>
        <v>0</v>
      </c>
      <c r="AD1762" s="58"/>
      <c r="AE1762" s="58"/>
    </row>
    <row r="1763" spans="2:31" x14ac:dyDescent="0.3">
      <c r="B1763" s="57" t="s">
        <v>77</v>
      </c>
      <c r="C1763" s="57"/>
      <c r="D1763" s="57"/>
      <c r="E1763" s="247">
        <v>0</v>
      </c>
      <c r="F1763" s="248">
        <v>0</v>
      </c>
      <c r="G1763" s="247">
        <v>0</v>
      </c>
      <c r="H1763" s="248">
        <v>0</v>
      </c>
      <c r="I1763" s="247">
        <v>0</v>
      </c>
      <c r="J1763" s="248">
        <v>0</v>
      </c>
      <c r="K1763" s="247">
        <v>0</v>
      </c>
      <c r="L1763" s="248">
        <v>0</v>
      </c>
      <c r="M1763" s="247">
        <v>0</v>
      </c>
      <c r="N1763" s="248">
        <v>0</v>
      </c>
      <c r="O1763" s="247">
        <v>0</v>
      </c>
      <c r="P1763" s="248">
        <v>0</v>
      </c>
      <c r="Q1763" s="247">
        <v>0</v>
      </c>
      <c r="R1763" s="248">
        <v>0</v>
      </c>
      <c r="S1763" s="247">
        <v>0</v>
      </c>
      <c r="T1763" s="248">
        <v>0</v>
      </c>
      <c r="U1763" s="247">
        <v>0</v>
      </c>
      <c r="V1763" s="248">
        <v>0</v>
      </c>
      <c r="W1763" s="247">
        <v>0</v>
      </c>
      <c r="X1763" s="248">
        <v>0</v>
      </c>
      <c r="Y1763" s="247">
        <v>0</v>
      </c>
      <c r="Z1763" s="248">
        <v>0</v>
      </c>
      <c r="AA1763" s="247">
        <v>0</v>
      </c>
      <c r="AB1763" s="248">
        <v>0</v>
      </c>
      <c r="AC1763" s="58">
        <f t="shared" si="692"/>
        <v>0</v>
      </c>
      <c r="AD1763" s="58"/>
      <c r="AE1763" s="58"/>
    </row>
    <row r="1764" spans="2:31" x14ac:dyDescent="0.3">
      <c r="B1764" s="57" t="s">
        <v>78</v>
      </c>
      <c r="C1764" s="57"/>
      <c r="D1764" s="57"/>
      <c r="E1764" s="247">
        <v>0</v>
      </c>
      <c r="F1764" s="248">
        <v>0</v>
      </c>
      <c r="G1764" s="247">
        <v>0</v>
      </c>
      <c r="H1764" s="248">
        <v>0</v>
      </c>
      <c r="I1764" s="247">
        <v>0</v>
      </c>
      <c r="J1764" s="248">
        <v>0</v>
      </c>
      <c r="K1764" s="247">
        <v>0</v>
      </c>
      <c r="L1764" s="248">
        <v>0</v>
      </c>
      <c r="M1764" s="247">
        <v>0</v>
      </c>
      <c r="N1764" s="248">
        <v>0</v>
      </c>
      <c r="O1764" s="247">
        <v>0</v>
      </c>
      <c r="P1764" s="248">
        <v>0</v>
      </c>
      <c r="Q1764" s="247">
        <v>0</v>
      </c>
      <c r="R1764" s="248">
        <v>0</v>
      </c>
      <c r="S1764" s="247">
        <v>0</v>
      </c>
      <c r="T1764" s="248">
        <v>0</v>
      </c>
      <c r="U1764" s="247">
        <v>0</v>
      </c>
      <c r="V1764" s="248">
        <v>0</v>
      </c>
      <c r="W1764" s="247">
        <v>0</v>
      </c>
      <c r="X1764" s="248">
        <v>0</v>
      </c>
      <c r="Y1764" s="247">
        <v>0</v>
      </c>
      <c r="Z1764" s="248">
        <v>0</v>
      </c>
      <c r="AA1764" s="247">
        <v>0</v>
      </c>
      <c r="AB1764" s="248">
        <v>0</v>
      </c>
      <c r="AC1764" s="58">
        <f t="shared" si="692"/>
        <v>0</v>
      </c>
      <c r="AD1764" s="58"/>
      <c r="AE1764" s="58"/>
    </row>
    <row r="1765" spans="2:31" x14ac:dyDescent="0.3">
      <c r="B1765" s="57" t="s">
        <v>79</v>
      </c>
      <c r="C1765" s="57"/>
      <c r="D1765" s="57"/>
      <c r="E1765" s="247">
        <v>0</v>
      </c>
      <c r="F1765" s="248">
        <v>0</v>
      </c>
      <c r="G1765" s="247">
        <v>0</v>
      </c>
      <c r="H1765" s="248">
        <v>0</v>
      </c>
      <c r="I1765" s="247">
        <v>0</v>
      </c>
      <c r="J1765" s="248">
        <v>0</v>
      </c>
      <c r="K1765" s="247">
        <v>0</v>
      </c>
      <c r="L1765" s="248">
        <v>0</v>
      </c>
      <c r="M1765" s="247">
        <v>0</v>
      </c>
      <c r="N1765" s="248">
        <v>0</v>
      </c>
      <c r="O1765" s="247">
        <v>0</v>
      </c>
      <c r="P1765" s="248">
        <v>0</v>
      </c>
      <c r="Q1765" s="247">
        <v>0</v>
      </c>
      <c r="R1765" s="248">
        <v>0</v>
      </c>
      <c r="S1765" s="247">
        <v>0</v>
      </c>
      <c r="T1765" s="248">
        <v>0</v>
      </c>
      <c r="U1765" s="247">
        <v>0</v>
      </c>
      <c r="V1765" s="248">
        <v>0</v>
      </c>
      <c r="W1765" s="247">
        <v>0</v>
      </c>
      <c r="X1765" s="248">
        <v>0</v>
      </c>
      <c r="Y1765" s="247">
        <v>0</v>
      </c>
      <c r="Z1765" s="248">
        <v>0</v>
      </c>
      <c r="AA1765" s="247">
        <v>0</v>
      </c>
      <c r="AB1765" s="248">
        <v>0</v>
      </c>
      <c r="AC1765" s="58">
        <f t="shared" si="692"/>
        <v>0</v>
      </c>
      <c r="AD1765" s="58"/>
      <c r="AE1765" s="58"/>
    </row>
    <row r="1766" spans="2:31" x14ac:dyDescent="0.3">
      <c r="B1766" s="57" t="s">
        <v>80</v>
      </c>
      <c r="C1766" s="57"/>
      <c r="D1766" s="57"/>
      <c r="E1766" s="247">
        <v>0</v>
      </c>
      <c r="F1766" s="248">
        <v>0</v>
      </c>
      <c r="G1766" s="247">
        <v>0</v>
      </c>
      <c r="H1766" s="248">
        <v>0</v>
      </c>
      <c r="I1766" s="247">
        <v>0</v>
      </c>
      <c r="J1766" s="248">
        <v>0</v>
      </c>
      <c r="K1766" s="247">
        <v>0</v>
      </c>
      <c r="L1766" s="248">
        <v>0</v>
      </c>
      <c r="M1766" s="247">
        <v>0</v>
      </c>
      <c r="N1766" s="248">
        <v>0</v>
      </c>
      <c r="O1766" s="247">
        <v>0</v>
      </c>
      <c r="P1766" s="248">
        <v>0</v>
      </c>
      <c r="Q1766" s="247">
        <v>0</v>
      </c>
      <c r="R1766" s="248">
        <v>0</v>
      </c>
      <c r="S1766" s="247">
        <v>0</v>
      </c>
      <c r="T1766" s="248">
        <v>0</v>
      </c>
      <c r="U1766" s="247">
        <v>0</v>
      </c>
      <c r="V1766" s="248">
        <v>0</v>
      </c>
      <c r="W1766" s="247">
        <v>0</v>
      </c>
      <c r="X1766" s="248">
        <v>0</v>
      </c>
      <c r="Y1766" s="247">
        <v>0</v>
      </c>
      <c r="Z1766" s="248">
        <v>0</v>
      </c>
      <c r="AA1766" s="247">
        <v>0</v>
      </c>
      <c r="AB1766" s="248">
        <v>0</v>
      </c>
      <c r="AC1766" s="58">
        <f t="shared" si="692"/>
        <v>0</v>
      </c>
      <c r="AD1766" s="58"/>
      <c r="AE1766" s="58"/>
    </row>
    <row r="1767" spans="2:31" x14ac:dyDescent="0.3">
      <c r="B1767" s="57" t="s">
        <v>88</v>
      </c>
      <c r="C1767" s="57"/>
      <c r="D1767" s="57"/>
      <c r="E1767" s="247">
        <v>0</v>
      </c>
      <c r="F1767" s="248">
        <v>0</v>
      </c>
      <c r="G1767" s="247">
        <v>0</v>
      </c>
      <c r="H1767" s="248">
        <v>0</v>
      </c>
      <c r="I1767" s="247">
        <v>0</v>
      </c>
      <c r="J1767" s="248">
        <v>0</v>
      </c>
      <c r="K1767" s="247">
        <v>0</v>
      </c>
      <c r="L1767" s="248">
        <v>0</v>
      </c>
      <c r="M1767" s="247">
        <v>8.2666666666666694E-2</v>
      </c>
      <c r="N1767" s="248">
        <v>1.0499999999999999E-2</v>
      </c>
      <c r="O1767" s="247">
        <v>1.650000000000067E-2</v>
      </c>
      <c r="P1767" s="248">
        <v>0.31000000000000072</v>
      </c>
      <c r="Q1767" s="247">
        <v>0.31000000000000072</v>
      </c>
      <c r="R1767" s="248">
        <v>0.3025000000000006</v>
      </c>
      <c r="S1767" s="247">
        <v>2.2625000000000006</v>
      </c>
      <c r="T1767" s="248">
        <v>3.1699999999999968</v>
      </c>
      <c r="U1767" s="247">
        <v>3.2700000000000018</v>
      </c>
      <c r="V1767" s="248">
        <v>3.0796666666666694</v>
      </c>
      <c r="W1767" s="247">
        <v>1.8705000000000014</v>
      </c>
      <c r="X1767" s="248">
        <v>0.22500000000000001</v>
      </c>
      <c r="Y1767" s="247">
        <v>0</v>
      </c>
      <c r="Z1767" s="248">
        <v>0</v>
      </c>
      <c r="AA1767" s="247">
        <v>0</v>
      </c>
      <c r="AB1767" s="248">
        <v>0</v>
      </c>
      <c r="AC1767" s="58">
        <f>SUM(E1767:AB1767)</f>
        <v>14.909833333333339</v>
      </c>
      <c r="AD1767" s="58"/>
      <c r="AE1767" s="58"/>
    </row>
    <row r="1768" spans="2:31" x14ac:dyDescent="0.3">
      <c r="B1768" s="12" t="s">
        <v>105</v>
      </c>
      <c r="C1768" s="12"/>
      <c r="D1768" s="12"/>
      <c r="E1768" s="247">
        <v>0</v>
      </c>
      <c r="F1768" s="248">
        <v>0</v>
      </c>
      <c r="G1768" s="247">
        <v>0</v>
      </c>
      <c r="H1768" s="248">
        <v>0</v>
      </c>
      <c r="I1768" s="247">
        <v>0</v>
      </c>
      <c r="J1768" s="248">
        <v>0</v>
      </c>
      <c r="K1768" s="247">
        <v>0</v>
      </c>
      <c r="L1768" s="248">
        <v>0</v>
      </c>
      <c r="M1768" s="247">
        <v>1.5529999999999997</v>
      </c>
      <c r="N1768" s="248">
        <v>35.436166666666672</v>
      </c>
      <c r="O1768" s="247">
        <v>48.143333333333324</v>
      </c>
      <c r="P1768" s="248">
        <v>43.950500000000019</v>
      </c>
      <c r="Q1768" s="247">
        <v>36.357666666666667</v>
      </c>
      <c r="R1768" s="248">
        <v>30.27633333333333</v>
      </c>
      <c r="S1768" s="247">
        <v>31.606666666666662</v>
      </c>
      <c r="T1768" s="248">
        <v>35.766499999999994</v>
      </c>
      <c r="U1768" s="247">
        <v>36.866</v>
      </c>
      <c r="V1768" s="248">
        <v>39.890666666666675</v>
      </c>
      <c r="W1768" s="247">
        <v>19.995833333333334</v>
      </c>
      <c r="X1768" s="248">
        <v>0.21816666666666673</v>
      </c>
      <c r="Y1768" s="247">
        <v>0</v>
      </c>
      <c r="Z1768" s="248">
        <v>0</v>
      </c>
      <c r="AA1768" s="247">
        <v>0</v>
      </c>
      <c r="AB1768" s="248">
        <v>0</v>
      </c>
      <c r="AC1768" s="58">
        <f t="shared" ref="AC1768:AC1769" si="693">SUM(E1768:AB1768)</f>
        <v>360.06083333333333</v>
      </c>
      <c r="AD1768" s="58"/>
      <c r="AE1768" s="58"/>
    </row>
    <row r="1769" spans="2:31" x14ac:dyDescent="0.3">
      <c r="B1769" s="4" t="s">
        <v>102</v>
      </c>
      <c r="C1769" s="12"/>
      <c r="D1769" s="12"/>
      <c r="E1769" s="247">
        <v>0</v>
      </c>
      <c r="F1769" s="248">
        <v>0</v>
      </c>
      <c r="G1769" s="247">
        <v>0</v>
      </c>
      <c r="H1769" s="248">
        <v>0</v>
      </c>
      <c r="I1769" s="247">
        <v>0</v>
      </c>
      <c r="J1769" s="248">
        <v>0</v>
      </c>
      <c r="K1769" s="247">
        <v>0</v>
      </c>
      <c r="L1769" s="248">
        <v>0</v>
      </c>
      <c r="M1769" s="247">
        <v>0.74250000000000016</v>
      </c>
      <c r="N1769" s="248">
        <v>23.412166666666671</v>
      </c>
      <c r="O1769" s="247">
        <v>0</v>
      </c>
      <c r="P1769" s="248">
        <v>0</v>
      </c>
      <c r="Q1769" s="247">
        <v>0</v>
      </c>
      <c r="R1769" s="248">
        <v>0</v>
      </c>
      <c r="S1769" s="247">
        <v>0</v>
      </c>
      <c r="T1769" s="248">
        <v>0</v>
      </c>
      <c r="U1769" s="247">
        <v>0</v>
      </c>
      <c r="V1769" s="248">
        <v>0</v>
      </c>
      <c r="W1769" s="247">
        <v>3.1626666666666665</v>
      </c>
      <c r="X1769" s="248">
        <v>0</v>
      </c>
      <c r="Y1769" s="247">
        <v>0</v>
      </c>
      <c r="Z1769" s="248">
        <v>0</v>
      </c>
      <c r="AA1769" s="247">
        <v>0</v>
      </c>
      <c r="AB1769" s="248">
        <v>0</v>
      </c>
      <c r="AC1769" s="58">
        <f t="shared" si="693"/>
        <v>27.317333333333337</v>
      </c>
      <c r="AD1769" s="58"/>
      <c r="AE1769" s="58"/>
    </row>
    <row r="1770" spans="2:31" x14ac:dyDescent="0.3">
      <c r="B1770" s="4" t="s">
        <v>103</v>
      </c>
      <c r="C1770" s="12"/>
      <c r="D1770" s="12"/>
      <c r="E1770" s="247">
        <v>0</v>
      </c>
      <c r="F1770" s="248">
        <v>0</v>
      </c>
      <c r="G1770" s="247">
        <v>0</v>
      </c>
      <c r="H1770" s="248">
        <v>0</v>
      </c>
      <c r="I1770" s="247">
        <v>0</v>
      </c>
      <c r="J1770" s="248">
        <v>0</v>
      </c>
      <c r="K1770" s="247">
        <v>0</v>
      </c>
      <c r="L1770" s="248">
        <v>0</v>
      </c>
      <c r="M1770" s="247">
        <v>0</v>
      </c>
      <c r="N1770" s="248">
        <v>0</v>
      </c>
      <c r="O1770" s="247">
        <v>0</v>
      </c>
      <c r="P1770" s="248">
        <v>0</v>
      </c>
      <c r="Q1770" s="247">
        <v>0</v>
      </c>
      <c r="R1770" s="248">
        <v>0</v>
      </c>
      <c r="S1770" s="247">
        <v>0</v>
      </c>
      <c r="T1770" s="248">
        <v>0</v>
      </c>
      <c r="U1770" s="247">
        <v>0</v>
      </c>
      <c r="V1770" s="248">
        <v>0</v>
      </c>
      <c r="W1770" s="247">
        <v>0</v>
      </c>
      <c r="X1770" s="248">
        <v>0</v>
      </c>
      <c r="Y1770" s="247">
        <v>0</v>
      </c>
      <c r="Z1770" s="248">
        <v>0</v>
      </c>
      <c r="AA1770" s="247">
        <v>0</v>
      </c>
      <c r="AB1770" s="248">
        <v>0</v>
      </c>
      <c r="AC1770" s="58">
        <f t="shared" ref="AC1770:AC1771" si="694">SUM(E1770:AB1770)</f>
        <v>0</v>
      </c>
      <c r="AD1770" s="58"/>
      <c r="AE1770" s="58"/>
    </row>
    <row r="1771" spans="2:31" x14ac:dyDescent="0.3">
      <c r="B1771" s="4" t="s">
        <v>104</v>
      </c>
      <c r="C1771" s="12"/>
      <c r="D1771" s="12"/>
      <c r="E1771" s="247">
        <v>0</v>
      </c>
      <c r="F1771" s="248">
        <v>0</v>
      </c>
      <c r="G1771" s="247">
        <v>0</v>
      </c>
      <c r="H1771" s="248">
        <v>0</v>
      </c>
      <c r="I1771" s="247">
        <v>0</v>
      </c>
      <c r="J1771" s="248">
        <v>0</v>
      </c>
      <c r="K1771" s="247">
        <v>0</v>
      </c>
      <c r="L1771" s="248">
        <v>0</v>
      </c>
      <c r="M1771" s="247">
        <v>0</v>
      </c>
      <c r="N1771" s="248">
        <v>0</v>
      </c>
      <c r="O1771" s="247">
        <v>0</v>
      </c>
      <c r="P1771" s="248">
        <v>0</v>
      </c>
      <c r="Q1771" s="247">
        <v>0</v>
      </c>
      <c r="R1771" s="248">
        <v>0</v>
      </c>
      <c r="S1771" s="247">
        <v>0</v>
      </c>
      <c r="T1771" s="248">
        <v>0</v>
      </c>
      <c r="U1771" s="247">
        <v>0</v>
      </c>
      <c r="V1771" s="248">
        <v>0</v>
      </c>
      <c r="W1771" s="247">
        <v>0</v>
      </c>
      <c r="X1771" s="248">
        <v>0</v>
      </c>
      <c r="Y1771" s="247">
        <v>0</v>
      </c>
      <c r="Z1771" s="248">
        <v>0</v>
      </c>
      <c r="AA1771" s="247">
        <v>0</v>
      </c>
      <c r="AB1771" s="248">
        <v>0</v>
      </c>
      <c r="AC1771" s="58">
        <f t="shared" si="694"/>
        <v>0</v>
      </c>
      <c r="AD1771" s="58"/>
      <c r="AE1771" s="58"/>
    </row>
    <row r="1772" spans="2:31" x14ac:dyDescent="0.3">
      <c r="B1772" s="13" t="s">
        <v>2</v>
      </c>
      <c r="C1772" s="13"/>
      <c r="D1772" s="13"/>
      <c r="E1772" s="14">
        <f>SUM(E1719:E1771)</f>
        <v>0</v>
      </c>
      <c r="F1772" s="14">
        <f t="shared" ref="F1772" si="695">SUM(F1719:F1771)</f>
        <v>0</v>
      </c>
      <c r="G1772" s="14">
        <f t="shared" ref="G1772" si="696">SUM(G1719:G1771)</f>
        <v>0</v>
      </c>
      <c r="H1772" s="14">
        <f t="shared" ref="H1772" si="697">SUM(H1719:H1771)</f>
        <v>0</v>
      </c>
      <c r="I1772" s="14">
        <f t="shared" ref="I1772" si="698">SUM(I1719:I1771)</f>
        <v>0</v>
      </c>
      <c r="J1772" s="14">
        <f t="shared" ref="J1772" si="699">SUM(J1719:J1771)</f>
        <v>0</v>
      </c>
      <c r="K1772" s="14">
        <f t="shared" ref="K1772" si="700">SUM(K1719:K1771)</f>
        <v>0</v>
      </c>
      <c r="L1772" s="14">
        <f t="shared" ref="L1772" si="701">SUM(L1719:L1771)</f>
        <v>0</v>
      </c>
      <c r="M1772" s="14">
        <f t="shared" ref="M1772" si="702">SUM(M1719:M1771)</f>
        <v>16.623166666666666</v>
      </c>
      <c r="N1772" s="14">
        <f t="shared" ref="N1772" si="703">SUM(N1719:N1771)</f>
        <v>353.22183333333328</v>
      </c>
      <c r="O1772" s="14">
        <f t="shared" ref="O1772" si="704">SUM(O1719:O1771)</f>
        <v>453.29399999999998</v>
      </c>
      <c r="P1772" s="14">
        <f t="shared" ref="P1772" si="705">SUM(P1719:P1771)</f>
        <v>531.33866666666665</v>
      </c>
      <c r="Q1772" s="14">
        <f t="shared" ref="Q1772" si="706">SUM(Q1719:Q1771)</f>
        <v>588.17783333333341</v>
      </c>
      <c r="R1772" s="14">
        <f t="shared" ref="R1772" si="707">SUM(R1719:R1771)</f>
        <v>618.82700000000011</v>
      </c>
      <c r="S1772" s="14">
        <f t="shared" ref="S1772" si="708">SUM(S1719:S1771)</f>
        <v>673.88416666666683</v>
      </c>
      <c r="T1772" s="14">
        <f t="shared" ref="T1772" si="709">SUM(T1719:T1771)</f>
        <v>674.30916666666656</v>
      </c>
      <c r="U1772" s="14">
        <f t="shared" ref="U1772" si="710">SUM(U1719:U1771)</f>
        <v>688.10183333333327</v>
      </c>
      <c r="V1772" s="14">
        <f t="shared" ref="V1772" si="711">SUM(V1719:V1771)</f>
        <v>790.28316666666649</v>
      </c>
      <c r="W1772" s="14">
        <f t="shared" ref="W1772" si="712">SUM(W1719:W1771)</f>
        <v>301.98833333333329</v>
      </c>
      <c r="X1772" s="14">
        <f t="shared" ref="X1772" si="713">SUM(X1719:X1771)</f>
        <v>0.58416666666666672</v>
      </c>
      <c r="Y1772" s="14">
        <f t="shared" ref="Y1772" si="714">SUM(Y1719:Y1771)</f>
        <v>0</v>
      </c>
      <c r="Z1772" s="14">
        <f t="shared" ref="Z1772" si="715">SUM(Z1719:Z1771)</f>
        <v>0</v>
      </c>
      <c r="AA1772" s="14">
        <f t="shared" ref="AA1772" si="716">SUM(AA1719:AA1771)</f>
        <v>0</v>
      </c>
      <c r="AB1772" s="14">
        <f t="shared" ref="AB1772" si="717">SUM(AB1719:AB1771)</f>
        <v>0</v>
      </c>
      <c r="AC1772" s="63">
        <f>SUM(AC1719:AE1771)</f>
        <v>5690.6333333333305</v>
      </c>
      <c r="AD1772" s="63"/>
      <c r="AE1772" s="63"/>
    </row>
    <row r="1773" spans="2:31" x14ac:dyDescent="0.3">
      <c r="B1773" s="15"/>
      <c r="C1773" s="16"/>
      <c r="D1773" s="17"/>
      <c r="E1773" s="17"/>
      <c r="F1773" s="17"/>
      <c r="G1773" s="17"/>
      <c r="H1773" s="17"/>
      <c r="I1773" s="17"/>
      <c r="J1773" s="17"/>
      <c r="K1773" s="17"/>
      <c r="L1773" s="17"/>
      <c r="M1773" s="17"/>
      <c r="N1773" s="17"/>
      <c r="O1773" s="17"/>
      <c r="P1773" s="17"/>
      <c r="Q1773" s="17"/>
      <c r="R1773" s="17"/>
      <c r="S1773" s="17"/>
      <c r="T1773" s="17"/>
      <c r="U1773" s="17"/>
      <c r="V1773" s="17"/>
      <c r="W1773" s="17"/>
      <c r="X1773" s="17"/>
      <c r="Y1773" s="17"/>
      <c r="Z1773" s="17"/>
      <c r="AA1773" s="17"/>
    </row>
    <row r="1774" spans="2:31" x14ac:dyDescent="0.3">
      <c r="B1774" s="15"/>
      <c r="C1774" s="16"/>
      <c r="D1774" s="17"/>
      <c r="E1774" s="17"/>
      <c r="F1774" s="17"/>
      <c r="G1774" s="17"/>
      <c r="H1774" s="17"/>
      <c r="I1774" s="17"/>
      <c r="J1774" s="17"/>
      <c r="K1774" s="17"/>
      <c r="L1774" s="17"/>
      <c r="M1774" s="17"/>
      <c r="N1774" s="17"/>
      <c r="O1774" s="17"/>
      <c r="P1774" s="17"/>
      <c r="Q1774" s="17"/>
      <c r="R1774" s="17"/>
      <c r="S1774" s="17"/>
      <c r="T1774" s="17"/>
      <c r="U1774" s="17"/>
      <c r="V1774" s="17"/>
      <c r="W1774" s="17"/>
      <c r="X1774" s="17"/>
      <c r="Y1774" s="17"/>
      <c r="Z1774" s="17"/>
      <c r="AA1774" s="17"/>
    </row>
    <row r="1775" spans="2:31" x14ac:dyDescent="0.3">
      <c r="B1775" s="8">
        <f>'Resumen-Mensual'!$AI$22</f>
        <v>45016</v>
      </c>
    </row>
    <row r="1776" spans="2:31" x14ac:dyDescent="0.3">
      <c r="B1776" s="8"/>
    </row>
    <row r="1777" spans="2:31" x14ac:dyDescent="0.3">
      <c r="B1777" s="9" t="s">
        <v>81</v>
      </c>
      <c r="C1777" s="10"/>
      <c r="D1777" s="10"/>
      <c r="E1777" s="11">
        <v>1</v>
      </c>
      <c r="F1777" s="11">
        <v>2</v>
      </c>
      <c r="G1777" s="11">
        <v>3</v>
      </c>
      <c r="H1777" s="11">
        <v>4</v>
      </c>
      <c r="I1777" s="11">
        <v>5</v>
      </c>
      <c r="J1777" s="11">
        <v>6</v>
      </c>
      <c r="K1777" s="11">
        <v>7</v>
      </c>
      <c r="L1777" s="11">
        <v>8</v>
      </c>
      <c r="M1777" s="11">
        <v>9</v>
      </c>
      <c r="N1777" s="11">
        <v>10</v>
      </c>
      <c r="O1777" s="11">
        <v>11</v>
      </c>
      <c r="P1777" s="11">
        <v>12</v>
      </c>
      <c r="Q1777" s="11">
        <v>13</v>
      </c>
      <c r="R1777" s="11">
        <v>14</v>
      </c>
      <c r="S1777" s="11">
        <v>15</v>
      </c>
      <c r="T1777" s="11">
        <v>16</v>
      </c>
      <c r="U1777" s="11">
        <v>17</v>
      </c>
      <c r="V1777" s="11">
        <v>18</v>
      </c>
      <c r="W1777" s="11">
        <v>19</v>
      </c>
      <c r="X1777" s="11">
        <v>20</v>
      </c>
      <c r="Y1777" s="11">
        <v>21</v>
      </c>
      <c r="Z1777" s="11">
        <v>22</v>
      </c>
      <c r="AA1777" s="11">
        <v>23</v>
      </c>
      <c r="AB1777" s="11">
        <v>24</v>
      </c>
      <c r="AC1777" s="61" t="s">
        <v>2</v>
      </c>
      <c r="AD1777" s="61"/>
      <c r="AE1777" s="61"/>
    </row>
    <row r="1778" spans="2:31" x14ac:dyDescent="0.3">
      <c r="B1778" s="57" t="s">
        <v>37</v>
      </c>
      <c r="C1778" s="57"/>
      <c r="D1778" s="57"/>
      <c r="E1778" s="250">
        <v>0</v>
      </c>
      <c r="F1778" s="251">
        <v>0</v>
      </c>
      <c r="G1778" s="250">
        <v>0</v>
      </c>
      <c r="H1778" s="251">
        <v>0</v>
      </c>
      <c r="I1778" s="250">
        <v>0</v>
      </c>
      <c r="J1778" s="251">
        <v>0</v>
      </c>
      <c r="K1778" s="250">
        <v>0</v>
      </c>
      <c r="L1778" s="251">
        <v>0</v>
      </c>
      <c r="M1778" s="250">
        <v>0</v>
      </c>
      <c r="N1778" s="251">
        <v>0.82483333333333353</v>
      </c>
      <c r="O1778" s="250">
        <v>2.0543333333333345</v>
      </c>
      <c r="P1778" s="251">
        <v>2.2640000000000016</v>
      </c>
      <c r="Q1778" s="250">
        <v>1.6876666666666655</v>
      </c>
      <c r="R1778" s="251">
        <v>1.204833333333333</v>
      </c>
      <c r="S1778" s="250">
        <v>1.1215000000000002</v>
      </c>
      <c r="T1778" s="251">
        <v>0.13733333333333395</v>
      </c>
      <c r="U1778" s="250">
        <v>0.95466666666666677</v>
      </c>
      <c r="V1778" s="251">
        <v>0.65083333333333315</v>
      </c>
      <c r="W1778" s="250">
        <v>0</v>
      </c>
      <c r="X1778" s="251">
        <v>0</v>
      </c>
      <c r="Y1778" s="250">
        <v>0</v>
      </c>
      <c r="Z1778" s="251">
        <v>0</v>
      </c>
      <c r="AA1778" s="250">
        <v>0</v>
      </c>
      <c r="AB1778" s="251">
        <v>0</v>
      </c>
      <c r="AC1778" s="58">
        <f t="shared" ref="AC1778:AC1810" si="718">SUM(E1778:AB1778)</f>
        <v>10.900000000000002</v>
      </c>
      <c r="AD1778" s="58"/>
      <c r="AE1778" s="58"/>
    </row>
    <row r="1779" spans="2:31" x14ac:dyDescent="0.3">
      <c r="B1779" s="57" t="s">
        <v>38</v>
      </c>
      <c r="C1779" s="57"/>
      <c r="D1779" s="57"/>
      <c r="E1779" s="250">
        <v>0</v>
      </c>
      <c r="F1779" s="251">
        <v>0</v>
      </c>
      <c r="G1779" s="250">
        <v>0</v>
      </c>
      <c r="H1779" s="251">
        <v>0</v>
      </c>
      <c r="I1779" s="250">
        <v>0</v>
      </c>
      <c r="J1779" s="251">
        <v>0</v>
      </c>
      <c r="K1779" s="250">
        <v>0</v>
      </c>
      <c r="L1779" s="251">
        <v>0</v>
      </c>
      <c r="M1779" s="250">
        <v>0</v>
      </c>
      <c r="N1779" s="251">
        <v>0.64866666666666706</v>
      </c>
      <c r="O1779" s="250">
        <v>2.0334999999999996</v>
      </c>
      <c r="P1779" s="251">
        <v>2.9591666666666669</v>
      </c>
      <c r="Q1779" s="250">
        <v>3.6760000000000002</v>
      </c>
      <c r="R1779" s="251">
        <v>3.0281666666666651</v>
      </c>
      <c r="S1779" s="250">
        <v>2.7778333333333327</v>
      </c>
      <c r="T1779" s="251">
        <v>2.0778333333333325</v>
      </c>
      <c r="U1779" s="250">
        <v>2.6421666666666641</v>
      </c>
      <c r="V1779" s="251">
        <v>2.0714999999999999</v>
      </c>
      <c r="W1779" s="250">
        <v>0</v>
      </c>
      <c r="X1779" s="251">
        <v>0</v>
      </c>
      <c r="Y1779" s="250">
        <v>0</v>
      </c>
      <c r="Z1779" s="251">
        <v>0</v>
      </c>
      <c r="AA1779" s="250">
        <v>0</v>
      </c>
      <c r="AB1779" s="251">
        <v>0</v>
      </c>
      <c r="AC1779" s="58">
        <f t="shared" si="718"/>
        <v>21.914833333333331</v>
      </c>
      <c r="AD1779" s="58"/>
      <c r="AE1779" s="58"/>
    </row>
    <row r="1780" spans="2:31" x14ac:dyDescent="0.3">
      <c r="B1780" s="57" t="s">
        <v>39</v>
      </c>
      <c r="C1780" s="57"/>
      <c r="D1780" s="57"/>
      <c r="E1780" s="250">
        <v>0</v>
      </c>
      <c r="F1780" s="251">
        <v>0</v>
      </c>
      <c r="G1780" s="250">
        <v>0</v>
      </c>
      <c r="H1780" s="251">
        <v>0</v>
      </c>
      <c r="I1780" s="250">
        <v>0</v>
      </c>
      <c r="J1780" s="251">
        <v>0</v>
      </c>
      <c r="K1780" s="250">
        <v>0</v>
      </c>
      <c r="L1780" s="251">
        <v>0</v>
      </c>
      <c r="M1780" s="250">
        <v>0</v>
      </c>
      <c r="N1780" s="251">
        <v>6.1725000000000048</v>
      </c>
      <c r="O1780" s="250">
        <v>2.783166666666669</v>
      </c>
      <c r="P1780" s="251">
        <v>3.4576666666666673</v>
      </c>
      <c r="Q1780" s="250">
        <v>5.304666666666666</v>
      </c>
      <c r="R1780" s="251">
        <v>7.0011666666666637</v>
      </c>
      <c r="S1780" s="250">
        <v>6.2268333333333326</v>
      </c>
      <c r="T1780" s="251">
        <v>3.4518333333333349</v>
      </c>
      <c r="U1780" s="250">
        <v>0.45400000000000096</v>
      </c>
      <c r="V1780" s="251">
        <v>0.18166666666666653</v>
      </c>
      <c r="W1780" s="250">
        <v>0.1883333333333333</v>
      </c>
      <c r="X1780" s="251">
        <v>0</v>
      </c>
      <c r="Y1780" s="250">
        <v>0</v>
      </c>
      <c r="Z1780" s="251">
        <v>0</v>
      </c>
      <c r="AA1780" s="250">
        <v>0</v>
      </c>
      <c r="AB1780" s="251">
        <v>0</v>
      </c>
      <c r="AC1780" s="58">
        <f t="shared" si="718"/>
        <v>35.221833333333336</v>
      </c>
      <c r="AD1780" s="58"/>
      <c r="AE1780" s="58"/>
    </row>
    <row r="1781" spans="2:31" x14ac:dyDescent="0.3">
      <c r="B1781" s="57" t="s">
        <v>40</v>
      </c>
      <c r="C1781" s="57"/>
      <c r="D1781" s="57"/>
      <c r="E1781" s="250">
        <v>0</v>
      </c>
      <c r="F1781" s="251">
        <v>0</v>
      </c>
      <c r="G1781" s="250">
        <v>0</v>
      </c>
      <c r="H1781" s="251">
        <v>0</v>
      </c>
      <c r="I1781" s="250">
        <v>0</v>
      </c>
      <c r="J1781" s="251">
        <v>0</v>
      </c>
      <c r="K1781" s="250">
        <v>0</v>
      </c>
      <c r="L1781" s="251">
        <v>0</v>
      </c>
      <c r="M1781" s="250">
        <v>0</v>
      </c>
      <c r="N1781" s="251">
        <v>0</v>
      </c>
      <c r="O1781" s="250">
        <v>0</v>
      </c>
      <c r="P1781" s="251">
        <v>0</v>
      </c>
      <c r="Q1781" s="250">
        <v>0</v>
      </c>
      <c r="R1781" s="251">
        <v>0</v>
      </c>
      <c r="S1781" s="250">
        <v>0</v>
      </c>
      <c r="T1781" s="251">
        <v>0</v>
      </c>
      <c r="U1781" s="250">
        <v>0</v>
      </c>
      <c r="V1781" s="251">
        <v>0</v>
      </c>
      <c r="W1781" s="250">
        <v>0</v>
      </c>
      <c r="X1781" s="251">
        <v>0</v>
      </c>
      <c r="Y1781" s="250">
        <v>0</v>
      </c>
      <c r="Z1781" s="251">
        <v>0</v>
      </c>
      <c r="AA1781" s="250">
        <v>0</v>
      </c>
      <c r="AB1781" s="251">
        <v>0</v>
      </c>
      <c r="AC1781" s="58">
        <f t="shared" si="718"/>
        <v>0</v>
      </c>
      <c r="AD1781" s="58"/>
      <c r="AE1781" s="58"/>
    </row>
    <row r="1782" spans="2:31" x14ac:dyDescent="0.3">
      <c r="B1782" s="57" t="s">
        <v>41</v>
      </c>
      <c r="C1782" s="57"/>
      <c r="D1782" s="57"/>
      <c r="E1782" s="250">
        <v>0</v>
      </c>
      <c r="F1782" s="251">
        <v>0</v>
      </c>
      <c r="G1782" s="250">
        <v>0</v>
      </c>
      <c r="H1782" s="251">
        <v>0</v>
      </c>
      <c r="I1782" s="250">
        <v>0</v>
      </c>
      <c r="J1782" s="251">
        <v>0</v>
      </c>
      <c r="K1782" s="250">
        <v>0</v>
      </c>
      <c r="L1782" s="251">
        <v>0</v>
      </c>
      <c r="M1782" s="250">
        <v>0</v>
      </c>
      <c r="N1782" s="251">
        <v>12.538499999999996</v>
      </c>
      <c r="O1782" s="250">
        <v>30.283166666666673</v>
      </c>
      <c r="P1782" s="251">
        <v>30.679500000000015</v>
      </c>
      <c r="Q1782" s="250">
        <v>31.904666666666646</v>
      </c>
      <c r="R1782" s="251">
        <v>35.454166666666666</v>
      </c>
      <c r="S1782" s="250">
        <v>33.258000000000003</v>
      </c>
      <c r="T1782" s="251">
        <v>23.455833333333331</v>
      </c>
      <c r="U1782" s="250">
        <v>22.459166666666665</v>
      </c>
      <c r="V1782" s="251">
        <v>18.046333333333337</v>
      </c>
      <c r="W1782" s="250">
        <v>3.426499999999999</v>
      </c>
      <c r="X1782" s="251">
        <v>0</v>
      </c>
      <c r="Y1782" s="250">
        <v>0</v>
      </c>
      <c r="Z1782" s="251">
        <v>0</v>
      </c>
      <c r="AA1782" s="250">
        <v>0</v>
      </c>
      <c r="AB1782" s="251">
        <v>0</v>
      </c>
      <c r="AC1782" s="58">
        <f t="shared" si="718"/>
        <v>241.50583333333338</v>
      </c>
      <c r="AD1782" s="58"/>
      <c r="AE1782" s="58"/>
    </row>
    <row r="1783" spans="2:31" x14ac:dyDescent="0.3">
      <c r="B1783" s="57" t="s">
        <v>42</v>
      </c>
      <c r="C1783" s="57"/>
      <c r="D1783" s="57"/>
      <c r="E1783" s="250">
        <v>0</v>
      </c>
      <c r="F1783" s="251">
        <v>0</v>
      </c>
      <c r="G1783" s="250">
        <v>0</v>
      </c>
      <c r="H1783" s="251">
        <v>0</v>
      </c>
      <c r="I1783" s="250">
        <v>0</v>
      </c>
      <c r="J1783" s="251">
        <v>0</v>
      </c>
      <c r="K1783" s="250">
        <v>0</v>
      </c>
      <c r="L1783" s="251">
        <v>0</v>
      </c>
      <c r="M1783" s="250">
        <v>0</v>
      </c>
      <c r="N1783" s="251">
        <v>66.473333333333315</v>
      </c>
      <c r="O1783" s="250">
        <v>41.865999999999978</v>
      </c>
      <c r="P1783" s="251">
        <v>33.818166666666677</v>
      </c>
      <c r="Q1783" s="250">
        <v>40.516500000000001</v>
      </c>
      <c r="R1783" s="251">
        <v>45.62383333333333</v>
      </c>
      <c r="S1783" s="250">
        <v>42.900333333333336</v>
      </c>
      <c r="T1783" s="251">
        <v>38.832499999999989</v>
      </c>
      <c r="U1783" s="250">
        <v>34.274166666666666</v>
      </c>
      <c r="V1783" s="251">
        <v>22.464000000000006</v>
      </c>
      <c r="W1783" s="250">
        <v>0</v>
      </c>
      <c r="X1783" s="251">
        <v>0</v>
      </c>
      <c r="Y1783" s="250">
        <v>0</v>
      </c>
      <c r="Z1783" s="251">
        <v>0</v>
      </c>
      <c r="AA1783" s="250">
        <v>0</v>
      </c>
      <c r="AB1783" s="251">
        <v>0</v>
      </c>
      <c r="AC1783" s="58">
        <f t="shared" si="718"/>
        <v>366.76883333333325</v>
      </c>
      <c r="AD1783" s="58"/>
      <c r="AE1783" s="58"/>
    </row>
    <row r="1784" spans="2:31" x14ac:dyDescent="0.3">
      <c r="B1784" s="57" t="s">
        <v>43</v>
      </c>
      <c r="C1784" s="57"/>
      <c r="D1784" s="57"/>
      <c r="E1784" s="250">
        <v>0</v>
      </c>
      <c r="F1784" s="251">
        <v>0</v>
      </c>
      <c r="G1784" s="250">
        <v>0</v>
      </c>
      <c r="H1784" s="251">
        <v>0</v>
      </c>
      <c r="I1784" s="250">
        <v>0</v>
      </c>
      <c r="J1784" s="251">
        <v>0</v>
      </c>
      <c r="K1784" s="250">
        <v>0</v>
      </c>
      <c r="L1784" s="251">
        <v>0</v>
      </c>
      <c r="M1784" s="250">
        <v>0</v>
      </c>
      <c r="N1784" s="251">
        <v>15.04183333333334</v>
      </c>
      <c r="O1784" s="250">
        <v>29.305499999999988</v>
      </c>
      <c r="P1784" s="251">
        <v>24.542000000000012</v>
      </c>
      <c r="Q1784" s="250">
        <v>38.33016666666667</v>
      </c>
      <c r="R1784" s="251">
        <v>43.660999999999973</v>
      </c>
      <c r="S1784" s="250">
        <v>43.540333333333301</v>
      </c>
      <c r="T1784" s="251">
        <v>43.188500000000005</v>
      </c>
      <c r="U1784" s="250">
        <v>41.650500000000015</v>
      </c>
      <c r="V1784" s="251">
        <v>42.067666666666632</v>
      </c>
      <c r="W1784" s="250">
        <v>13.415833333333335</v>
      </c>
      <c r="X1784" s="251">
        <v>0</v>
      </c>
      <c r="Y1784" s="250">
        <v>0</v>
      </c>
      <c r="Z1784" s="251">
        <v>0</v>
      </c>
      <c r="AA1784" s="250">
        <v>0</v>
      </c>
      <c r="AB1784" s="251">
        <v>0</v>
      </c>
      <c r="AC1784" s="58">
        <f t="shared" si="718"/>
        <v>334.74333333333328</v>
      </c>
      <c r="AD1784" s="58"/>
      <c r="AE1784" s="58"/>
    </row>
    <row r="1785" spans="2:31" x14ac:dyDescent="0.3">
      <c r="B1785" s="57" t="s">
        <v>44</v>
      </c>
      <c r="C1785" s="57"/>
      <c r="D1785" s="57"/>
      <c r="E1785" s="250">
        <v>0</v>
      </c>
      <c r="F1785" s="251">
        <v>0</v>
      </c>
      <c r="G1785" s="250">
        <v>0</v>
      </c>
      <c r="H1785" s="251">
        <v>0</v>
      </c>
      <c r="I1785" s="250">
        <v>0</v>
      </c>
      <c r="J1785" s="251">
        <v>0</v>
      </c>
      <c r="K1785" s="250">
        <v>0</v>
      </c>
      <c r="L1785" s="251">
        <v>0</v>
      </c>
      <c r="M1785" s="250">
        <v>0</v>
      </c>
      <c r="N1785" s="251">
        <v>11.09916666666666</v>
      </c>
      <c r="O1785" s="250">
        <v>16.495000000000005</v>
      </c>
      <c r="P1785" s="251">
        <v>24.098500000000005</v>
      </c>
      <c r="Q1785" s="250">
        <v>31.916500000000045</v>
      </c>
      <c r="R1785" s="251">
        <v>36.51666666666668</v>
      </c>
      <c r="S1785" s="250">
        <v>35.388000000000005</v>
      </c>
      <c r="T1785" s="251">
        <v>32.232166666666672</v>
      </c>
      <c r="U1785" s="250">
        <v>30.885999999999992</v>
      </c>
      <c r="V1785" s="251">
        <v>28.403333333333318</v>
      </c>
      <c r="W1785" s="250">
        <v>4.7994999999999983</v>
      </c>
      <c r="X1785" s="251">
        <v>0</v>
      </c>
      <c r="Y1785" s="250">
        <v>0</v>
      </c>
      <c r="Z1785" s="251">
        <v>0</v>
      </c>
      <c r="AA1785" s="250">
        <v>0</v>
      </c>
      <c r="AB1785" s="251">
        <v>0</v>
      </c>
      <c r="AC1785" s="58">
        <f t="shared" si="718"/>
        <v>251.83483333333336</v>
      </c>
      <c r="AD1785" s="58"/>
      <c r="AE1785" s="58"/>
    </row>
    <row r="1786" spans="2:31" x14ac:dyDescent="0.3">
      <c r="B1786" s="57" t="s">
        <v>45</v>
      </c>
      <c r="C1786" s="57"/>
      <c r="D1786" s="57"/>
      <c r="E1786" s="250">
        <v>0</v>
      </c>
      <c r="F1786" s="251">
        <v>0</v>
      </c>
      <c r="G1786" s="250">
        <v>0</v>
      </c>
      <c r="H1786" s="251">
        <v>0</v>
      </c>
      <c r="I1786" s="250">
        <v>0</v>
      </c>
      <c r="J1786" s="251">
        <v>0</v>
      </c>
      <c r="K1786" s="250">
        <v>0</v>
      </c>
      <c r="L1786" s="251">
        <v>0</v>
      </c>
      <c r="M1786" s="250">
        <v>0</v>
      </c>
      <c r="N1786" s="251">
        <v>2.3538333333333328</v>
      </c>
      <c r="O1786" s="250">
        <v>9.8200000000000021</v>
      </c>
      <c r="P1786" s="251">
        <v>20.419999999999998</v>
      </c>
      <c r="Q1786" s="250">
        <v>28.320333333333345</v>
      </c>
      <c r="R1786" s="251">
        <v>31.651500000000006</v>
      </c>
      <c r="S1786" s="250">
        <v>31.60999999999996</v>
      </c>
      <c r="T1786" s="251">
        <v>28.309999999999963</v>
      </c>
      <c r="U1786" s="250">
        <v>3.6548333333333329</v>
      </c>
      <c r="V1786" s="251">
        <v>1.9391666666666671</v>
      </c>
      <c r="W1786" s="250">
        <v>0.27650000000000013</v>
      </c>
      <c r="X1786" s="251">
        <v>0</v>
      </c>
      <c r="Y1786" s="250">
        <v>0</v>
      </c>
      <c r="Z1786" s="251">
        <v>0</v>
      </c>
      <c r="AA1786" s="250">
        <v>0</v>
      </c>
      <c r="AB1786" s="251">
        <v>0</v>
      </c>
      <c r="AC1786" s="58">
        <f t="shared" si="718"/>
        <v>158.35616666666661</v>
      </c>
      <c r="AD1786" s="58"/>
      <c r="AE1786" s="58"/>
    </row>
    <row r="1787" spans="2:31" x14ac:dyDescent="0.3">
      <c r="B1787" s="57" t="s">
        <v>46</v>
      </c>
      <c r="C1787" s="57"/>
      <c r="D1787" s="57"/>
      <c r="E1787" s="250">
        <v>0</v>
      </c>
      <c r="F1787" s="251">
        <v>0</v>
      </c>
      <c r="G1787" s="250">
        <v>0</v>
      </c>
      <c r="H1787" s="251">
        <v>0</v>
      </c>
      <c r="I1787" s="250">
        <v>0</v>
      </c>
      <c r="J1787" s="251">
        <v>0</v>
      </c>
      <c r="K1787" s="250">
        <v>0</v>
      </c>
      <c r="L1787" s="251">
        <v>0</v>
      </c>
      <c r="M1787" s="250">
        <v>0</v>
      </c>
      <c r="N1787" s="251">
        <v>13.844666666666667</v>
      </c>
      <c r="O1787" s="250">
        <v>30.716666666666683</v>
      </c>
      <c r="P1787" s="251">
        <v>32.793666666666653</v>
      </c>
      <c r="Q1787" s="250">
        <v>37.128666666666682</v>
      </c>
      <c r="R1787" s="251">
        <v>42.831166666666626</v>
      </c>
      <c r="S1787" s="250">
        <v>41.579999999999963</v>
      </c>
      <c r="T1787" s="251">
        <v>38.680000000000021</v>
      </c>
      <c r="U1787" s="250">
        <v>34.180000000000049</v>
      </c>
      <c r="V1787" s="251">
        <v>24.77466666666669</v>
      </c>
      <c r="W1787" s="250">
        <v>1.0794999999999997</v>
      </c>
      <c r="X1787" s="251">
        <v>0</v>
      </c>
      <c r="Y1787" s="250">
        <v>0</v>
      </c>
      <c r="Z1787" s="251">
        <v>0</v>
      </c>
      <c r="AA1787" s="250">
        <v>0</v>
      </c>
      <c r="AB1787" s="251">
        <v>0</v>
      </c>
      <c r="AC1787" s="58">
        <f t="shared" si="718"/>
        <v>297.60900000000004</v>
      </c>
      <c r="AD1787" s="58"/>
      <c r="AE1787" s="58"/>
    </row>
    <row r="1788" spans="2:31" x14ac:dyDescent="0.3">
      <c r="B1788" s="57" t="s">
        <v>47</v>
      </c>
      <c r="C1788" s="57"/>
      <c r="D1788" s="57"/>
      <c r="E1788" s="250">
        <v>0</v>
      </c>
      <c r="F1788" s="251">
        <v>0</v>
      </c>
      <c r="G1788" s="250">
        <v>0</v>
      </c>
      <c r="H1788" s="251">
        <v>0</v>
      </c>
      <c r="I1788" s="250">
        <v>0</v>
      </c>
      <c r="J1788" s="251">
        <v>0</v>
      </c>
      <c r="K1788" s="250">
        <v>0</v>
      </c>
      <c r="L1788" s="251">
        <v>0</v>
      </c>
      <c r="M1788" s="250">
        <v>0</v>
      </c>
      <c r="N1788" s="251">
        <v>0</v>
      </c>
      <c r="O1788" s="250">
        <v>0</v>
      </c>
      <c r="P1788" s="251">
        <v>6.4143333333333379</v>
      </c>
      <c r="Q1788" s="250">
        <v>8.100666666666676</v>
      </c>
      <c r="R1788" s="251">
        <v>10.936666666666664</v>
      </c>
      <c r="S1788" s="250">
        <v>0</v>
      </c>
      <c r="T1788" s="251">
        <v>0</v>
      </c>
      <c r="U1788" s="250">
        <v>11</v>
      </c>
      <c r="V1788" s="251">
        <v>7.5</v>
      </c>
      <c r="W1788" s="250">
        <v>0</v>
      </c>
      <c r="X1788" s="251">
        <v>0</v>
      </c>
      <c r="Y1788" s="250">
        <v>0</v>
      </c>
      <c r="Z1788" s="251">
        <v>0</v>
      </c>
      <c r="AA1788" s="250">
        <v>0</v>
      </c>
      <c r="AB1788" s="251">
        <v>0</v>
      </c>
      <c r="AC1788" s="58">
        <f t="shared" si="718"/>
        <v>43.951666666666682</v>
      </c>
      <c r="AD1788" s="58"/>
      <c r="AE1788" s="58"/>
    </row>
    <row r="1789" spans="2:31" x14ac:dyDescent="0.3">
      <c r="B1789" s="57" t="s">
        <v>48</v>
      </c>
      <c r="C1789" s="57"/>
      <c r="D1789" s="57"/>
      <c r="E1789" s="250">
        <v>0</v>
      </c>
      <c r="F1789" s="251">
        <v>0</v>
      </c>
      <c r="G1789" s="250">
        <v>0</v>
      </c>
      <c r="H1789" s="251">
        <v>0</v>
      </c>
      <c r="I1789" s="250">
        <v>0</v>
      </c>
      <c r="J1789" s="251">
        <v>0</v>
      </c>
      <c r="K1789" s="250">
        <v>0</v>
      </c>
      <c r="L1789" s="251">
        <v>0</v>
      </c>
      <c r="M1789" s="250">
        <v>0</v>
      </c>
      <c r="N1789" s="251">
        <v>0</v>
      </c>
      <c r="O1789" s="250">
        <v>0</v>
      </c>
      <c r="P1789" s="251">
        <v>4.8176666666666659</v>
      </c>
      <c r="Q1789" s="250">
        <v>6.212000000000006</v>
      </c>
      <c r="R1789" s="251">
        <v>8.723499999999996</v>
      </c>
      <c r="S1789" s="250">
        <v>0</v>
      </c>
      <c r="T1789" s="251">
        <v>0</v>
      </c>
      <c r="U1789" s="250">
        <v>0</v>
      </c>
      <c r="V1789" s="251">
        <v>6.0961666666666616</v>
      </c>
      <c r="W1789" s="250">
        <v>0</v>
      </c>
      <c r="X1789" s="251">
        <v>0</v>
      </c>
      <c r="Y1789" s="250">
        <v>0</v>
      </c>
      <c r="Z1789" s="251">
        <v>0</v>
      </c>
      <c r="AA1789" s="250">
        <v>0</v>
      </c>
      <c r="AB1789" s="251">
        <v>0</v>
      </c>
      <c r="AC1789" s="58">
        <f t="shared" si="718"/>
        <v>25.849333333333327</v>
      </c>
      <c r="AD1789" s="58"/>
      <c r="AE1789" s="58"/>
    </row>
    <row r="1790" spans="2:31" x14ac:dyDescent="0.3">
      <c r="B1790" s="57" t="s">
        <v>49</v>
      </c>
      <c r="C1790" s="57"/>
      <c r="D1790" s="57"/>
      <c r="E1790" s="250">
        <v>0</v>
      </c>
      <c r="F1790" s="251">
        <v>0</v>
      </c>
      <c r="G1790" s="250">
        <v>0</v>
      </c>
      <c r="H1790" s="251">
        <v>0</v>
      </c>
      <c r="I1790" s="250">
        <v>0</v>
      </c>
      <c r="J1790" s="251">
        <v>0</v>
      </c>
      <c r="K1790" s="250">
        <v>0</v>
      </c>
      <c r="L1790" s="251">
        <v>0</v>
      </c>
      <c r="M1790" s="250">
        <v>0</v>
      </c>
      <c r="N1790" s="251">
        <v>13.189500000000006</v>
      </c>
      <c r="O1790" s="250">
        <v>66.737000000000023</v>
      </c>
      <c r="P1790" s="251">
        <v>82.604166666666671</v>
      </c>
      <c r="Q1790" s="250">
        <v>99.203166666666647</v>
      </c>
      <c r="R1790" s="251">
        <v>97.570333333333323</v>
      </c>
      <c r="S1790" s="250">
        <v>97.771666666666675</v>
      </c>
      <c r="T1790" s="251">
        <v>98.618166666666667</v>
      </c>
      <c r="U1790" s="250">
        <v>97.489333333333335</v>
      </c>
      <c r="V1790" s="251">
        <v>81.187499999999986</v>
      </c>
      <c r="W1790" s="250">
        <v>1.723166666666667</v>
      </c>
      <c r="X1790" s="251">
        <v>0</v>
      </c>
      <c r="Y1790" s="250">
        <v>0</v>
      </c>
      <c r="Z1790" s="251">
        <v>0</v>
      </c>
      <c r="AA1790" s="250">
        <v>0</v>
      </c>
      <c r="AB1790" s="251">
        <v>0</v>
      </c>
      <c r="AC1790" s="58">
        <f t="shared" si="718"/>
        <v>736.09399999999994</v>
      </c>
      <c r="AD1790" s="58"/>
      <c r="AE1790" s="58"/>
    </row>
    <row r="1791" spans="2:31" x14ac:dyDescent="0.3">
      <c r="B1791" s="57" t="s">
        <v>50</v>
      </c>
      <c r="C1791" s="57"/>
      <c r="D1791" s="57"/>
      <c r="E1791" s="250">
        <v>0</v>
      </c>
      <c r="F1791" s="251">
        <v>0</v>
      </c>
      <c r="G1791" s="250">
        <v>0</v>
      </c>
      <c r="H1791" s="251">
        <v>0</v>
      </c>
      <c r="I1791" s="250">
        <v>0</v>
      </c>
      <c r="J1791" s="251">
        <v>0</v>
      </c>
      <c r="K1791" s="250">
        <v>0</v>
      </c>
      <c r="L1791" s="251">
        <v>0</v>
      </c>
      <c r="M1791" s="250">
        <v>0</v>
      </c>
      <c r="N1791" s="251">
        <v>8.3000000000000025</v>
      </c>
      <c r="O1791" s="250">
        <v>12.467166666666659</v>
      </c>
      <c r="P1791" s="251">
        <v>15.016000000000007</v>
      </c>
      <c r="Q1791" s="250">
        <v>0</v>
      </c>
      <c r="R1791" s="251">
        <v>4.6828333333333365</v>
      </c>
      <c r="S1791" s="250">
        <v>7.3133333333333326</v>
      </c>
      <c r="T1791" s="251">
        <v>17.601166666666668</v>
      </c>
      <c r="U1791" s="250">
        <v>22.362333333333357</v>
      </c>
      <c r="V1791" s="251">
        <v>19.315833333333337</v>
      </c>
      <c r="W1791" s="250">
        <v>0.2234999999999997</v>
      </c>
      <c r="X1791" s="251">
        <v>0</v>
      </c>
      <c r="Y1791" s="250">
        <v>0</v>
      </c>
      <c r="Z1791" s="251">
        <v>0</v>
      </c>
      <c r="AA1791" s="250">
        <v>0</v>
      </c>
      <c r="AB1791" s="251">
        <v>0</v>
      </c>
      <c r="AC1791" s="58">
        <f t="shared" si="718"/>
        <v>107.28216666666668</v>
      </c>
      <c r="AD1791" s="58"/>
      <c r="AE1791" s="58"/>
    </row>
    <row r="1792" spans="2:31" x14ac:dyDescent="0.3">
      <c r="B1792" s="57" t="s">
        <v>107</v>
      </c>
      <c r="C1792" s="57"/>
      <c r="D1792" s="57"/>
      <c r="E1792" s="250">
        <v>0</v>
      </c>
      <c r="F1792" s="251">
        <v>0</v>
      </c>
      <c r="G1792" s="250">
        <v>0</v>
      </c>
      <c r="H1792" s="251">
        <v>0</v>
      </c>
      <c r="I1792" s="250">
        <v>0</v>
      </c>
      <c r="J1792" s="251">
        <v>0</v>
      </c>
      <c r="K1792" s="250">
        <v>0</v>
      </c>
      <c r="L1792" s="251">
        <v>0</v>
      </c>
      <c r="M1792" s="250">
        <v>0</v>
      </c>
      <c r="N1792" s="251">
        <v>14.760166666666679</v>
      </c>
      <c r="O1792" s="250">
        <v>17.368666666666677</v>
      </c>
      <c r="P1792" s="251">
        <v>18.26883333333334</v>
      </c>
      <c r="Q1792" s="250">
        <v>21.879833333333316</v>
      </c>
      <c r="R1792" s="251">
        <v>24.229000000000003</v>
      </c>
      <c r="S1792" s="250">
        <v>24.382166666666695</v>
      </c>
      <c r="T1792" s="251">
        <v>24.284833333333314</v>
      </c>
      <c r="U1792" s="250">
        <v>23.694833333333364</v>
      </c>
      <c r="V1792" s="251">
        <v>22.519333333333314</v>
      </c>
      <c r="W1792" s="250">
        <v>4.4649999999999999</v>
      </c>
      <c r="X1792" s="251">
        <v>0</v>
      </c>
      <c r="Y1792" s="250">
        <v>0</v>
      </c>
      <c r="Z1792" s="251">
        <v>0</v>
      </c>
      <c r="AA1792" s="250">
        <v>0</v>
      </c>
      <c r="AB1792" s="251">
        <v>0</v>
      </c>
      <c r="AC1792" s="58">
        <f t="shared" si="718"/>
        <v>195.85266666666672</v>
      </c>
      <c r="AD1792" s="58"/>
      <c r="AE1792" s="58"/>
    </row>
    <row r="1793" spans="2:31" x14ac:dyDescent="0.3">
      <c r="B1793" s="57" t="s">
        <v>51</v>
      </c>
      <c r="C1793" s="57"/>
      <c r="D1793" s="57"/>
      <c r="E1793" s="250">
        <v>0</v>
      </c>
      <c r="F1793" s="251">
        <v>0</v>
      </c>
      <c r="G1793" s="250">
        <v>0</v>
      </c>
      <c r="H1793" s="251">
        <v>0</v>
      </c>
      <c r="I1793" s="250">
        <v>0</v>
      </c>
      <c r="J1793" s="251">
        <v>0</v>
      </c>
      <c r="K1793" s="250">
        <v>0</v>
      </c>
      <c r="L1793" s="251">
        <v>0</v>
      </c>
      <c r="M1793" s="250">
        <v>0</v>
      </c>
      <c r="N1793" s="251">
        <v>103.68166666666664</v>
      </c>
      <c r="O1793" s="250">
        <v>110.99133333333334</v>
      </c>
      <c r="P1793" s="251">
        <v>115.11233333333332</v>
      </c>
      <c r="Q1793" s="250">
        <v>118.91549999999998</v>
      </c>
      <c r="R1793" s="251">
        <v>127.77600000000001</v>
      </c>
      <c r="S1793" s="250">
        <v>128.71449999999999</v>
      </c>
      <c r="T1793" s="251">
        <v>122.31383333333335</v>
      </c>
      <c r="U1793" s="250">
        <v>88.653999999999996</v>
      </c>
      <c r="V1793" s="251">
        <v>1.8781666666666641</v>
      </c>
      <c r="W1793" s="250">
        <v>0</v>
      </c>
      <c r="X1793" s="251">
        <v>0</v>
      </c>
      <c r="Y1793" s="250">
        <v>0</v>
      </c>
      <c r="Z1793" s="251">
        <v>0</v>
      </c>
      <c r="AA1793" s="250">
        <v>0</v>
      </c>
      <c r="AB1793" s="251">
        <v>0</v>
      </c>
      <c r="AC1793" s="58">
        <f t="shared" si="718"/>
        <v>918.03733333333344</v>
      </c>
      <c r="AD1793" s="58"/>
      <c r="AE1793" s="58"/>
    </row>
    <row r="1794" spans="2:31" x14ac:dyDescent="0.3">
      <c r="B1794" s="57" t="s">
        <v>52</v>
      </c>
      <c r="C1794" s="57"/>
      <c r="D1794" s="57"/>
      <c r="E1794" s="250">
        <v>0</v>
      </c>
      <c r="F1794" s="251">
        <v>0</v>
      </c>
      <c r="G1794" s="250">
        <v>0</v>
      </c>
      <c r="H1794" s="251">
        <v>0</v>
      </c>
      <c r="I1794" s="250">
        <v>0</v>
      </c>
      <c r="J1794" s="251">
        <v>0</v>
      </c>
      <c r="K1794" s="250">
        <v>0</v>
      </c>
      <c r="L1794" s="251">
        <v>0</v>
      </c>
      <c r="M1794" s="250">
        <v>0</v>
      </c>
      <c r="N1794" s="251">
        <v>0</v>
      </c>
      <c r="O1794" s="250">
        <v>5.8999999999999959</v>
      </c>
      <c r="P1794" s="251">
        <v>14.743333333333336</v>
      </c>
      <c r="Q1794" s="250">
        <v>19.716166666666663</v>
      </c>
      <c r="R1794" s="251">
        <v>0</v>
      </c>
      <c r="S1794" s="250">
        <v>14.668333333333335</v>
      </c>
      <c r="T1794" s="251">
        <v>18.577999999999992</v>
      </c>
      <c r="U1794" s="250">
        <v>0</v>
      </c>
      <c r="V1794" s="251">
        <v>14.787666666666665</v>
      </c>
      <c r="W1794" s="250">
        <v>0.43116666666666698</v>
      </c>
      <c r="X1794" s="251">
        <v>0</v>
      </c>
      <c r="Y1794" s="250">
        <v>0</v>
      </c>
      <c r="Z1794" s="251">
        <v>0</v>
      </c>
      <c r="AA1794" s="250">
        <v>0</v>
      </c>
      <c r="AB1794" s="251">
        <v>0</v>
      </c>
      <c r="AC1794" s="58">
        <f t="shared" si="718"/>
        <v>88.824666666666658</v>
      </c>
      <c r="AD1794" s="58"/>
      <c r="AE1794" s="58"/>
    </row>
    <row r="1795" spans="2:31" x14ac:dyDescent="0.3">
      <c r="B1795" s="57" t="s">
        <v>53</v>
      </c>
      <c r="C1795" s="57"/>
      <c r="D1795" s="57"/>
      <c r="E1795" s="250">
        <v>0</v>
      </c>
      <c r="F1795" s="251">
        <v>0</v>
      </c>
      <c r="G1795" s="250">
        <v>0</v>
      </c>
      <c r="H1795" s="251">
        <v>0</v>
      </c>
      <c r="I1795" s="250">
        <v>0</v>
      </c>
      <c r="J1795" s="251">
        <v>0</v>
      </c>
      <c r="K1795" s="250">
        <v>0</v>
      </c>
      <c r="L1795" s="251">
        <v>0</v>
      </c>
      <c r="M1795" s="250">
        <v>0</v>
      </c>
      <c r="N1795" s="251">
        <v>5.9223333333333352</v>
      </c>
      <c r="O1795" s="250">
        <v>19.763500000000001</v>
      </c>
      <c r="P1795" s="251">
        <v>27.14416666666666</v>
      </c>
      <c r="Q1795" s="250">
        <v>42.17983333333332</v>
      </c>
      <c r="R1795" s="251">
        <v>47.247500000000009</v>
      </c>
      <c r="S1795" s="250">
        <v>52.942666666666675</v>
      </c>
      <c r="T1795" s="251">
        <v>51.225999999999985</v>
      </c>
      <c r="U1795" s="250">
        <v>45.227000000000018</v>
      </c>
      <c r="V1795" s="251">
        <v>40.932666666666663</v>
      </c>
      <c r="W1795" s="250">
        <v>0</v>
      </c>
      <c r="X1795" s="251">
        <v>0</v>
      </c>
      <c r="Y1795" s="250">
        <v>0</v>
      </c>
      <c r="Z1795" s="251">
        <v>0</v>
      </c>
      <c r="AA1795" s="250">
        <v>0</v>
      </c>
      <c r="AB1795" s="251">
        <v>0</v>
      </c>
      <c r="AC1795" s="58">
        <f t="shared" si="718"/>
        <v>332.58566666666667</v>
      </c>
      <c r="AD1795" s="58"/>
      <c r="AE1795" s="58"/>
    </row>
    <row r="1796" spans="2:31" x14ac:dyDescent="0.3">
      <c r="B1796" s="57" t="s">
        <v>54</v>
      </c>
      <c r="C1796" s="57"/>
      <c r="D1796" s="57"/>
      <c r="E1796" s="250">
        <v>0</v>
      </c>
      <c r="F1796" s="251">
        <v>0</v>
      </c>
      <c r="G1796" s="250">
        <v>0</v>
      </c>
      <c r="H1796" s="251">
        <v>0</v>
      </c>
      <c r="I1796" s="250">
        <v>0</v>
      </c>
      <c r="J1796" s="251">
        <v>0</v>
      </c>
      <c r="K1796" s="250">
        <v>0</v>
      </c>
      <c r="L1796" s="251">
        <v>0</v>
      </c>
      <c r="M1796" s="250">
        <v>0</v>
      </c>
      <c r="N1796" s="251">
        <v>16.739666666666672</v>
      </c>
      <c r="O1796" s="250">
        <v>6.4158333333333326</v>
      </c>
      <c r="P1796" s="251">
        <v>9.6574999999999953</v>
      </c>
      <c r="Q1796" s="250">
        <v>64.870499999999936</v>
      </c>
      <c r="R1796" s="251">
        <v>66</v>
      </c>
      <c r="S1796" s="250">
        <v>64.300000000000068</v>
      </c>
      <c r="T1796" s="251">
        <v>64.099999999999937</v>
      </c>
      <c r="U1796" s="250">
        <v>60.699999999999939</v>
      </c>
      <c r="V1796" s="251">
        <v>67.199999999999918</v>
      </c>
      <c r="W1796" s="250">
        <v>32.699999999999974</v>
      </c>
      <c r="X1796" s="251">
        <v>0</v>
      </c>
      <c r="Y1796" s="250">
        <v>0</v>
      </c>
      <c r="Z1796" s="251">
        <v>0</v>
      </c>
      <c r="AA1796" s="250">
        <v>0</v>
      </c>
      <c r="AB1796" s="251">
        <v>0</v>
      </c>
      <c r="AC1796" s="58">
        <f t="shared" si="718"/>
        <v>452.68349999999981</v>
      </c>
      <c r="AD1796" s="58"/>
      <c r="AE1796" s="58"/>
    </row>
    <row r="1797" spans="2:31" x14ac:dyDescent="0.3">
      <c r="B1797" s="57" t="s">
        <v>55</v>
      </c>
      <c r="C1797" s="57"/>
      <c r="D1797" s="57"/>
      <c r="E1797" s="250">
        <v>0</v>
      </c>
      <c r="F1797" s="251">
        <v>0</v>
      </c>
      <c r="G1797" s="250">
        <v>0</v>
      </c>
      <c r="H1797" s="251">
        <v>0</v>
      </c>
      <c r="I1797" s="250">
        <v>0</v>
      </c>
      <c r="J1797" s="251">
        <v>0</v>
      </c>
      <c r="K1797" s="250">
        <v>0</v>
      </c>
      <c r="L1797" s="251">
        <v>0</v>
      </c>
      <c r="M1797" s="250">
        <v>0</v>
      </c>
      <c r="N1797" s="251">
        <v>4.3611666666666622</v>
      </c>
      <c r="O1797" s="250">
        <v>17.83499999999998</v>
      </c>
      <c r="P1797" s="251">
        <v>20.134999999999987</v>
      </c>
      <c r="Q1797" s="250">
        <v>23.583499999999997</v>
      </c>
      <c r="R1797" s="251">
        <v>31.44366666666669</v>
      </c>
      <c r="S1797" s="250">
        <v>30.670000000000019</v>
      </c>
      <c r="T1797" s="251">
        <v>32.549500000000009</v>
      </c>
      <c r="U1797" s="250">
        <v>35.549999999999976</v>
      </c>
      <c r="V1797" s="251">
        <v>36.970000000000013</v>
      </c>
      <c r="W1797" s="250">
        <v>6.1888333333333296</v>
      </c>
      <c r="X1797" s="251">
        <v>0</v>
      </c>
      <c r="Y1797" s="250">
        <v>0</v>
      </c>
      <c r="Z1797" s="251">
        <v>0</v>
      </c>
      <c r="AA1797" s="250">
        <v>0</v>
      </c>
      <c r="AB1797" s="251">
        <v>0</v>
      </c>
      <c r="AC1797" s="58">
        <f t="shared" si="718"/>
        <v>239.28666666666663</v>
      </c>
      <c r="AD1797" s="58"/>
      <c r="AE1797" s="58"/>
    </row>
    <row r="1798" spans="2:31" x14ac:dyDescent="0.3">
      <c r="B1798" s="57" t="s">
        <v>56</v>
      </c>
      <c r="C1798" s="57"/>
      <c r="D1798" s="57"/>
      <c r="E1798" s="250">
        <v>0</v>
      </c>
      <c r="F1798" s="251">
        <v>0</v>
      </c>
      <c r="G1798" s="250">
        <v>0</v>
      </c>
      <c r="H1798" s="251">
        <v>0</v>
      </c>
      <c r="I1798" s="250">
        <v>0</v>
      </c>
      <c r="J1798" s="251">
        <v>0</v>
      </c>
      <c r="K1798" s="250">
        <v>0</v>
      </c>
      <c r="L1798" s="251">
        <v>0</v>
      </c>
      <c r="M1798" s="250">
        <v>0</v>
      </c>
      <c r="N1798" s="251">
        <v>4.6254999999999971</v>
      </c>
      <c r="O1798" s="250">
        <v>9.0443333333333307</v>
      </c>
      <c r="P1798" s="251">
        <v>9.7203333333333308</v>
      </c>
      <c r="Q1798" s="250">
        <v>10.717333333333327</v>
      </c>
      <c r="R1798" s="251">
        <v>13.734666666666671</v>
      </c>
      <c r="S1798" s="250">
        <v>14.339833333333335</v>
      </c>
      <c r="T1798" s="251">
        <v>15.453500000000002</v>
      </c>
      <c r="U1798" s="250">
        <v>15.035666666666662</v>
      </c>
      <c r="V1798" s="251">
        <v>11.835833333333328</v>
      </c>
      <c r="W1798" s="250">
        <v>0</v>
      </c>
      <c r="X1798" s="251">
        <v>0</v>
      </c>
      <c r="Y1798" s="250">
        <v>0</v>
      </c>
      <c r="Z1798" s="251">
        <v>0</v>
      </c>
      <c r="AA1798" s="250">
        <v>0</v>
      </c>
      <c r="AB1798" s="251">
        <v>0</v>
      </c>
      <c r="AC1798" s="58">
        <f t="shared" si="718"/>
        <v>104.50699999999998</v>
      </c>
      <c r="AD1798" s="58"/>
      <c r="AE1798" s="58"/>
    </row>
    <row r="1799" spans="2:31" x14ac:dyDescent="0.3">
      <c r="B1799" s="57" t="s">
        <v>89</v>
      </c>
      <c r="C1799" s="57"/>
      <c r="D1799" s="57"/>
      <c r="E1799" s="250">
        <v>0</v>
      </c>
      <c r="F1799" s="251">
        <v>0</v>
      </c>
      <c r="G1799" s="250">
        <v>0</v>
      </c>
      <c r="H1799" s="251">
        <v>0</v>
      </c>
      <c r="I1799" s="250">
        <v>0</v>
      </c>
      <c r="J1799" s="251">
        <v>0</v>
      </c>
      <c r="K1799" s="250">
        <v>0</v>
      </c>
      <c r="L1799" s="251">
        <v>0</v>
      </c>
      <c r="M1799" s="250">
        <v>0</v>
      </c>
      <c r="N1799" s="251">
        <v>0.14400000000000024</v>
      </c>
      <c r="O1799" s="250">
        <v>0.27183333333332771</v>
      </c>
      <c r="P1799" s="251">
        <v>7.6001666666666683</v>
      </c>
      <c r="Q1799" s="250">
        <v>13.960166666666669</v>
      </c>
      <c r="R1799" s="251">
        <v>25.131833333333326</v>
      </c>
      <c r="S1799" s="250">
        <v>24.663000000000004</v>
      </c>
      <c r="T1799" s="251">
        <v>23.502666666666656</v>
      </c>
      <c r="U1799" s="250">
        <v>18.129166666666677</v>
      </c>
      <c r="V1799" s="251">
        <v>12.510833333333331</v>
      </c>
      <c r="W1799" s="250">
        <v>0</v>
      </c>
      <c r="X1799" s="251">
        <v>0</v>
      </c>
      <c r="Y1799" s="250">
        <v>0</v>
      </c>
      <c r="Z1799" s="251">
        <v>0</v>
      </c>
      <c r="AA1799" s="250">
        <v>0</v>
      </c>
      <c r="AB1799" s="251">
        <v>0</v>
      </c>
      <c r="AC1799" s="58">
        <f t="shared" si="718"/>
        <v>125.91366666666664</v>
      </c>
      <c r="AD1799" s="58"/>
      <c r="AE1799" s="58"/>
    </row>
    <row r="1800" spans="2:31" x14ac:dyDescent="0.3">
      <c r="B1800" s="57" t="s">
        <v>57</v>
      </c>
      <c r="C1800" s="57"/>
      <c r="D1800" s="57"/>
      <c r="E1800" s="250">
        <v>0</v>
      </c>
      <c r="F1800" s="251">
        <v>0</v>
      </c>
      <c r="G1800" s="250">
        <v>0</v>
      </c>
      <c r="H1800" s="251">
        <v>0</v>
      </c>
      <c r="I1800" s="250">
        <v>0</v>
      </c>
      <c r="J1800" s="251">
        <v>0</v>
      </c>
      <c r="K1800" s="250">
        <v>0</v>
      </c>
      <c r="L1800" s="251">
        <v>0</v>
      </c>
      <c r="M1800" s="250">
        <v>0</v>
      </c>
      <c r="N1800" s="251">
        <v>2.0750000000000006</v>
      </c>
      <c r="O1800" s="250">
        <v>5.4453333333333358</v>
      </c>
      <c r="P1800" s="251">
        <v>5.6288333333333354</v>
      </c>
      <c r="Q1800" s="250">
        <v>6.2666666666666684</v>
      </c>
      <c r="R1800" s="251">
        <v>6.8049999999999988</v>
      </c>
      <c r="S1800" s="250">
        <v>7.0463333333333331</v>
      </c>
      <c r="T1800" s="251">
        <v>7.4133333333333384</v>
      </c>
      <c r="U1800" s="250">
        <v>6.6756666666666655</v>
      </c>
      <c r="V1800" s="251">
        <v>4.6486666666666663</v>
      </c>
      <c r="W1800" s="250">
        <v>0</v>
      </c>
      <c r="X1800" s="251">
        <v>0</v>
      </c>
      <c r="Y1800" s="250">
        <v>0</v>
      </c>
      <c r="Z1800" s="251">
        <v>0</v>
      </c>
      <c r="AA1800" s="250">
        <v>0</v>
      </c>
      <c r="AB1800" s="251">
        <v>0</v>
      </c>
      <c r="AC1800" s="58">
        <f t="shared" si="718"/>
        <v>52.004833333333345</v>
      </c>
      <c r="AD1800" s="58"/>
      <c r="AE1800" s="58"/>
    </row>
    <row r="1801" spans="2:31" x14ac:dyDescent="0.3">
      <c r="B1801" s="57" t="s">
        <v>58</v>
      </c>
      <c r="C1801" s="57"/>
      <c r="D1801" s="57"/>
      <c r="E1801" s="250">
        <v>0</v>
      </c>
      <c r="F1801" s="251">
        <v>0</v>
      </c>
      <c r="G1801" s="250">
        <v>0</v>
      </c>
      <c r="H1801" s="251">
        <v>0</v>
      </c>
      <c r="I1801" s="250">
        <v>0</v>
      </c>
      <c r="J1801" s="251">
        <v>0</v>
      </c>
      <c r="K1801" s="250">
        <v>0</v>
      </c>
      <c r="L1801" s="251">
        <v>0</v>
      </c>
      <c r="M1801" s="250">
        <v>0</v>
      </c>
      <c r="N1801" s="251">
        <v>0</v>
      </c>
      <c r="O1801" s="250">
        <v>0</v>
      </c>
      <c r="P1801" s="251">
        <v>0</v>
      </c>
      <c r="Q1801" s="250">
        <v>0</v>
      </c>
      <c r="R1801" s="251">
        <v>0</v>
      </c>
      <c r="S1801" s="250">
        <v>0</v>
      </c>
      <c r="T1801" s="251">
        <v>0</v>
      </c>
      <c r="U1801" s="250">
        <v>0</v>
      </c>
      <c r="V1801" s="251">
        <v>0</v>
      </c>
      <c r="W1801" s="250">
        <v>0</v>
      </c>
      <c r="X1801" s="251">
        <v>0</v>
      </c>
      <c r="Y1801" s="250">
        <v>0</v>
      </c>
      <c r="Z1801" s="251">
        <v>0</v>
      </c>
      <c r="AA1801" s="250">
        <v>0</v>
      </c>
      <c r="AB1801" s="251">
        <v>0</v>
      </c>
      <c r="AC1801" s="58">
        <f t="shared" si="718"/>
        <v>0</v>
      </c>
      <c r="AD1801" s="58"/>
      <c r="AE1801" s="58"/>
    </row>
    <row r="1802" spans="2:31" x14ac:dyDescent="0.3">
      <c r="B1802" s="57" t="s">
        <v>90</v>
      </c>
      <c r="C1802" s="57"/>
      <c r="D1802" s="57"/>
      <c r="E1802" s="250">
        <v>0</v>
      </c>
      <c r="F1802" s="251">
        <v>0</v>
      </c>
      <c r="G1802" s="250">
        <v>0</v>
      </c>
      <c r="H1802" s="251">
        <v>0</v>
      </c>
      <c r="I1802" s="250">
        <v>0</v>
      </c>
      <c r="J1802" s="251">
        <v>0</v>
      </c>
      <c r="K1802" s="250">
        <v>0</v>
      </c>
      <c r="L1802" s="251">
        <v>0</v>
      </c>
      <c r="M1802" s="250">
        <v>0</v>
      </c>
      <c r="N1802" s="251">
        <v>5.216666666666659E-2</v>
      </c>
      <c r="O1802" s="250">
        <v>18.48</v>
      </c>
      <c r="P1802" s="251">
        <v>26.793499999999987</v>
      </c>
      <c r="Q1802" s="250">
        <v>33.913666666666664</v>
      </c>
      <c r="R1802" s="251">
        <v>41.151499999999984</v>
      </c>
      <c r="S1802" s="250">
        <v>41.158000000000008</v>
      </c>
      <c r="T1802" s="251">
        <v>46.240166666666674</v>
      </c>
      <c r="U1802" s="250">
        <v>24.495500000000007</v>
      </c>
      <c r="V1802" s="251">
        <v>10.583166666666674</v>
      </c>
      <c r="W1802" s="250">
        <v>0</v>
      </c>
      <c r="X1802" s="251">
        <v>0</v>
      </c>
      <c r="Y1802" s="250">
        <v>0</v>
      </c>
      <c r="Z1802" s="251">
        <v>0</v>
      </c>
      <c r="AA1802" s="250">
        <v>0</v>
      </c>
      <c r="AB1802" s="251">
        <v>0</v>
      </c>
      <c r="AC1802" s="58">
        <f t="shared" si="718"/>
        <v>242.86766666666665</v>
      </c>
      <c r="AD1802" s="58"/>
      <c r="AE1802" s="58"/>
    </row>
    <row r="1803" spans="2:31" x14ac:dyDescent="0.3">
      <c r="B1803" s="57" t="s">
        <v>59</v>
      </c>
      <c r="C1803" s="57"/>
      <c r="D1803" s="57"/>
      <c r="E1803" s="250">
        <v>0</v>
      </c>
      <c r="F1803" s="251">
        <v>0</v>
      </c>
      <c r="G1803" s="250">
        <v>0</v>
      </c>
      <c r="H1803" s="251">
        <v>0</v>
      </c>
      <c r="I1803" s="250">
        <v>0</v>
      </c>
      <c r="J1803" s="251">
        <v>0</v>
      </c>
      <c r="K1803" s="250">
        <v>0</v>
      </c>
      <c r="L1803" s="251">
        <v>0</v>
      </c>
      <c r="M1803" s="250">
        <v>0</v>
      </c>
      <c r="N1803" s="251">
        <v>0</v>
      </c>
      <c r="O1803" s="250">
        <v>0</v>
      </c>
      <c r="P1803" s="251">
        <v>0</v>
      </c>
      <c r="Q1803" s="250">
        <v>0</v>
      </c>
      <c r="R1803" s="251">
        <v>0</v>
      </c>
      <c r="S1803" s="250">
        <v>0</v>
      </c>
      <c r="T1803" s="251">
        <v>0</v>
      </c>
      <c r="U1803" s="250">
        <v>0</v>
      </c>
      <c r="V1803" s="251">
        <v>0</v>
      </c>
      <c r="W1803" s="250">
        <v>8.502166666666664</v>
      </c>
      <c r="X1803" s="251">
        <v>0</v>
      </c>
      <c r="Y1803" s="250">
        <v>0</v>
      </c>
      <c r="Z1803" s="251">
        <v>0</v>
      </c>
      <c r="AA1803" s="250">
        <v>0</v>
      </c>
      <c r="AB1803" s="251">
        <v>0</v>
      </c>
      <c r="AC1803" s="58">
        <f t="shared" si="718"/>
        <v>8.502166666666664</v>
      </c>
      <c r="AD1803" s="58"/>
      <c r="AE1803" s="58"/>
    </row>
    <row r="1804" spans="2:31" x14ac:dyDescent="0.3">
      <c r="B1804" s="57" t="s">
        <v>60</v>
      </c>
      <c r="C1804" s="57"/>
      <c r="D1804" s="57"/>
      <c r="E1804" s="250">
        <v>0</v>
      </c>
      <c r="F1804" s="251">
        <v>0</v>
      </c>
      <c r="G1804" s="250">
        <v>0</v>
      </c>
      <c r="H1804" s="251">
        <v>0</v>
      </c>
      <c r="I1804" s="250">
        <v>0</v>
      </c>
      <c r="J1804" s="251">
        <v>0</v>
      </c>
      <c r="K1804" s="250">
        <v>0</v>
      </c>
      <c r="L1804" s="251">
        <v>0</v>
      </c>
      <c r="M1804" s="250">
        <v>0</v>
      </c>
      <c r="N1804" s="251">
        <v>0</v>
      </c>
      <c r="O1804" s="250">
        <v>0</v>
      </c>
      <c r="P1804" s="251">
        <v>0</v>
      </c>
      <c r="Q1804" s="250">
        <v>0</v>
      </c>
      <c r="R1804" s="251">
        <v>0</v>
      </c>
      <c r="S1804" s="250">
        <v>0</v>
      </c>
      <c r="T1804" s="251">
        <v>0</v>
      </c>
      <c r="U1804" s="250">
        <v>0</v>
      </c>
      <c r="V1804" s="251">
        <v>0</v>
      </c>
      <c r="W1804" s="250">
        <v>0</v>
      </c>
      <c r="X1804" s="251">
        <v>0</v>
      </c>
      <c r="Y1804" s="250">
        <v>0</v>
      </c>
      <c r="Z1804" s="251">
        <v>0</v>
      </c>
      <c r="AA1804" s="250">
        <v>0</v>
      </c>
      <c r="AB1804" s="251">
        <v>0</v>
      </c>
      <c r="AC1804" s="58">
        <f t="shared" si="718"/>
        <v>0</v>
      </c>
      <c r="AD1804" s="58"/>
      <c r="AE1804" s="58"/>
    </row>
    <row r="1805" spans="2:31" x14ac:dyDescent="0.3">
      <c r="B1805" s="57" t="s">
        <v>61</v>
      </c>
      <c r="C1805" s="57"/>
      <c r="D1805" s="57"/>
      <c r="E1805" s="250">
        <v>0</v>
      </c>
      <c r="F1805" s="251">
        <v>0</v>
      </c>
      <c r="G1805" s="250">
        <v>0</v>
      </c>
      <c r="H1805" s="251">
        <v>0</v>
      </c>
      <c r="I1805" s="250">
        <v>0</v>
      </c>
      <c r="J1805" s="251">
        <v>0</v>
      </c>
      <c r="K1805" s="250">
        <v>0</v>
      </c>
      <c r="L1805" s="251">
        <v>0</v>
      </c>
      <c r="M1805" s="250">
        <v>0</v>
      </c>
      <c r="N1805" s="251">
        <v>0</v>
      </c>
      <c r="O1805" s="250">
        <v>0</v>
      </c>
      <c r="P1805" s="251">
        <v>0</v>
      </c>
      <c r="Q1805" s="250">
        <v>0</v>
      </c>
      <c r="R1805" s="251">
        <v>0</v>
      </c>
      <c r="S1805" s="250">
        <v>0</v>
      </c>
      <c r="T1805" s="251">
        <v>0</v>
      </c>
      <c r="U1805" s="250">
        <v>0</v>
      </c>
      <c r="V1805" s="251">
        <v>0</v>
      </c>
      <c r="W1805" s="250">
        <v>11.974833333333329</v>
      </c>
      <c r="X1805" s="251">
        <v>0</v>
      </c>
      <c r="Y1805" s="250">
        <v>0</v>
      </c>
      <c r="Z1805" s="251">
        <v>0</v>
      </c>
      <c r="AA1805" s="250">
        <v>0</v>
      </c>
      <c r="AB1805" s="251">
        <v>0</v>
      </c>
      <c r="AC1805" s="58">
        <f t="shared" si="718"/>
        <v>11.974833333333329</v>
      </c>
      <c r="AD1805" s="58"/>
      <c r="AE1805" s="58"/>
    </row>
    <row r="1806" spans="2:31" x14ac:dyDescent="0.3">
      <c r="B1806" s="57" t="s">
        <v>62</v>
      </c>
      <c r="C1806" s="57"/>
      <c r="D1806" s="57"/>
      <c r="E1806" s="250">
        <v>0</v>
      </c>
      <c r="F1806" s="251">
        <v>0</v>
      </c>
      <c r="G1806" s="250">
        <v>0</v>
      </c>
      <c r="H1806" s="251">
        <v>0</v>
      </c>
      <c r="I1806" s="250">
        <v>0</v>
      </c>
      <c r="J1806" s="251">
        <v>0</v>
      </c>
      <c r="K1806" s="250">
        <v>0</v>
      </c>
      <c r="L1806" s="251">
        <v>0</v>
      </c>
      <c r="M1806" s="250">
        <v>0</v>
      </c>
      <c r="N1806" s="251">
        <v>1.3253333333333339</v>
      </c>
      <c r="O1806" s="250">
        <v>5.6253333333333337</v>
      </c>
      <c r="P1806" s="251">
        <v>17.786833333333327</v>
      </c>
      <c r="Q1806" s="250">
        <v>21.331999999999997</v>
      </c>
      <c r="R1806" s="251">
        <v>23.085833333333319</v>
      </c>
      <c r="S1806" s="250">
        <v>22.732500000000009</v>
      </c>
      <c r="T1806" s="251">
        <v>22.67166666666667</v>
      </c>
      <c r="U1806" s="250">
        <v>2.5309999999999997</v>
      </c>
      <c r="V1806" s="251">
        <v>1.5813333333333341</v>
      </c>
      <c r="W1806" s="250">
        <v>1.7911666666666661</v>
      </c>
      <c r="X1806" s="251">
        <v>0</v>
      </c>
      <c r="Y1806" s="250">
        <v>0</v>
      </c>
      <c r="Z1806" s="251">
        <v>0</v>
      </c>
      <c r="AA1806" s="250">
        <v>0</v>
      </c>
      <c r="AB1806" s="251">
        <v>0</v>
      </c>
      <c r="AC1806" s="58">
        <f t="shared" si="718"/>
        <v>120.46300000000001</v>
      </c>
      <c r="AD1806" s="58"/>
      <c r="AE1806" s="58"/>
    </row>
    <row r="1807" spans="2:31" x14ac:dyDescent="0.3">
      <c r="B1807" s="57" t="s">
        <v>63</v>
      </c>
      <c r="C1807" s="57"/>
      <c r="D1807" s="57"/>
      <c r="E1807" s="250">
        <v>0</v>
      </c>
      <c r="F1807" s="251">
        <v>0</v>
      </c>
      <c r="G1807" s="250">
        <v>0</v>
      </c>
      <c r="H1807" s="251">
        <v>0</v>
      </c>
      <c r="I1807" s="250">
        <v>0</v>
      </c>
      <c r="J1807" s="251">
        <v>0</v>
      </c>
      <c r="K1807" s="250">
        <v>0</v>
      </c>
      <c r="L1807" s="251">
        <v>0</v>
      </c>
      <c r="M1807" s="250">
        <v>0</v>
      </c>
      <c r="N1807" s="251">
        <v>40.758833333333378</v>
      </c>
      <c r="O1807" s="250">
        <v>74.97266666666664</v>
      </c>
      <c r="P1807" s="251">
        <v>77.321666666666658</v>
      </c>
      <c r="Q1807" s="250">
        <v>83.756333333333302</v>
      </c>
      <c r="R1807" s="251">
        <v>92.513500000000008</v>
      </c>
      <c r="S1807" s="250">
        <v>87.421833333333353</v>
      </c>
      <c r="T1807" s="251">
        <v>86.292166666666645</v>
      </c>
      <c r="U1807" s="250">
        <v>86.329500000000039</v>
      </c>
      <c r="V1807" s="251">
        <v>90.564166666666722</v>
      </c>
      <c r="W1807" s="250">
        <v>21.793333333333347</v>
      </c>
      <c r="X1807" s="251">
        <v>0</v>
      </c>
      <c r="Y1807" s="250">
        <v>0</v>
      </c>
      <c r="Z1807" s="251">
        <v>0</v>
      </c>
      <c r="AA1807" s="250">
        <v>0</v>
      </c>
      <c r="AB1807" s="251">
        <v>0</v>
      </c>
      <c r="AC1807" s="58">
        <f t="shared" si="718"/>
        <v>741.72399999999993</v>
      </c>
      <c r="AD1807" s="58"/>
      <c r="AE1807" s="58"/>
    </row>
    <row r="1808" spans="2:31" x14ac:dyDescent="0.3">
      <c r="B1808" s="57" t="s">
        <v>64</v>
      </c>
      <c r="C1808" s="57"/>
      <c r="D1808" s="57"/>
      <c r="E1808" s="250">
        <v>0</v>
      </c>
      <c r="F1808" s="251">
        <v>0</v>
      </c>
      <c r="G1808" s="250">
        <v>0</v>
      </c>
      <c r="H1808" s="251">
        <v>0</v>
      </c>
      <c r="I1808" s="250">
        <v>0</v>
      </c>
      <c r="J1808" s="251">
        <v>0</v>
      </c>
      <c r="K1808" s="250">
        <v>0</v>
      </c>
      <c r="L1808" s="251">
        <v>0</v>
      </c>
      <c r="M1808" s="250">
        <v>0</v>
      </c>
      <c r="N1808" s="251">
        <v>0</v>
      </c>
      <c r="O1808" s="250">
        <v>0</v>
      </c>
      <c r="P1808" s="251">
        <v>0</v>
      </c>
      <c r="Q1808" s="250">
        <v>0</v>
      </c>
      <c r="R1808" s="251">
        <v>0</v>
      </c>
      <c r="S1808" s="250">
        <v>0</v>
      </c>
      <c r="T1808" s="251">
        <v>0</v>
      </c>
      <c r="U1808" s="250">
        <v>0</v>
      </c>
      <c r="V1808" s="251">
        <v>0</v>
      </c>
      <c r="W1808" s="250">
        <v>3.0843333333333334</v>
      </c>
      <c r="X1808" s="251">
        <v>0</v>
      </c>
      <c r="Y1808" s="250">
        <v>0</v>
      </c>
      <c r="Z1808" s="251">
        <v>0</v>
      </c>
      <c r="AA1808" s="250">
        <v>0</v>
      </c>
      <c r="AB1808" s="251">
        <v>0</v>
      </c>
      <c r="AC1808" s="58">
        <f t="shared" si="718"/>
        <v>3.0843333333333334</v>
      </c>
      <c r="AD1808" s="58"/>
      <c r="AE1808" s="58"/>
    </row>
    <row r="1809" spans="2:31" x14ac:dyDescent="0.3">
      <c r="B1809" s="57" t="s">
        <v>106</v>
      </c>
      <c r="C1809" s="57"/>
      <c r="D1809" s="57"/>
      <c r="E1809" s="250">
        <v>0</v>
      </c>
      <c r="F1809" s="251">
        <v>0</v>
      </c>
      <c r="G1809" s="250">
        <v>0</v>
      </c>
      <c r="H1809" s="251">
        <v>0</v>
      </c>
      <c r="I1809" s="250">
        <v>0</v>
      </c>
      <c r="J1809" s="251">
        <v>0</v>
      </c>
      <c r="K1809" s="250">
        <v>0</v>
      </c>
      <c r="L1809" s="251">
        <v>0</v>
      </c>
      <c r="M1809" s="250">
        <v>0</v>
      </c>
      <c r="N1809" s="251">
        <v>0</v>
      </c>
      <c r="O1809" s="250">
        <v>0</v>
      </c>
      <c r="P1809" s="251">
        <v>0</v>
      </c>
      <c r="Q1809" s="250">
        <v>0</v>
      </c>
      <c r="R1809" s="251">
        <v>0</v>
      </c>
      <c r="S1809" s="250">
        <v>0</v>
      </c>
      <c r="T1809" s="251">
        <v>0</v>
      </c>
      <c r="U1809" s="250">
        <v>0</v>
      </c>
      <c r="V1809" s="251">
        <v>0</v>
      </c>
      <c r="W1809" s="250">
        <v>10.801666666666669</v>
      </c>
      <c r="X1809" s="251">
        <v>0</v>
      </c>
      <c r="Y1809" s="250">
        <v>0</v>
      </c>
      <c r="Z1809" s="251">
        <v>0</v>
      </c>
      <c r="AA1809" s="250">
        <v>0</v>
      </c>
      <c r="AB1809" s="251">
        <v>0</v>
      </c>
      <c r="AC1809" s="58">
        <f t="shared" si="718"/>
        <v>10.801666666666669</v>
      </c>
      <c r="AD1809" s="58"/>
      <c r="AE1809" s="58"/>
    </row>
    <row r="1810" spans="2:31" x14ac:dyDescent="0.3">
      <c r="B1810" s="57" t="s">
        <v>65</v>
      </c>
      <c r="C1810" s="57"/>
      <c r="D1810" s="57"/>
      <c r="E1810" s="250">
        <v>0</v>
      </c>
      <c r="F1810" s="251">
        <v>0</v>
      </c>
      <c r="G1810" s="250">
        <v>0</v>
      </c>
      <c r="H1810" s="251">
        <v>0</v>
      </c>
      <c r="I1810" s="250">
        <v>0</v>
      </c>
      <c r="J1810" s="251">
        <v>0</v>
      </c>
      <c r="K1810" s="250">
        <v>0</v>
      </c>
      <c r="L1810" s="251">
        <v>0</v>
      </c>
      <c r="M1810" s="250">
        <v>0</v>
      </c>
      <c r="N1810" s="251">
        <v>0</v>
      </c>
      <c r="O1810" s="250">
        <v>0</v>
      </c>
      <c r="P1810" s="251">
        <v>0</v>
      </c>
      <c r="Q1810" s="250">
        <v>0</v>
      </c>
      <c r="R1810" s="251">
        <v>0</v>
      </c>
      <c r="S1810" s="250">
        <v>0</v>
      </c>
      <c r="T1810" s="251">
        <v>0</v>
      </c>
      <c r="U1810" s="250">
        <v>0</v>
      </c>
      <c r="V1810" s="251">
        <v>0</v>
      </c>
      <c r="W1810" s="250">
        <v>0.27033333333333331</v>
      </c>
      <c r="X1810" s="251">
        <v>0</v>
      </c>
      <c r="Y1810" s="250">
        <v>0</v>
      </c>
      <c r="Z1810" s="251">
        <v>0</v>
      </c>
      <c r="AA1810" s="250">
        <v>0</v>
      </c>
      <c r="AB1810" s="251">
        <v>0</v>
      </c>
      <c r="AC1810" s="58">
        <f t="shared" si="718"/>
        <v>0.27033333333333331</v>
      </c>
      <c r="AD1810" s="58"/>
      <c r="AE1810" s="58"/>
    </row>
    <row r="1811" spans="2:31" x14ac:dyDescent="0.3">
      <c r="B1811" s="57" t="s">
        <v>66</v>
      </c>
      <c r="C1811" s="57"/>
      <c r="D1811" s="57"/>
      <c r="E1811" s="250">
        <v>0</v>
      </c>
      <c r="F1811" s="251">
        <v>0</v>
      </c>
      <c r="G1811" s="250">
        <v>0</v>
      </c>
      <c r="H1811" s="251">
        <v>0</v>
      </c>
      <c r="I1811" s="250">
        <v>0</v>
      </c>
      <c r="J1811" s="251">
        <v>0</v>
      </c>
      <c r="K1811" s="250">
        <v>0</v>
      </c>
      <c r="L1811" s="251">
        <v>0</v>
      </c>
      <c r="M1811" s="250">
        <v>0</v>
      </c>
      <c r="N1811" s="251">
        <v>0</v>
      </c>
      <c r="O1811" s="250">
        <v>0</v>
      </c>
      <c r="P1811" s="251">
        <v>0</v>
      </c>
      <c r="Q1811" s="250">
        <v>0</v>
      </c>
      <c r="R1811" s="251">
        <v>0</v>
      </c>
      <c r="S1811" s="250">
        <v>0</v>
      </c>
      <c r="T1811" s="251">
        <v>0</v>
      </c>
      <c r="U1811" s="250">
        <v>0</v>
      </c>
      <c r="V1811" s="251">
        <v>0</v>
      </c>
      <c r="W1811" s="250">
        <v>14.481833333333324</v>
      </c>
      <c r="X1811" s="251">
        <v>0</v>
      </c>
      <c r="Y1811" s="250">
        <v>0</v>
      </c>
      <c r="Z1811" s="251">
        <v>0</v>
      </c>
      <c r="AA1811" s="250">
        <v>0</v>
      </c>
      <c r="AB1811" s="251">
        <v>0</v>
      </c>
      <c r="AC1811" s="58">
        <f>SUM(E1811:AB1811)</f>
        <v>14.481833333333324</v>
      </c>
      <c r="AD1811" s="58"/>
      <c r="AE1811" s="58"/>
    </row>
    <row r="1812" spans="2:31" x14ac:dyDescent="0.3">
      <c r="B1812" s="57" t="s">
        <v>67</v>
      </c>
      <c r="C1812" s="57"/>
      <c r="D1812" s="57"/>
      <c r="E1812" s="250">
        <v>0</v>
      </c>
      <c r="F1812" s="251">
        <v>0</v>
      </c>
      <c r="G1812" s="250">
        <v>0</v>
      </c>
      <c r="H1812" s="251">
        <v>0</v>
      </c>
      <c r="I1812" s="250">
        <v>0</v>
      </c>
      <c r="J1812" s="251">
        <v>0</v>
      </c>
      <c r="K1812" s="250">
        <v>0</v>
      </c>
      <c r="L1812" s="251">
        <v>0</v>
      </c>
      <c r="M1812" s="250">
        <v>0</v>
      </c>
      <c r="N1812" s="251">
        <v>0</v>
      </c>
      <c r="O1812" s="250">
        <v>0</v>
      </c>
      <c r="P1812" s="251">
        <v>0</v>
      </c>
      <c r="Q1812" s="250">
        <v>0</v>
      </c>
      <c r="R1812" s="251">
        <v>0</v>
      </c>
      <c r="S1812" s="250">
        <v>0</v>
      </c>
      <c r="T1812" s="251">
        <v>0</v>
      </c>
      <c r="U1812" s="250">
        <v>0</v>
      </c>
      <c r="V1812" s="251">
        <v>0</v>
      </c>
      <c r="W1812" s="250">
        <v>0.16833333333333331</v>
      </c>
      <c r="X1812" s="251">
        <v>0</v>
      </c>
      <c r="Y1812" s="250">
        <v>0</v>
      </c>
      <c r="Z1812" s="251">
        <v>0</v>
      </c>
      <c r="AA1812" s="250">
        <v>0</v>
      </c>
      <c r="AB1812" s="251">
        <v>0</v>
      </c>
      <c r="AC1812" s="58">
        <f t="shared" ref="AC1812:AC1825" si="719">SUM(E1812:AB1812)</f>
        <v>0.16833333333333331</v>
      </c>
      <c r="AD1812" s="58"/>
      <c r="AE1812" s="58"/>
    </row>
    <row r="1813" spans="2:31" x14ac:dyDescent="0.3">
      <c r="B1813" s="57" t="s">
        <v>68</v>
      </c>
      <c r="C1813" s="57"/>
      <c r="D1813" s="57"/>
      <c r="E1813" s="250">
        <v>0</v>
      </c>
      <c r="F1813" s="251">
        <v>0</v>
      </c>
      <c r="G1813" s="250">
        <v>0</v>
      </c>
      <c r="H1813" s="251">
        <v>0</v>
      </c>
      <c r="I1813" s="250">
        <v>0</v>
      </c>
      <c r="J1813" s="251">
        <v>0</v>
      </c>
      <c r="K1813" s="250">
        <v>0</v>
      </c>
      <c r="L1813" s="251">
        <v>0</v>
      </c>
      <c r="M1813" s="250">
        <v>0</v>
      </c>
      <c r="N1813" s="251">
        <v>0</v>
      </c>
      <c r="O1813" s="250">
        <v>0</v>
      </c>
      <c r="P1813" s="251">
        <v>0</v>
      </c>
      <c r="Q1813" s="250">
        <v>0</v>
      </c>
      <c r="R1813" s="251">
        <v>0</v>
      </c>
      <c r="S1813" s="250">
        <v>0</v>
      </c>
      <c r="T1813" s="251">
        <v>0</v>
      </c>
      <c r="U1813" s="250">
        <v>0</v>
      </c>
      <c r="V1813" s="251">
        <v>0</v>
      </c>
      <c r="W1813" s="250">
        <v>50.141666666666659</v>
      </c>
      <c r="X1813" s="251">
        <v>0</v>
      </c>
      <c r="Y1813" s="250">
        <v>0</v>
      </c>
      <c r="Z1813" s="251">
        <v>0</v>
      </c>
      <c r="AA1813" s="250">
        <v>0</v>
      </c>
      <c r="AB1813" s="251">
        <v>0</v>
      </c>
      <c r="AC1813" s="58">
        <f t="shared" si="719"/>
        <v>50.141666666666659</v>
      </c>
      <c r="AD1813" s="58"/>
      <c r="AE1813" s="58"/>
    </row>
    <row r="1814" spans="2:31" x14ac:dyDescent="0.3">
      <c r="B1814" s="57" t="s">
        <v>69</v>
      </c>
      <c r="C1814" s="57"/>
      <c r="D1814" s="57"/>
      <c r="E1814" s="250">
        <v>0</v>
      </c>
      <c r="F1814" s="251">
        <v>0</v>
      </c>
      <c r="G1814" s="250">
        <v>0</v>
      </c>
      <c r="H1814" s="251">
        <v>0</v>
      </c>
      <c r="I1814" s="250">
        <v>0</v>
      </c>
      <c r="J1814" s="251">
        <v>0</v>
      </c>
      <c r="K1814" s="250">
        <v>0</v>
      </c>
      <c r="L1814" s="251">
        <v>0</v>
      </c>
      <c r="M1814" s="250">
        <v>0</v>
      </c>
      <c r="N1814" s="251">
        <v>0</v>
      </c>
      <c r="O1814" s="250">
        <v>0</v>
      </c>
      <c r="P1814" s="251">
        <v>0</v>
      </c>
      <c r="Q1814" s="250">
        <v>0</v>
      </c>
      <c r="R1814" s="251">
        <v>0</v>
      </c>
      <c r="S1814" s="250">
        <v>0</v>
      </c>
      <c r="T1814" s="251">
        <v>0</v>
      </c>
      <c r="U1814" s="250">
        <v>0</v>
      </c>
      <c r="V1814" s="251">
        <v>0</v>
      </c>
      <c r="W1814" s="250">
        <v>0.98683333333333323</v>
      </c>
      <c r="X1814" s="251">
        <v>0</v>
      </c>
      <c r="Y1814" s="250">
        <v>0</v>
      </c>
      <c r="Z1814" s="251">
        <v>0</v>
      </c>
      <c r="AA1814" s="250">
        <v>0</v>
      </c>
      <c r="AB1814" s="251">
        <v>0</v>
      </c>
      <c r="AC1814" s="58">
        <f t="shared" si="719"/>
        <v>0.98683333333333323</v>
      </c>
      <c r="AD1814" s="58"/>
      <c r="AE1814" s="58"/>
    </row>
    <row r="1815" spans="2:31" x14ac:dyDescent="0.3">
      <c r="B1815" s="57" t="s">
        <v>70</v>
      </c>
      <c r="C1815" s="57"/>
      <c r="D1815" s="57"/>
      <c r="E1815" s="250">
        <v>0</v>
      </c>
      <c r="F1815" s="251">
        <v>0</v>
      </c>
      <c r="G1815" s="250">
        <v>0</v>
      </c>
      <c r="H1815" s="251">
        <v>0</v>
      </c>
      <c r="I1815" s="250">
        <v>0</v>
      </c>
      <c r="J1815" s="251">
        <v>0</v>
      </c>
      <c r="K1815" s="250">
        <v>0</v>
      </c>
      <c r="L1815" s="251">
        <v>0</v>
      </c>
      <c r="M1815" s="250">
        <v>0</v>
      </c>
      <c r="N1815" s="251">
        <v>0</v>
      </c>
      <c r="O1815" s="250">
        <v>0</v>
      </c>
      <c r="P1815" s="251">
        <v>0</v>
      </c>
      <c r="Q1815" s="250">
        <v>0</v>
      </c>
      <c r="R1815" s="251">
        <v>0</v>
      </c>
      <c r="S1815" s="250">
        <v>0</v>
      </c>
      <c r="T1815" s="251">
        <v>0</v>
      </c>
      <c r="U1815" s="250">
        <v>0</v>
      </c>
      <c r="V1815" s="251">
        <v>0</v>
      </c>
      <c r="W1815" s="250">
        <v>6.7490000000000032</v>
      </c>
      <c r="X1815" s="251">
        <v>0</v>
      </c>
      <c r="Y1815" s="250">
        <v>0</v>
      </c>
      <c r="Z1815" s="251">
        <v>0</v>
      </c>
      <c r="AA1815" s="250">
        <v>0</v>
      </c>
      <c r="AB1815" s="251">
        <v>0</v>
      </c>
      <c r="AC1815" s="58">
        <f t="shared" si="719"/>
        <v>6.7490000000000032</v>
      </c>
      <c r="AD1815" s="58"/>
      <c r="AE1815" s="58"/>
    </row>
    <row r="1816" spans="2:31" x14ac:dyDescent="0.3">
      <c r="B1816" s="57" t="s">
        <v>71</v>
      </c>
      <c r="C1816" s="57"/>
      <c r="D1816" s="57"/>
      <c r="E1816" s="250">
        <v>0</v>
      </c>
      <c r="F1816" s="251">
        <v>0</v>
      </c>
      <c r="G1816" s="250">
        <v>0</v>
      </c>
      <c r="H1816" s="251">
        <v>0</v>
      </c>
      <c r="I1816" s="250">
        <v>0</v>
      </c>
      <c r="J1816" s="251">
        <v>0</v>
      </c>
      <c r="K1816" s="250">
        <v>0</v>
      </c>
      <c r="L1816" s="251">
        <v>0</v>
      </c>
      <c r="M1816" s="250">
        <v>0</v>
      </c>
      <c r="N1816" s="251">
        <v>10.608999999999996</v>
      </c>
      <c r="O1816" s="250">
        <v>0</v>
      </c>
      <c r="P1816" s="251">
        <v>0</v>
      </c>
      <c r="Q1816" s="250">
        <v>0</v>
      </c>
      <c r="R1816" s="251">
        <v>0</v>
      </c>
      <c r="S1816" s="250">
        <v>0</v>
      </c>
      <c r="T1816" s="251">
        <v>0</v>
      </c>
      <c r="U1816" s="250">
        <v>0</v>
      </c>
      <c r="V1816" s="251">
        <v>26.619166666666665</v>
      </c>
      <c r="W1816" s="250">
        <v>7.0623333333333305</v>
      </c>
      <c r="X1816" s="251">
        <v>0</v>
      </c>
      <c r="Y1816" s="250">
        <v>0</v>
      </c>
      <c r="Z1816" s="251">
        <v>0</v>
      </c>
      <c r="AA1816" s="250">
        <v>0</v>
      </c>
      <c r="AB1816" s="251">
        <v>0</v>
      </c>
      <c r="AC1816" s="58">
        <f t="shared" si="719"/>
        <v>44.290499999999987</v>
      </c>
      <c r="AD1816" s="58"/>
      <c r="AE1816" s="58"/>
    </row>
    <row r="1817" spans="2:31" x14ac:dyDescent="0.3">
      <c r="B1817" s="57" t="s">
        <v>72</v>
      </c>
      <c r="C1817" s="57"/>
      <c r="D1817" s="57"/>
      <c r="E1817" s="250">
        <v>0</v>
      </c>
      <c r="F1817" s="251">
        <v>0</v>
      </c>
      <c r="G1817" s="250">
        <v>0</v>
      </c>
      <c r="H1817" s="251">
        <v>0</v>
      </c>
      <c r="I1817" s="250">
        <v>0</v>
      </c>
      <c r="J1817" s="251">
        <v>0</v>
      </c>
      <c r="K1817" s="250">
        <v>0</v>
      </c>
      <c r="L1817" s="251">
        <v>0</v>
      </c>
      <c r="M1817" s="250">
        <v>0</v>
      </c>
      <c r="N1817" s="251">
        <v>0</v>
      </c>
      <c r="O1817" s="250">
        <v>0</v>
      </c>
      <c r="P1817" s="251">
        <v>0</v>
      </c>
      <c r="Q1817" s="250">
        <v>0</v>
      </c>
      <c r="R1817" s="251">
        <v>0</v>
      </c>
      <c r="S1817" s="250">
        <v>0</v>
      </c>
      <c r="T1817" s="251">
        <v>0</v>
      </c>
      <c r="U1817" s="250">
        <v>0</v>
      </c>
      <c r="V1817" s="251">
        <v>0</v>
      </c>
      <c r="W1817" s="250">
        <v>0.26183333333333336</v>
      </c>
      <c r="X1817" s="251">
        <v>0</v>
      </c>
      <c r="Y1817" s="250">
        <v>0</v>
      </c>
      <c r="Z1817" s="251">
        <v>0</v>
      </c>
      <c r="AA1817" s="250">
        <v>0</v>
      </c>
      <c r="AB1817" s="251">
        <v>0</v>
      </c>
      <c r="AC1817" s="58">
        <f t="shared" si="719"/>
        <v>0.26183333333333336</v>
      </c>
      <c r="AD1817" s="58"/>
      <c r="AE1817" s="58"/>
    </row>
    <row r="1818" spans="2:31" x14ac:dyDescent="0.3">
      <c r="B1818" s="57" t="s">
        <v>73</v>
      </c>
      <c r="C1818" s="57"/>
      <c r="D1818" s="57"/>
      <c r="E1818" s="250">
        <v>0</v>
      </c>
      <c r="F1818" s="251">
        <v>0</v>
      </c>
      <c r="G1818" s="250">
        <v>0</v>
      </c>
      <c r="H1818" s="251">
        <v>0</v>
      </c>
      <c r="I1818" s="250">
        <v>0</v>
      </c>
      <c r="J1818" s="251">
        <v>0</v>
      </c>
      <c r="K1818" s="250">
        <v>0</v>
      </c>
      <c r="L1818" s="251">
        <v>0</v>
      </c>
      <c r="M1818" s="250">
        <v>0</v>
      </c>
      <c r="N1818" s="251">
        <v>30.664000000000009</v>
      </c>
      <c r="O1818" s="250">
        <v>0</v>
      </c>
      <c r="P1818" s="251">
        <v>0</v>
      </c>
      <c r="Q1818" s="250">
        <v>0</v>
      </c>
      <c r="R1818" s="251">
        <v>0</v>
      </c>
      <c r="S1818" s="250">
        <v>0</v>
      </c>
      <c r="T1818" s="251">
        <v>0</v>
      </c>
      <c r="U1818" s="250">
        <v>0</v>
      </c>
      <c r="V1818" s="251">
        <v>59.091333333333324</v>
      </c>
      <c r="W1818" s="250">
        <v>3.7773333333333343</v>
      </c>
      <c r="X1818" s="251">
        <v>0</v>
      </c>
      <c r="Y1818" s="250">
        <v>0</v>
      </c>
      <c r="Z1818" s="251">
        <v>0</v>
      </c>
      <c r="AA1818" s="250">
        <v>0</v>
      </c>
      <c r="AB1818" s="251">
        <v>0</v>
      </c>
      <c r="AC1818" s="58">
        <f t="shared" si="719"/>
        <v>93.532666666666671</v>
      </c>
      <c r="AD1818" s="58"/>
      <c r="AE1818" s="58"/>
    </row>
    <row r="1819" spans="2:31" x14ac:dyDescent="0.3">
      <c r="B1819" s="57" t="s">
        <v>74</v>
      </c>
      <c r="C1819" s="57"/>
      <c r="D1819" s="57"/>
      <c r="E1819" s="250">
        <v>0</v>
      </c>
      <c r="F1819" s="251">
        <v>0</v>
      </c>
      <c r="G1819" s="250">
        <v>0</v>
      </c>
      <c r="H1819" s="251">
        <v>0</v>
      </c>
      <c r="I1819" s="250">
        <v>0</v>
      </c>
      <c r="J1819" s="251">
        <v>0</v>
      </c>
      <c r="K1819" s="250">
        <v>0</v>
      </c>
      <c r="L1819" s="251">
        <v>0</v>
      </c>
      <c r="M1819" s="250">
        <v>0</v>
      </c>
      <c r="N1819" s="251">
        <v>0.78749999999999998</v>
      </c>
      <c r="O1819" s="250">
        <v>5.9945000000000013</v>
      </c>
      <c r="P1819" s="251">
        <v>0</v>
      </c>
      <c r="Q1819" s="250">
        <v>0</v>
      </c>
      <c r="R1819" s="251">
        <v>18.941666666666681</v>
      </c>
      <c r="S1819" s="250">
        <v>0</v>
      </c>
      <c r="T1819" s="251">
        <v>0</v>
      </c>
      <c r="U1819" s="250">
        <v>7.3748333333333322</v>
      </c>
      <c r="V1819" s="251">
        <v>3.9785000000000013</v>
      </c>
      <c r="W1819" s="250">
        <v>0.76549999999999974</v>
      </c>
      <c r="X1819" s="251">
        <v>0</v>
      </c>
      <c r="Y1819" s="250">
        <v>0</v>
      </c>
      <c r="Z1819" s="251">
        <v>0</v>
      </c>
      <c r="AA1819" s="250">
        <v>0</v>
      </c>
      <c r="AB1819" s="251">
        <v>0</v>
      </c>
      <c r="AC1819" s="58">
        <f t="shared" si="719"/>
        <v>37.842500000000022</v>
      </c>
      <c r="AD1819" s="58"/>
      <c r="AE1819" s="58"/>
    </row>
    <row r="1820" spans="2:31" x14ac:dyDescent="0.3">
      <c r="B1820" s="57" t="s">
        <v>75</v>
      </c>
      <c r="C1820" s="57"/>
      <c r="D1820" s="57"/>
      <c r="E1820" s="250">
        <v>0</v>
      </c>
      <c r="F1820" s="251">
        <v>0</v>
      </c>
      <c r="G1820" s="250">
        <v>0</v>
      </c>
      <c r="H1820" s="251">
        <v>0</v>
      </c>
      <c r="I1820" s="250">
        <v>0</v>
      </c>
      <c r="J1820" s="251">
        <v>0</v>
      </c>
      <c r="K1820" s="250">
        <v>0</v>
      </c>
      <c r="L1820" s="251">
        <v>0</v>
      </c>
      <c r="M1820" s="250">
        <v>0</v>
      </c>
      <c r="N1820" s="251">
        <v>9.9616666666666713</v>
      </c>
      <c r="O1820" s="250">
        <v>0</v>
      </c>
      <c r="P1820" s="251">
        <v>0</v>
      </c>
      <c r="Q1820" s="250">
        <v>0</v>
      </c>
      <c r="R1820" s="251">
        <v>0</v>
      </c>
      <c r="S1820" s="250">
        <v>0</v>
      </c>
      <c r="T1820" s="251">
        <v>0</v>
      </c>
      <c r="U1820" s="250">
        <v>0</v>
      </c>
      <c r="V1820" s="251">
        <v>0</v>
      </c>
      <c r="W1820" s="250">
        <v>1.060833333333334</v>
      </c>
      <c r="X1820" s="251">
        <v>0</v>
      </c>
      <c r="Y1820" s="250">
        <v>0</v>
      </c>
      <c r="Z1820" s="251">
        <v>0</v>
      </c>
      <c r="AA1820" s="250">
        <v>0</v>
      </c>
      <c r="AB1820" s="251">
        <v>0</v>
      </c>
      <c r="AC1820" s="58">
        <f t="shared" si="719"/>
        <v>11.022500000000004</v>
      </c>
      <c r="AD1820" s="58"/>
      <c r="AE1820" s="58"/>
    </row>
    <row r="1821" spans="2:31" x14ac:dyDescent="0.3">
      <c r="B1821" s="57" t="s">
        <v>76</v>
      </c>
      <c r="C1821" s="57"/>
      <c r="D1821" s="57"/>
      <c r="E1821" s="250">
        <v>0</v>
      </c>
      <c r="F1821" s="251">
        <v>0</v>
      </c>
      <c r="G1821" s="250">
        <v>0</v>
      </c>
      <c r="H1821" s="251">
        <v>0</v>
      </c>
      <c r="I1821" s="250">
        <v>0</v>
      </c>
      <c r="J1821" s="251">
        <v>0</v>
      </c>
      <c r="K1821" s="250">
        <v>0</v>
      </c>
      <c r="L1821" s="251">
        <v>0</v>
      </c>
      <c r="M1821" s="250">
        <v>0</v>
      </c>
      <c r="N1821" s="251">
        <v>12.057166666666671</v>
      </c>
      <c r="O1821" s="250">
        <v>0</v>
      </c>
      <c r="P1821" s="251">
        <v>0</v>
      </c>
      <c r="Q1821" s="250">
        <v>0</v>
      </c>
      <c r="R1821" s="251">
        <v>0</v>
      </c>
      <c r="S1821" s="250">
        <v>0</v>
      </c>
      <c r="T1821" s="251">
        <v>0</v>
      </c>
      <c r="U1821" s="250">
        <v>0</v>
      </c>
      <c r="V1821" s="251">
        <v>0</v>
      </c>
      <c r="W1821" s="250">
        <v>1.2424999999999997</v>
      </c>
      <c r="X1821" s="251">
        <v>0</v>
      </c>
      <c r="Y1821" s="250">
        <v>0</v>
      </c>
      <c r="Z1821" s="251">
        <v>0</v>
      </c>
      <c r="AA1821" s="250">
        <v>0</v>
      </c>
      <c r="AB1821" s="251">
        <v>0</v>
      </c>
      <c r="AC1821" s="58">
        <f t="shared" si="719"/>
        <v>13.299666666666671</v>
      </c>
      <c r="AD1821" s="58"/>
      <c r="AE1821" s="58"/>
    </row>
    <row r="1822" spans="2:31" x14ac:dyDescent="0.3">
      <c r="B1822" s="57" t="s">
        <v>77</v>
      </c>
      <c r="C1822" s="57"/>
      <c r="D1822" s="57"/>
      <c r="E1822" s="250">
        <v>0</v>
      </c>
      <c r="F1822" s="251">
        <v>0</v>
      </c>
      <c r="G1822" s="250">
        <v>0</v>
      </c>
      <c r="H1822" s="251">
        <v>0</v>
      </c>
      <c r="I1822" s="250">
        <v>0</v>
      </c>
      <c r="J1822" s="251">
        <v>0</v>
      </c>
      <c r="K1822" s="250">
        <v>0</v>
      </c>
      <c r="L1822" s="251">
        <v>0</v>
      </c>
      <c r="M1822" s="250">
        <v>0</v>
      </c>
      <c r="N1822" s="251">
        <v>5.7838333333333329</v>
      </c>
      <c r="O1822" s="250">
        <v>0</v>
      </c>
      <c r="P1822" s="251">
        <v>0</v>
      </c>
      <c r="Q1822" s="250">
        <v>0</v>
      </c>
      <c r="R1822" s="251">
        <v>0</v>
      </c>
      <c r="S1822" s="250">
        <v>0</v>
      </c>
      <c r="T1822" s="251">
        <v>0</v>
      </c>
      <c r="U1822" s="250">
        <v>0</v>
      </c>
      <c r="V1822" s="251">
        <v>0</v>
      </c>
      <c r="W1822" s="250">
        <v>1.148333333333335</v>
      </c>
      <c r="X1822" s="251">
        <v>0</v>
      </c>
      <c r="Y1822" s="250">
        <v>0</v>
      </c>
      <c r="Z1822" s="251">
        <v>0</v>
      </c>
      <c r="AA1822" s="250">
        <v>0</v>
      </c>
      <c r="AB1822" s="251">
        <v>0</v>
      </c>
      <c r="AC1822" s="58">
        <f t="shared" si="719"/>
        <v>6.9321666666666681</v>
      </c>
      <c r="AD1822" s="58"/>
      <c r="AE1822" s="58"/>
    </row>
    <row r="1823" spans="2:31" x14ac:dyDescent="0.3">
      <c r="B1823" s="57" t="s">
        <v>78</v>
      </c>
      <c r="C1823" s="57"/>
      <c r="D1823" s="57"/>
      <c r="E1823" s="250">
        <v>0</v>
      </c>
      <c r="F1823" s="251">
        <v>0</v>
      </c>
      <c r="G1823" s="250">
        <v>0</v>
      </c>
      <c r="H1823" s="251">
        <v>0</v>
      </c>
      <c r="I1823" s="250">
        <v>0</v>
      </c>
      <c r="J1823" s="251">
        <v>0</v>
      </c>
      <c r="K1823" s="250">
        <v>0</v>
      </c>
      <c r="L1823" s="251">
        <v>0</v>
      </c>
      <c r="M1823" s="250">
        <v>0</v>
      </c>
      <c r="N1823" s="251">
        <v>0</v>
      </c>
      <c r="O1823" s="250">
        <v>0</v>
      </c>
      <c r="P1823" s="251">
        <v>0</v>
      </c>
      <c r="Q1823" s="250">
        <v>0</v>
      </c>
      <c r="R1823" s="251">
        <v>0</v>
      </c>
      <c r="S1823" s="250">
        <v>0</v>
      </c>
      <c r="T1823" s="251">
        <v>0</v>
      </c>
      <c r="U1823" s="250">
        <v>0</v>
      </c>
      <c r="V1823" s="251">
        <v>0</v>
      </c>
      <c r="W1823" s="250">
        <v>0</v>
      </c>
      <c r="X1823" s="251">
        <v>0</v>
      </c>
      <c r="Y1823" s="250">
        <v>0</v>
      </c>
      <c r="Z1823" s="251">
        <v>0</v>
      </c>
      <c r="AA1823" s="250">
        <v>0</v>
      </c>
      <c r="AB1823" s="251">
        <v>0</v>
      </c>
      <c r="AC1823" s="58">
        <f t="shared" si="719"/>
        <v>0</v>
      </c>
      <c r="AD1823" s="58"/>
      <c r="AE1823" s="58"/>
    </row>
    <row r="1824" spans="2:31" x14ac:dyDescent="0.3">
      <c r="B1824" s="57" t="s">
        <v>79</v>
      </c>
      <c r="C1824" s="57"/>
      <c r="D1824" s="57"/>
      <c r="E1824" s="250">
        <v>0</v>
      </c>
      <c r="F1824" s="251">
        <v>0</v>
      </c>
      <c r="G1824" s="250">
        <v>0</v>
      </c>
      <c r="H1824" s="251">
        <v>0</v>
      </c>
      <c r="I1824" s="250">
        <v>0</v>
      </c>
      <c r="J1824" s="251">
        <v>0</v>
      </c>
      <c r="K1824" s="250">
        <v>0</v>
      </c>
      <c r="L1824" s="251">
        <v>0</v>
      </c>
      <c r="M1824" s="250">
        <v>0</v>
      </c>
      <c r="N1824" s="251">
        <v>0</v>
      </c>
      <c r="O1824" s="250">
        <v>0</v>
      </c>
      <c r="P1824" s="251">
        <v>0</v>
      </c>
      <c r="Q1824" s="250">
        <v>0</v>
      </c>
      <c r="R1824" s="251">
        <v>0</v>
      </c>
      <c r="S1824" s="250">
        <v>0</v>
      </c>
      <c r="T1824" s="251">
        <v>0</v>
      </c>
      <c r="U1824" s="250">
        <v>0</v>
      </c>
      <c r="V1824" s="251">
        <v>0</v>
      </c>
      <c r="W1824" s="250">
        <v>0</v>
      </c>
      <c r="X1824" s="251">
        <v>0</v>
      </c>
      <c r="Y1824" s="250">
        <v>0</v>
      </c>
      <c r="Z1824" s="251">
        <v>0</v>
      </c>
      <c r="AA1824" s="250">
        <v>0</v>
      </c>
      <c r="AB1824" s="251">
        <v>0</v>
      </c>
      <c r="AC1824" s="58">
        <f t="shared" si="719"/>
        <v>0</v>
      </c>
      <c r="AD1824" s="58"/>
      <c r="AE1824" s="58"/>
    </row>
    <row r="1825" spans="2:31" x14ac:dyDescent="0.3">
      <c r="B1825" s="57" t="s">
        <v>80</v>
      </c>
      <c r="C1825" s="57"/>
      <c r="D1825" s="57"/>
      <c r="E1825" s="250">
        <v>0</v>
      </c>
      <c r="F1825" s="251">
        <v>0</v>
      </c>
      <c r="G1825" s="250">
        <v>0</v>
      </c>
      <c r="H1825" s="251">
        <v>0</v>
      </c>
      <c r="I1825" s="250">
        <v>0</v>
      </c>
      <c r="J1825" s="251">
        <v>0</v>
      </c>
      <c r="K1825" s="250">
        <v>0</v>
      </c>
      <c r="L1825" s="251">
        <v>0</v>
      </c>
      <c r="M1825" s="250">
        <v>0</v>
      </c>
      <c r="N1825" s="251">
        <v>0</v>
      </c>
      <c r="O1825" s="250">
        <v>0</v>
      </c>
      <c r="P1825" s="251">
        <v>0</v>
      </c>
      <c r="Q1825" s="250">
        <v>0</v>
      </c>
      <c r="R1825" s="251">
        <v>0</v>
      </c>
      <c r="S1825" s="250">
        <v>0</v>
      </c>
      <c r="T1825" s="251">
        <v>0</v>
      </c>
      <c r="U1825" s="250">
        <v>0</v>
      </c>
      <c r="V1825" s="251">
        <v>0</v>
      </c>
      <c r="W1825" s="250">
        <v>0</v>
      </c>
      <c r="X1825" s="251">
        <v>0</v>
      </c>
      <c r="Y1825" s="250">
        <v>0</v>
      </c>
      <c r="Z1825" s="251">
        <v>0</v>
      </c>
      <c r="AA1825" s="250">
        <v>0</v>
      </c>
      <c r="AB1825" s="251">
        <v>0</v>
      </c>
      <c r="AC1825" s="58">
        <f t="shared" si="719"/>
        <v>0</v>
      </c>
      <c r="AD1825" s="58"/>
      <c r="AE1825" s="58"/>
    </row>
    <row r="1826" spans="2:31" x14ac:dyDescent="0.3">
      <c r="B1826" s="57" t="s">
        <v>88</v>
      </c>
      <c r="C1826" s="57"/>
      <c r="D1826" s="57"/>
      <c r="E1826" s="250">
        <v>0</v>
      </c>
      <c r="F1826" s="251">
        <v>0</v>
      </c>
      <c r="G1826" s="250">
        <v>0</v>
      </c>
      <c r="H1826" s="251">
        <v>0</v>
      </c>
      <c r="I1826" s="250">
        <v>0</v>
      </c>
      <c r="J1826" s="251">
        <v>0</v>
      </c>
      <c r="K1826" s="250">
        <v>0</v>
      </c>
      <c r="L1826" s="251">
        <v>0</v>
      </c>
      <c r="M1826" s="250">
        <v>0</v>
      </c>
      <c r="N1826" s="251">
        <v>1.2585000000000002</v>
      </c>
      <c r="O1826" s="250">
        <v>2.3328333333333329</v>
      </c>
      <c r="P1826" s="251">
        <v>2.7178333333333322</v>
      </c>
      <c r="Q1826" s="250">
        <v>4.1969999999999983</v>
      </c>
      <c r="R1826" s="251">
        <v>4.84</v>
      </c>
      <c r="S1826" s="250">
        <v>4.6448333333333336</v>
      </c>
      <c r="T1826" s="251">
        <v>4.6500000000000021</v>
      </c>
      <c r="U1826" s="250">
        <v>4.5500000000000052</v>
      </c>
      <c r="V1826" s="251">
        <v>4.4499999999999948</v>
      </c>
      <c r="W1826" s="250">
        <v>2.2125000000000008</v>
      </c>
      <c r="X1826" s="251">
        <v>0</v>
      </c>
      <c r="Y1826" s="250">
        <v>0</v>
      </c>
      <c r="Z1826" s="251">
        <v>0</v>
      </c>
      <c r="AA1826" s="250">
        <v>0</v>
      </c>
      <c r="AB1826" s="251">
        <v>0</v>
      </c>
      <c r="AC1826" s="58">
        <f>SUM(E1826:AB1826)</f>
        <v>35.853499999999997</v>
      </c>
      <c r="AD1826" s="58"/>
      <c r="AE1826" s="58"/>
    </row>
    <row r="1827" spans="2:31" x14ac:dyDescent="0.3">
      <c r="B1827" s="12" t="s">
        <v>105</v>
      </c>
      <c r="C1827" s="12"/>
      <c r="D1827" s="12"/>
      <c r="E1827" s="250">
        <v>0</v>
      </c>
      <c r="F1827" s="251">
        <v>0</v>
      </c>
      <c r="G1827" s="250">
        <v>0</v>
      </c>
      <c r="H1827" s="251">
        <v>0</v>
      </c>
      <c r="I1827" s="250">
        <v>0</v>
      </c>
      <c r="J1827" s="251">
        <v>0</v>
      </c>
      <c r="K1827" s="250">
        <v>0</v>
      </c>
      <c r="L1827" s="251">
        <v>0</v>
      </c>
      <c r="M1827" s="250">
        <v>0</v>
      </c>
      <c r="N1827" s="251">
        <v>8.8548333333333282</v>
      </c>
      <c r="O1827" s="250">
        <v>21.49216666666668</v>
      </c>
      <c r="P1827" s="251">
        <v>24.803833333333344</v>
      </c>
      <c r="Q1827" s="250">
        <v>30.730833333333319</v>
      </c>
      <c r="R1827" s="251">
        <v>37.04999999999999</v>
      </c>
      <c r="S1827" s="250">
        <v>37.580666666666644</v>
      </c>
      <c r="T1827" s="251">
        <v>39.839666666666702</v>
      </c>
      <c r="U1827" s="250">
        <v>38.398500000000006</v>
      </c>
      <c r="V1827" s="251">
        <v>37.520666666666656</v>
      </c>
      <c r="W1827" s="250">
        <v>12.474333333333334</v>
      </c>
      <c r="X1827" s="251">
        <v>0</v>
      </c>
      <c r="Y1827" s="250">
        <v>0</v>
      </c>
      <c r="Z1827" s="251">
        <v>0</v>
      </c>
      <c r="AA1827" s="250">
        <v>0</v>
      </c>
      <c r="AB1827" s="251">
        <v>0</v>
      </c>
      <c r="AC1827" s="58">
        <f t="shared" ref="AC1827:AC1828" si="720">SUM(E1827:AB1827)</f>
        <v>288.74550000000005</v>
      </c>
      <c r="AD1827" s="58"/>
      <c r="AE1827" s="58"/>
    </row>
    <row r="1828" spans="2:31" x14ac:dyDescent="0.3">
      <c r="B1828" s="4" t="s">
        <v>102</v>
      </c>
      <c r="C1828" s="12"/>
      <c r="D1828" s="12"/>
      <c r="E1828" s="250">
        <v>0</v>
      </c>
      <c r="F1828" s="251">
        <v>0</v>
      </c>
      <c r="G1828" s="250">
        <v>0</v>
      </c>
      <c r="H1828" s="251">
        <v>0</v>
      </c>
      <c r="I1828" s="250">
        <v>0</v>
      </c>
      <c r="J1828" s="251">
        <v>0</v>
      </c>
      <c r="K1828" s="250">
        <v>0</v>
      </c>
      <c r="L1828" s="251">
        <v>0</v>
      </c>
      <c r="M1828" s="250">
        <v>0</v>
      </c>
      <c r="N1828" s="251">
        <v>0</v>
      </c>
      <c r="O1828" s="250">
        <v>0</v>
      </c>
      <c r="P1828" s="251">
        <v>0</v>
      </c>
      <c r="Q1828" s="250">
        <v>0</v>
      </c>
      <c r="R1828" s="251">
        <v>0</v>
      </c>
      <c r="S1828" s="250">
        <v>0</v>
      </c>
      <c r="T1828" s="251">
        <v>0</v>
      </c>
      <c r="U1828" s="250">
        <v>0</v>
      </c>
      <c r="V1828" s="251">
        <v>0</v>
      </c>
      <c r="W1828" s="250">
        <v>27.63566666666668</v>
      </c>
      <c r="X1828" s="251">
        <v>0</v>
      </c>
      <c r="Y1828" s="250">
        <v>0</v>
      </c>
      <c r="Z1828" s="251">
        <v>0</v>
      </c>
      <c r="AA1828" s="250">
        <v>0</v>
      </c>
      <c r="AB1828" s="251">
        <v>0</v>
      </c>
      <c r="AC1828" s="58">
        <f t="shared" si="720"/>
        <v>27.63566666666668</v>
      </c>
      <c r="AD1828" s="58"/>
      <c r="AE1828" s="58"/>
    </row>
    <row r="1829" spans="2:31" x14ac:dyDescent="0.3">
      <c r="B1829" s="4" t="s">
        <v>103</v>
      </c>
      <c r="C1829" s="12"/>
      <c r="D1829" s="12"/>
      <c r="E1829" s="250">
        <v>0</v>
      </c>
      <c r="F1829" s="251">
        <v>0</v>
      </c>
      <c r="G1829" s="250">
        <v>0</v>
      </c>
      <c r="H1829" s="251">
        <v>0</v>
      </c>
      <c r="I1829" s="250">
        <v>0</v>
      </c>
      <c r="J1829" s="251">
        <v>0</v>
      </c>
      <c r="K1829" s="250">
        <v>0</v>
      </c>
      <c r="L1829" s="251">
        <v>0</v>
      </c>
      <c r="M1829" s="250">
        <v>0</v>
      </c>
      <c r="N1829" s="251">
        <v>0</v>
      </c>
      <c r="O1829" s="250">
        <v>0</v>
      </c>
      <c r="P1829" s="251">
        <v>0</v>
      </c>
      <c r="Q1829" s="250">
        <v>0</v>
      </c>
      <c r="R1829" s="251">
        <v>0</v>
      </c>
      <c r="S1829" s="250">
        <v>0</v>
      </c>
      <c r="T1829" s="251">
        <v>0</v>
      </c>
      <c r="U1829" s="250">
        <v>0</v>
      </c>
      <c r="V1829" s="251">
        <v>0</v>
      </c>
      <c r="W1829" s="250">
        <v>0</v>
      </c>
      <c r="X1829" s="251">
        <v>0</v>
      </c>
      <c r="Y1829" s="250">
        <v>0</v>
      </c>
      <c r="Z1829" s="251">
        <v>0</v>
      </c>
      <c r="AA1829" s="250">
        <v>0</v>
      </c>
      <c r="AB1829" s="251">
        <v>0</v>
      </c>
      <c r="AC1829" s="58">
        <f>SUM($E$1829:AB1829)</f>
        <v>0</v>
      </c>
      <c r="AD1829" s="58"/>
      <c r="AE1829" s="58"/>
    </row>
    <row r="1830" spans="2:31" x14ac:dyDescent="0.3">
      <c r="B1830" s="4" t="s">
        <v>104</v>
      </c>
      <c r="C1830" s="12"/>
      <c r="D1830" s="12"/>
      <c r="E1830" s="250">
        <v>0</v>
      </c>
      <c r="F1830" s="251">
        <v>0</v>
      </c>
      <c r="G1830" s="250">
        <v>0</v>
      </c>
      <c r="H1830" s="251">
        <v>0</v>
      </c>
      <c r="I1830" s="250">
        <v>0</v>
      </c>
      <c r="J1830" s="251">
        <v>0</v>
      </c>
      <c r="K1830" s="250">
        <v>0</v>
      </c>
      <c r="L1830" s="251">
        <v>0</v>
      </c>
      <c r="M1830" s="250">
        <v>0</v>
      </c>
      <c r="N1830" s="251">
        <v>0</v>
      </c>
      <c r="O1830" s="250">
        <v>0</v>
      </c>
      <c r="P1830" s="251">
        <v>0</v>
      </c>
      <c r="Q1830" s="250">
        <v>0</v>
      </c>
      <c r="R1830" s="251">
        <v>0</v>
      </c>
      <c r="S1830" s="250">
        <v>0</v>
      </c>
      <c r="T1830" s="251">
        <v>0</v>
      </c>
      <c r="U1830" s="250">
        <v>0</v>
      </c>
      <c r="V1830" s="251">
        <v>0</v>
      </c>
      <c r="W1830" s="250">
        <v>0</v>
      </c>
      <c r="X1830" s="251">
        <v>0</v>
      </c>
      <c r="Y1830" s="250">
        <v>0</v>
      </c>
      <c r="Z1830" s="251">
        <v>0</v>
      </c>
      <c r="AA1830" s="250">
        <v>0</v>
      </c>
      <c r="AB1830" s="251">
        <v>0</v>
      </c>
      <c r="AC1830" s="58">
        <f>SUM(E1830:AB1830)</f>
        <v>0</v>
      </c>
      <c r="AD1830" s="58"/>
      <c r="AE1830" s="58"/>
    </row>
    <row r="1831" spans="2:31" x14ac:dyDescent="0.3">
      <c r="B1831" s="13" t="s">
        <v>2</v>
      </c>
      <c r="C1831" s="13"/>
      <c r="D1831" s="13"/>
      <c r="E1831" s="14">
        <f>SUM(E1778:E1830)</f>
        <v>0</v>
      </c>
      <c r="F1831" s="14">
        <f t="shared" ref="F1831:AB1831" si="721">SUM(F1778:F1830)</f>
        <v>0</v>
      </c>
      <c r="G1831" s="14">
        <f t="shared" si="721"/>
        <v>0</v>
      </c>
      <c r="H1831" s="14">
        <f t="shared" si="721"/>
        <v>0</v>
      </c>
      <c r="I1831" s="14">
        <f t="shared" si="721"/>
        <v>0</v>
      </c>
      <c r="J1831" s="14">
        <f t="shared" si="721"/>
        <v>0</v>
      </c>
      <c r="K1831" s="14">
        <f t="shared" si="721"/>
        <v>0</v>
      </c>
      <c r="L1831" s="14">
        <f t="shared" si="721"/>
        <v>0</v>
      </c>
      <c r="M1831" s="14">
        <f t="shared" si="721"/>
        <v>0</v>
      </c>
      <c r="N1831" s="14">
        <f t="shared" si="721"/>
        <v>424.90916666666664</v>
      </c>
      <c r="O1831" s="14">
        <f t="shared" si="721"/>
        <v>566.49483333333342</v>
      </c>
      <c r="P1831" s="14">
        <f t="shared" si="721"/>
        <v>661.31899999999996</v>
      </c>
      <c r="Q1831" s="14">
        <f t="shared" si="721"/>
        <v>828.32033333333288</v>
      </c>
      <c r="R1831" s="14">
        <f t="shared" si="721"/>
        <v>928.83600000000001</v>
      </c>
      <c r="S1831" s="14">
        <f t="shared" si="721"/>
        <v>898.75249999999994</v>
      </c>
      <c r="T1831" s="14">
        <f t="shared" si="721"/>
        <v>885.70066666666639</v>
      </c>
      <c r="U1831" s="14">
        <f t="shared" si="721"/>
        <v>759.35283333333336</v>
      </c>
      <c r="V1831" s="14">
        <f t="shared" si="721"/>
        <v>702.37016666666659</v>
      </c>
      <c r="W1831" s="14">
        <f t="shared" si="721"/>
        <v>257.30449999999996</v>
      </c>
      <c r="X1831" s="14">
        <f t="shared" si="721"/>
        <v>0</v>
      </c>
      <c r="Y1831" s="14">
        <f t="shared" si="721"/>
        <v>0</v>
      </c>
      <c r="Z1831" s="14">
        <f t="shared" si="721"/>
        <v>0</v>
      </c>
      <c r="AA1831" s="14">
        <f t="shared" si="721"/>
        <v>0</v>
      </c>
      <c r="AB1831" s="14">
        <f t="shared" si="721"/>
        <v>0</v>
      </c>
      <c r="AC1831" s="63">
        <f>SUM(AC1778:AE1830)</f>
        <v>6913.36</v>
      </c>
      <c r="AD1831" s="63"/>
      <c r="AE1831" s="63"/>
    </row>
  </sheetData>
  <mergeCells count="3224">
    <mergeCell ref="AC178:AE178"/>
    <mergeCell ref="AC236:AE236"/>
    <mergeCell ref="AC237:AE237"/>
    <mergeCell ref="AC295:AE295"/>
    <mergeCell ref="AC296:AE296"/>
    <mergeCell ref="AC184:AE184"/>
    <mergeCell ref="AC450:AE450"/>
    <mergeCell ref="AC322:AE322"/>
    <mergeCell ref="AC455:AE455"/>
    <mergeCell ref="AC302:AE302"/>
    <mergeCell ref="AC297:AE297"/>
    <mergeCell ref="AC196:AE196"/>
    <mergeCell ref="AC446:AE446"/>
    <mergeCell ref="AC59:AE59"/>
    <mergeCell ref="AC60:AE60"/>
    <mergeCell ref="AC118:AE118"/>
    <mergeCell ref="AC119:AE119"/>
    <mergeCell ref="AC177:AE177"/>
    <mergeCell ref="AC125:AE125"/>
    <mergeCell ref="AC168:AE168"/>
    <mergeCell ref="AC1160:AE1160"/>
    <mergeCell ref="AC1161:AE1161"/>
    <mergeCell ref="AC1166:AE1166"/>
    <mergeCell ref="AC1352:AE1352"/>
    <mergeCell ref="AC1355:AE1355"/>
    <mergeCell ref="AC802:AE802"/>
    <mergeCell ref="AC804:AE804"/>
    <mergeCell ref="AC1827:AE1827"/>
    <mergeCell ref="AC1828:AE1828"/>
    <mergeCell ref="AC1356:AE1356"/>
    <mergeCell ref="AC1593:AE1593"/>
    <mergeCell ref="AC1594:AE1594"/>
    <mergeCell ref="AC1652:AE1652"/>
    <mergeCell ref="AC1653:AE1653"/>
    <mergeCell ref="AC1417:AE1417"/>
    <mergeCell ref="AC1475:AE1475"/>
    <mergeCell ref="AC1476:AE1476"/>
    <mergeCell ref="AC1534:AE1534"/>
    <mergeCell ref="AC1535:AE1535"/>
    <mergeCell ref="AC1298:AE1298"/>
    <mergeCell ref="AC1299:AE1299"/>
    <mergeCell ref="AC1357:AE1357"/>
    <mergeCell ref="AC1358:AE1358"/>
    <mergeCell ref="AC1416:AE1416"/>
    <mergeCell ref="AC1122:AE1122"/>
    <mergeCell ref="AC1180:AE1180"/>
    <mergeCell ref="AC11:AE11"/>
    <mergeCell ref="B12:D12"/>
    <mergeCell ref="AC12:AE12"/>
    <mergeCell ref="B13:D13"/>
    <mergeCell ref="AC13:AE13"/>
    <mergeCell ref="B32:D32"/>
    <mergeCell ref="AC32:AE32"/>
    <mergeCell ref="B33:D33"/>
    <mergeCell ref="AC33:AE33"/>
    <mergeCell ref="B34:D34"/>
    <mergeCell ref="AC34:AE34"/>
    <mergeCell ref="B29:D29"/>
    <mergeCell ref="AC29:AE29"/>
    <mergeCell ref="B30:D30"/>
    <mergeCell ref="AC30:AE30"/>
    <mergeCell ref="B31:D31"/>
    <mergeCell ref="AC31:AE31"/>
    <mergeCell ref="B26:D26"/>
    <mergeCell ref="AC26:AE26"/>
    <mergeCell ref="B27:D27"/>
    <mergeCell ref="AC27:AE27"/>
    <mergeCell ref="B28:D28"/>
    <mergeCell ref="AC28:AE28"/>
    <mergeCell ref="AC7:AE7"/>
    <mergeCell ref="B8:D8"/>
    <mergeCell ref="AC8:AE8"/>
    <mergeCell ref="B9:D9"/>
    <mergeCell ref="AC9:AE9"/>
    <mergeCell ref="B10:D10"/>
    <mergeCell ref="AC10:AE10"/>
    <mergeCell ref="B23:D23"/>
    <mergeCell ref="AC23:AE23"/>
    <mergeCell ref="B24:D24"/>
    <mergeCell ref="AC24:AE24"/>
    <mergeCell ref="B25:D25"/>
    <mergeCell ref="AC25:AE25"/>
    <mergeCell ref="B20:D20"/>
    <mergeCell ref="AC20:AE20"/>
    <mergeCell ref="B21:D21"/>
    <mergeCell ref="AC21:AE21"/>
    <mergeCell ref="B22:D22"/>
    <mergeCell ref="AC22:AE22"/>
    <mergeCell ref="B17:D17"/>
    <mergeCell ref="AC17:AE17"/>
    <mergeCell ref="B18:D18"/>
    <mergeCell ref="AC18:AE18"/>
    <mergeCell ref="B19:D19"/>
    <mergeCell ref="AC19:AE19"/>
    <mergeCell ref="B14:D14"/>
    <mergeCell ref="AC14:AE14"/>
    <mergeCell ref="B15:D15"/>
    <mergeCell ref="AC15:AE15"/>
    <mergeCell ref="B16:D16"/>
    <mergeCell ref="AC16:AE16"/>
    <mergeCell ref="B11:D11"/>
    <mergeCell ref="B35:D35"/>
    <mergeCell ref="AC35:AE35"/>
    <mergeCell ref="B36:D36"/>
    <mergeCell ref="AC36:AE36"/>
    <mergeCell ref="B37:D37"/>
    <mergeCell ref="AC37:AE37"/>
    <mergeCell ref="B42:D42"/>
    <mergeCell ref="B43:D43"/>
    <mergeCell ref="B44:D44"/>
    <mergeCell ref="B45:D45"/>
    <mergeCell ref="B46:D46"/>
    <mergeCell ref="B47:D47"/>
    <mergeCell ref="B48:D48"/>
    <mergeCell ref="B49:D49"/>
    <mergeCell ref="B41:D41"/>
    <mergeCell ref="AC41:AE41"/>
    <mergeCell ref="B38:D38"/>
    <mergeCell ref="AC38:AE38"/>
    <mergeCell ref="B39:D39"/>
    <mergeCell ref="AC39:AE39"/>
    <mergeCell ref="B40:D40"/>
    <mergeCell ref="AC40:AE40"/>
    <mergeCell ref="AC42:AE42"/>
    <mergeCell ref="AC43:AE43"/>
    <mergeCell ref="AC44:AE44"/>
    <mergeCell ref="AC45:AE45"/>
    <mergeCell ref="AC46:AE46"/>
    <mergeCell ref="AC47:AE47"/>
    <mergeCell ref="B50:D50"/>
    <mergeCell ref="B51:D51"/>
    <mergeCell ref="B52:D52"/>
    <mergeCell ref="AC48:AE48"/>
    <mergeCell ref="AC49:AE49"/>
    <mergeCell ref="AC50:AE50"/>
    <mergeCell ref="AC51:AE51"/>
    <mergeCell ref="AC52:AE52"/>
    <mergeCell ref="B70:D70"/>
    <mergeCell ref="AC70:AE70"/>
    <mergeCell ref="B71:D71"/>
    <mergeCell ref="AC71:AE71"/>
    <mergeCell ref="B72:D72"/>
    <mergeCell ref="AC72:AE72"/>
    <mergeCell ref="B67:D67"/>
    <mergeCell ref="AC67:AE67"/>
    <mergeCell ref="B68:D68"/>
    <mergeCell ref="AC68:AE68"/>
    <mergeCell ref="B69:D69"/>
    <mergeCell ref="AC69:AE69"/>
    <mergeCell ref="AC61:AE61"/>
    <mergeCell ref="AC66:AE66"/>
    <mergeCell ref="B53:D53"/>
    <mergeCell ref="B54:D54"/>
    <mergeCell ref="B55:D55"/>
    <mergeCell ref="B56:D56"/>
    <mergeCell ref="AC53:AE53"/>
    <mergeCell ref="AC54:AE54"/>
    <mergeCell ref="AC55:AE55"/>
    <mergeCell ref="AC56:AE56"/>
    <mergeCell ref="AC57:AE57"/>
    <mergeCell ref="AC58:AE58"/>
    <mergeCell ref="B79:D79"/>
    <mergeCell ref="AC79:AE79"/>
    <mergeCell ref="B80:D80"/>
    <mergeCell ref="AC80:AE80"/>
    <mergeCell ref="B81:D81"/>
    <mergeCell ref="AC81:AE81"/>
    <mergeCell ref="B76:D76"/>
    <mergeCell ref="AC76:AE76"/>
    <mergeCell ref="B77:D77"/>
    <mergeCell ref="AC77:AE77"/>
    <mergeCell ref="B78:D78"/>
    <mergeCell ref="AC78:AE78"/>
    <mergeCell ref="B73:D73"/>
    <mergeCell ref="AC73:AE73"/>
    <mergeCell ref="B74:D74"/>
    <mergeCell ref="AC74:AE74"/>
    <mergeCell ref="B75:D75"/>
    <mergeCell ref="AC75:AE75"/>
    <mergeCell ref="B88:D88"/>
    <mergeCell ref="AC88:AE88"/>
    <mergeCell ref="B89:D89"/>
    <mergeCell ref="AC89:AE89"/>
    <mergeCell ref="B90:D90"/>
    <mergeCell ref="AC90:AE90"/>
    <mergeCell ref="B85:D85"/>
    <mergeCell ref="AC85:AE85"/>
    <mergeCell ref="B86:D86"/>
    <mergeCell ref="AC86:AE86"/>
    <mergeCell ref="B87:D87"/>
    <mergeCell ref="AC87:AE87"/>
    <mergeCell ref="B82:D82"/>
    <mergeCell ref="AC82:AE82"/>
    <mergeCell ref="B83:D83"/>
    <mergeCell ref="AC83:AE83"/>
    <mergeCell ref="B84:D84"/>
    <mergeCell ref="AC84:AE84"/>
    <mergeCell ref="B97:D97"/>
    <mergeCell ref="AC97:AE97"/>
    <mergeCell ref="B98:D98"/>
    <mergeCell ref="AC98:AE98"/>
    <mergeCell ref="B99:D99"/>
    <mergeCell ref="AC99:AE99"/>
    <mergeCell ref="B94:D94"/>
    <mergeCell ref="AC94:AE94"/>
    <mergeCell ref="B95:D95"/>
    <mergeCell ref="AC95:AE95"/>
    <mergeCell ref="B96:D96"/>
    <mergeCell ref="AC96:AE96"/>
    <mergeCell ref="B91:D91"/>
    <mergeCell ref="AC91:AE91"/>
    <mergeCell ref="B92:D92"/>
    <mergeCell ref="AC92:AE92"/>
    <mergeCell ref="B93:D93"/>
    <mergeCell ref="AC93:AE93"/>
    <mergeCell ref="B100:D100"/>
    <mergeCell ref="AC100:AE100"/>
    <mergeCell ref="B101:D101"/>
    <mergeCell ref="AC101:AE101"/>
    <mergeCell ref="AC103:AE103"/>
    <mergeCell ref="AC108:AE108"/>
    <mergeCell ref="B102:D102"/>
    <mergeCell ref="AC102:AE102"/>
    <mergeCell ref="B103:D103"/>
    <mergeCell ref="AC104:AE104"/>
    <mergeCell ref="AC105:AE105"/>
    <mergeCell ref="AC106:AE106"/>
    <mergeCell ref="B104:D104"/>
    <mergeCell ref="B105:D105"/>
    <mergeCell ref="B106:D106"/>
    <mergeCell ref="B107:D107"/>
    <mergeCell ref="AC107:AE107"/>
    <mergeCell ref="B126:D126"/>
    <mergeCell ref="AC126:AE126"/>
    <mergeCell ref="B127:D127"/>
    <mergeCell ref="AC127:AE127"/>
    <mergeCell ref="B115:D115"/>
    <mergeCell ref="AC115:AE115"/>
    <mergeCell ref="AC120:AE120"/>
    <mergeCell ref="B112:D112"/>
    <mergeCell ref="AC112:AE112"/>
    <mergeCell ref="B113:D113"/>
    <mergeCell ref="AC113:AE113"/>
    <mergeCell ref="B114:D114"/>
    <mergeCell ref="AC114:AE114"/>
    <mergeCell ref="B109:D109"/>
    <mergeCell ref="AC109:AE109"/>
    <mergeCell ref="B110:D110"/>
    <mergeCell ref="AC110:AE110"/>
    <mergeCell ref="B111:D111"/>
    <mergeCell ref="AC111:AE111"/>
    <mergeCell ref="B143:D143"/>
    <mergeCell ref="AC143:AE143"/>
    <mergeCell ref="B144:D144"/>
    <mergeCell ref="AC144:AE144"/>
    <mergeCell ref="B145:D145"/>
    <mergeCell ref="AC145:AE145"/>
    <mergeCell ref="AC135:AE135"/>
    <mergeCell ref="B136:D136"/>
    <mergeCell ref="AC136:AE136"/>
    <mergeCell ref="B131:D131"/>
    <mergeCell ref="AC131:AE131"/>
    <mergeCell ref="B132:D132"/>
    <mergeCell ref="AC132:AE132"/>
    <mergeCell ref="B133:D133"/>
    <mergeCell ref="AC133:AE133"/>
    <mergeCell ref="B128:D128"/>
    <mergeCell ref="AC128:AE128"/>
    <mergeCell ref="B129:D129"/>
    <mergeCell ref="AC129:AE129"/>
    <mergeCell ref="B130:D130"/>
    <mergeCell ref="AC130:AE130"/>
    <mergeCell ref="B139:D139"/>
    <mergeCell ref="AC139:AE139"/>
    <mergeCell ref="B134:D134"/>
    <mergeCell ref="AC134:AE134"/>
    <mergeCell ref="B135:D135"/>
    <mergeCell ref="B158:D158"/>
    <mergeCell ref="AC158:AE158"/>
    <mergeCell ref="B159:D159"/>
    <mergeCell ref="AC159:AE159"/>
    <mergeCell ref="B160:D160"/>
    <mergeCell ref="AC160:AE160"/>
    <mergeCell ref="B155:D155"/>
    <mergeCell ref="AC155:AE155"/>
    <mergeCell ref="B156:D156"/>
    <mergeCell ref="AC156:AE156"/>
    <mergeCell ref="B157:D157"/>
    <mergeCell ref="AC157:AE157"/>
    <mergeCell ref="B146:D146"/>
    <mergeCell ref="AC146:AE146"/>
    <mergeCell ref="B147:D147"/>
    <mergeCell ref="AC147:AE147"/>
    <mergeCell ref="AC149:AE149"/>
    <mergeCell ref="AC154:AE154"/>
    <mergeCell ref="B154:D154"/>
    <mergeCell ref="B151:D151"/>
    <mergeCell ref="AC151:AE151"/>
    <mergeCell ref="B152:D152"/>
    <mergeCell ref="AC152:AE152"/>
    <mergeCell ref="B153:D153"/>
    <mergeCell ref="AC153:AE153"/>
    <mergeCell ref="B169:D169"/>
    <mergeCell ref="AC169:AE169"/>
    <mergeCell ref="B170:D170"/>
    <mergeCell ref="AC170:AE170"/>
    <mergeCell ref="B171:D171"/>
    <mergeCell ref="AC171:AE171"/>
    <mergeCell ref="B172:D172"/>
    <mergeCell ref="AC172:AE172"/>
    <mergeCell ref="AC176:AE176"/>
    <mergeCell ref="B164:D164"/>
    <mergeCell ref="AC164:AE164"/>
    <mergeCell ref="B165:D165"/>
    <mergeCell ref="AC165:AE165"/>
    <mergeCell ref="B166:D166"/>
    <mergeCell ref="AC166:AE166"/>
    <mergeCell ref="B161:D161"/>
    <mergeCell ref="AC161:AE161"/>
    <mergeCell ref="B162:D162"/>
    <mergeCell ref="AC162:AE162"/>
    <mergeCell ref="B163:D163"/>
    <mergeCell ref="AC163:AE163"/>
    <mergeCell ref="B201:D201"/>
    <mergeCell ref="AC201:AE201"/>
    <mergeCell ref="B202:D202"/>
    <mergeCell ref="AC202:AE202"/>
    <mergeCell ref="B203:D203"/>
    <mergeCell ref="AC203:AE203"/>
    <mergeCell ref="AC200:AE200"/>
    <mergeCell ref="B189:D189"/>
    <mergeCell ref="AC189:AE189"/>
    <mergeCell ref="B190:D190"/>
    <mergeCell ref="AC190:AE190"/>
    <mergeCell ref="B191:D191"/>
    <mergeCell ref="AC191:AE191"/>
    <mergeCell ref="B186:D186"/>
    <mergeCell ref="AC186:AE186"/>
    <mergeCell ref="B187:D187"/>
    <mergeCell ref="AC187:AE187"/>
    <mergeCell ref="B188:D188"/>
    <mergeCell ref="AC188:AE188"/>
    <mergeCell ref="B200:D200"/>
    <mergeCell ref="B198:D198"/>
    <mergeCell ref="AC198:AE198"/>
    <mergeCell ref="B199:D199"/>
    <mergeCell ref="AC199:AE199"/>
    <mergeCell ref="AC193:AE193"/>
    <mergeCell ref="AC195:AE195"/>
    <mergeCell ref="B197:D197"/>
    <mergeCell ref="AC197:AE197"/>
    <mergeCell ref="B194:D194"/>
    <mergeCell ref="AC194:AE194"/>
    <mergeCell ref="B195:D195"/>
    <mergeCell ref="B196:D196"/>
    <mergeCell ref="B210:D210"/>
    <mergeCell ref="AC210:AE210"/>
    <mergeCell ref="B211:D211"/>
    <mergeCell ref="AC211:AE211"/>
    <mergeCell ref="B212:D212"/>
    <mergeCell ref="AC212:AE212"/>
    <mergeCell ref="B207:D207"/>
    <mergeCell ref="AC207:AE207"/>
    <mergeCell ref="B208:D208"/>
    <mergeCell ref="AC208:AE208"/>
    <mergeCell ref="B209:D209"/>
    <mergeCell ref="AC209:AE209"/>
    <mergeCell ref="B204:D204"/>
    <mergeCell ref="AC204:AE204"/>
    <mergeCell ref="B205:D205"/>
    <mergeCell ref="AC205:AE205"/>
    <mergeCell ref="B206:D206"/>
    <mergeCell ref="AC206:AE206"/>
    <mergeCell ref="B219:D219"/>
    <mergeCell ref="AC219:AE219"/>
    <mergeCell ref="B220:D220"/>
    <mergeCell ref="AC220:AE220"/>
    <mergeCell ref="B221:D221"/>
    <mergeCell ref="AC221:AE221"/>
    <mergeCell ref="B216:D216"/>
    <mergeCell ref="AC216:AE216"/>
    <mergeCell ref="B217:D217"/>
    <mergeCell ref="AC217:AE217"/>
    <mergeCell ref="B218:D218"/>
    <mergeCell ref="AC218:AE218"/>
    <mergeCell ref="B213:D213"/>
    <mergeCell ref="AC213:AE213"/>
    <mergeCell ref="B214:D214"/>
    <mergeCell ref="AC214:AE214"/>
    <mergeCell ref="B215:D215"/>
    <mergeCell ref="AC215:AE215"/>
    <mergeCell ref="B228:D228"/>
    <mergeCell ref="AC228:AE228"/>
    <mergeCell ref="B229:D229"/>
    <mergeCell ref="AC229:AE229"/>
    <mergeCell ref="B230:D230"/>
    <mergeCell ref="AC230:AE230"/>
    <mergeCell ref="B225:D225"/>
    <mergeCell ref="AC225:AE225"/>
    <mergeCell ref="B226:D226"/>
    <mergeCell ref="AC226:AE226"/>
    <mergeCell ref="B227:D227"/>
    <mergeCell ref="AC227:AE227"/>
    <mergeCell ref="B222:D222"/>
    <mergeCell ref="AC222:AE222"/>
    <mergeCell ref="B223:D223"/>
    <mergeCell ref="AC223:AE223"/>
    <mergeCell ref="B224:D224"/>
    <mergeCell ref="AC224:AE224"/>
    <mergeCell ref="B246:D246"/>
    <mergeCell ref="AC246:AE246"/>
    <mergeCell ref="B247:D247"/>
    <mergeCell ref="AC247:AE247"/>
    <mergeCell ref="B248:D248"/>
    <mergeCell ref="AC248:AE248"/>
    <mergeCell ref="AC238:AE238"/>
    <mergeCell ref="AC245:AE245"/>
    <mergeCell ref="B231:D231"/>
    <mergeCell ref="AC231:AE231"/>
    <mergeCell ref="B232:D232"/>
    <mergeCell ref="AC232:AE232"/>
    <mergeCell ref="B233:D233"/>
    <mergeCell ref="AC233:AE233"/>
    <mergeCell ref="AC234:AE234"/>
    <mergeCell ref="AC235:AE235"/>
    <mergeCell ref="AC243:AE243"/>
    <mergeCell ref="B244:D244"/>
    <mergeCell ref="AC244:AE244"/>
    <mergeCell ref="B245:D245"/>
    <mergeCell ref="B255:D255"/>
    <mergeCell ref="AC255:AE255"/>
    <mergeCell ref="B256:D256"/>
    <mergeCell ref="AC256:AE256"/>
    <mergeCell ref="B257:D257"/>
    <mergeCell ref="AC257:AE257"/>
    <mergeCell ref="B252:D252"/>
    <mergeCell ref="AC252:AE252"/>
    <mergeCell ref="B253:D253"/>
    <mergeCell ref="AC253:AE253"/>
    <mergeCell ref="B254:D254"/>
    <mergeCell ref="AC254:AE254"/>
    <mergeCell ref="B249:D249"/>
    <mergeCell ref="AC249:AE249"/>
    <mergeCell ref="B250:D250"/>
    <mergeCell ref="AC250:AE250"/>
    <mergeCell ref="B251:D251"/>
    <mergeCell ref="AC251:AE251"/>
    <mergeCell ref="B264:D264"/>
    <mergeCell ref="AC264:AE264"/>
    <mergeCell ref="B265:D265"/>
    <mergeCell ref="AC265:AE265"/>
    <mergeCell ref="B266:D266"/>
    <mergeCell ref="AC266:AE266"/>
    <mergeCell ref="B261:D261"/>
    <mergeCell ref="AC261:AE261"/>
    <mergeCell ref="B262:D262"/>
    <mergeCell ref="AC262:AE262"/>
    <mergeCell ref="B263:D263"/>
    <mergeCell ref="AC263:AE263"/>
    <mergeCell ref="B258:D258"/>
    <mergeCell ref="AC258:AE258"/>
    <mergeCell ref="B259:D259"/>
    <mergeCell ref="AC259:AE259"/>
    <mergeCell ref="B260:D260"/>
    <mergeCell ref="AC260:AE260"/>
    <mergeCell ref="B273:D273"/>
    <mergeCell ref="AC273:AE273"/>
    <mergeCell ref="B274:D274"/>
    <mergeCell ref="AC274:AE274"/>
    <mergeCell ref="B275:D275"/>
    <mergeCell ref="AC275:AE275"/>
    <mergeCell ref="B270:D270"/>
    <mergeCell ref="AC270:AE270"/>
    <mergeCell ref="B271:D271"/>
    <mergeCell ref="AC271:AE271"/>
    <mergeCell ref="B272:D272"/>
    <mergeCell ref="AC272:AE272"/>
    <mergeCell ref="B267:D267"/>
    <mergeCell ref="AC267:AE267"/>
    <mergeCell ref="B268:D268"/>
    <mergeCell ref="AC268:AE268"/>
    <mergeCell ref="B269:D269"/>
    <mergeCell ref="AC269:AE269"/>
    <mergeCell ref="B279:D279"/>
    <mergeCell ref="AC279:AE279"/>
    <mergeCell ref="B280:D280"/>
    <mergeCell ref="AC280:AE280"/>
    <mergeCell ref="AC281:AE281"/>
    <mergeCell ref="AC286:AE286"/>
    <mergeCell ref="B284:D284"/>
    <mergeCell ref="AC284:AE284"/>
    <mergeCell ref="B285:D285"/>
    <mergeCell ref="AC285:AE285"/>
    <mergeCell ref="B286:D286"/>
    <mergeCell ref="B281:D281"/>
    <mergeCell ref="B282:D282"/>
    <mergeCell ref="AC282:AE282"/>
    <mergeCell ref="B283:D283"/>
    <mergeCell ref="AC283:AE283"/>
    <mergeCell ref="B276:D276"/>
    <mergeCell ref="AC276:AE276"/>
    <mergeCell ref="B277:D277"/>
    <mergeCell ref="AC277:AE277"/>
    <mergeCell ref="B278:D278"/>
    <mergeCell ref="AC278:AE278"/>
    <mergeCell ref="B308:D308"/>
    <mergeCell ref="AC308:AE308"/>
    <mergeCell ref="B303:D303"/>
    <mergeCell ref="AC303:AE303"/>
    <mergeCell ref="B304:D304"/>
    <mergeCell ref="AC304:AE304"/>
    <mergeCell ref="B305:D305"/>
    <mergeCell ref="AC305:AE305"/>
    <mergeCell ref="B290:D290"/>
    <mergeCell ref="AC290:AE290"/>
    <mergeCell ref="B291:D291"/>
    <mergeCell ref="AC291:AE291"/>
    <mergeCell ref="B292:D292"/>
    <mergeCell ref="AC292:AE292"/>
    <mergeCell ref="B287:D287"/>
    <mergeCell ref="AC287:AE287"/>
    <mergeCell ref="B288:D288"/>
    <mergeCell ref="AC288:AE288"/>
    <mergeCell ref="B289:D289"/>
    <mergeCell ref="AC289:AE289"/>
    <mergeCell ref="B324:D324"/>
    <mergeCell ref="AC324:AE324"/>
    <mergeCell ref="B325:D325"/>
    <mergeCell ref="AC325:AE325"/>
    <mergeCell ref="AC326:AE326"/>
    <mergeCell ref="AC331:AE331"/>
    <mergeCell ref="B315:D315"/>
    <mergeCell ref="AC315:AE315"/>
    <mergeCell ref="B316:D316"/>
    <mergeCell ref="AC316:AE316"/>
    <mergeCell ref="B317:D317"/>
    <mergeCell ref="AC317:AE317"/>
    <mergeCell ref="B312:D312"/>
    <mergeCell ref="AC312:AE312"/>
    <mergeCell ref="B313:D313"/>
    <mergeCell ref="AC313:AE313"/>
    <mergeCell ref="B314:D314"/>
    <mergeCell ref="AC314:AE314"/>
    <mergeCell ref="B320:D320"/>
    <mergeCell ref="AC320:AE320"/>
    <mergeCell ref="B329:D329"/>
    <mergeCell ref="AC329:AE329"/>
    <mergeCell ref="B330:D330"/>
    <mergeCell ref="AC330:AE330"/>
    <mergeCell ref="B331:D331"/>
    <mergeCell ref="B326:D326"/>
    <mergeCell ref="B327:D327"/>
    <mergeCell ref="AC327:AE327"/>
    <mergeCell ref="B328:D328"/>
    <mergeCell ref="AC328:AE328"/>
    <mergeCell ref="B321:D321"/>
    <mergeCell ref="AC321:AE321"/>
    <mergeCell ref="B338:D338"/>
    <mergeCell ref="AC338:AE338"/>
    <mergeCell ref="B339:D339"/>
    <mergeCell ref="AC339:AE339"/>
    <mergeCell ref="B340:D340"/>
    <mergeCell ref="AC340:AE340"/>
    <mergeCell ref="B335:D335"/>
    <mergeCell ref="AC335:AE335"/>
    <mergeCell ref="B336:D336"/>
    <mergeCell ref="AC336:AE336"/>
    <mergeCell ref="B337:D337"/>
    <mergeCell ref="AC337:AE337"/>
    <mergeCell ref="B332:D332"/>
    <mergeCell ref="AC332:AE332"/>
    <mergeCell ref="B333:D333"/>
    <mergeCell ref="AC333:AE333"/>
    <mergeCell ref="B334:D334"/>
    <mergeCell ref="AC334:AE334"/>
    <mergeCell ref="B347:D347"/>
    <mergeCell ref="AC347:AE347"/>
    <mergeCell ref="B348:D348"/>
    <mergeCell ref="AC348:AE348"/>
    <mergeCell ref="B349:D349"/>
    <mergeCell ref="AC349:AE349"/>
    <mergeCell ref="B344:D344"/>
    <mergeCell ref="AC344:AE344"/>
    <mergeCell ref="B345:D345"/>
    <mergeCell ref="AC345:AE345"/>
    <mergeCell ref="B346:D346"/>
    <mergeCell ref="AC346:AE346"/>
    <mergeCell ref="B341:D341"/>
    <mergeCell ref="AC341:AE341"/>
    <mergeCell ref="B342:D342"/>
    <mergeCell ref="AC342:AE342"/>
    <mergeCell ref="B343:D343"/>
    <mergeCell ref="AC343:AE343"/>
    <mergeCell ref="B366:D366"/>
    <mergeCell ref="AC366:AE366"/>
    <mergeCell ref="B367:D367"/>
    <mergeCell ref="AC367:AE367"/>
    <mergeCell ref="B368:D368"/>
    <mergeCell ref="AC368:AE368"/>
    <mergeCell ref="B363:D363"/>
    <mergeCell ref="AC363:AE363"/>
    <mergeCell ref="B364:D364"/>
    <mergeCell ref="AC364:AE364"/>
    <mergeCell ref="B365:D365"/>
    <mergeCell ref="AC365:AE365"/>
    <mergeCell ref="AC361:AE361"/>
    <mergeCell ref="B362:D362"/>
    <mergeCell ref="AC362:AE362"/>
    <mergeCell ref="B350:D350"/>
    <mergeCell ref="AC350:AE350"/>
    <mergeCell ref="B351:D351"/>
    <mergeCell ref="AC351:AE351"/>
    <mergeCell ref="AC356:AE356"/>
    <mergeCell ref="AC352:AE352"/>
    <mergeCell ref="AC353:AE353"/>
    <mergeCell ref="AC354:AE354"/>
    <mergeCell ref="AC355:AE355"/>
    <mergeCell ref="B380:D380"/>
    <mergeCell ref="AC380:AE380"/>
    <mergeCell ref="B381:D381"/>
    <mergeCell ref="AC381:AE381"/>
    <mergeCell ref="B382:D382"/>
    <mergeCell ref="AC382:AE382"/>
    <mergeCell ref="B377:D377"/>
    <mergeCell ref="AC377:AE377"/>
    <mergeCell ref="B378:D378"/>
    <mergeCell ref="AC378:AE378"/>
    <mergeCell ref="B379:D379"/>
    <mergeCell ref="AC379:AE379"/>
    <mergeCell ref="B369:D369"/>
    <mergeCell ref="AC369:AE369"/>
    <mergeCell ref="B370:D370"/>
    <mergeCell ref="AC370:AE370"/>
    <mergeCell ref="AC371:AE371"/>
    <mergeCell ref="AC376:AE376"/>
    <mergeCell ref="B374:D374"/>
    <mergeCell ref="AC374:AE374"/>
    <mergeCell ref="B375:D375"/>
    <mergeCell ref="AC375:AE375"/>
    <mergeCell ref="B376:D376"/>
    <mergeCell ref="B371:D371"/>
    <mergeCell ref="B372:D372"/>
    <mergeCell ref="AC372:AE372"/>
    <mergeCell ref="B373:D373"/>
    <mergeCell ref="AC373:AE373"/>
    <mergeCell ref="B389:D389"/>
    <mergeCell ref="AC389:AE389"/>
    <mergeCell ref="B390:D390"/>
    <mergeCell ref="AC390:AE390"/>
    <mergeCell ref="B391:D391"/>
    <mergeCell ref="AC391:AE391"/>
    <mergeCell ref="B386:D386"/>
    <mergeCell ref="AC386:AE386"/>
    <mergeCell ref="B387:D387"/>
    <mergeCell ref="AC387:AE387"/>
    <mergeCell ref="B388:D388"/>
    <mergeCell ref="AC388:AE388"/>
    <mergeCell ref="B383:D383"/>
    <mergeCell ref="AC383:AE383"/>
    <mergeCell ref="B384:D384"/>
    <mergeCell ref="AC384:AE384"/>
    <mergeCell ref="B385:D385"/>
    <mergeCell ref="AC385:AE385"/>
    <mergeCell ref="B398:D398"/>
    <mergeCell ref="AC398:AE398"/>
    <mergeCell ref="B399:D399"/>
    <mergeCell ref="AC399:AE399"/>
    <mergeCell ref="B400:D400"/>
    <mergeCell ref="AC400:AE400"/>
    <mergeCell ref="B395:D395"/>
    <mergeCell ref="AC395:AE395"/>
    <mergeCell ref="B396:D396"/>
    <mergeCell ref="AC396:AE396"/>
    <mergeCell ref="B397:D397"/>
    <mergeCell ref="AC397:AE397"/>
    <mergeCell ref="B392:D392"/>
    <mergeCell ref="AC392:AE392"/>
    <mergeCell ref="B393:D393"/>
    <mergeCell ref="AC393:AE393"/>
    <mergeCell ref="B394:D394"/>
    <mergeCell ref="AC394:AE394"/>
    <mergeCell ref="B410:D410"/>
    <mergeCell ref="AC410:AE410"/>
    <mergeCell ref="AC415:AE415"/>
    <mergeCell ref="AC421:AE421"/>
    <mergeCell ref="B407:D407"/>
    <mergeCell ref="AC407:AE407"/>
    <mergeCell ref="B408:D408"/>
    <mergeCell ref="AC408:AE408"/>
    <mergeCell ref="B409:D409"/>
    <mergeCell ref="AC409:AE409"/>
    <mergeCell ref="B404:D404"/>
    <mergeCell ref="AC404:AE404"/>
    <mergeCell ref="B405:D405"/>
    <mergeCell ref="AC405:AE405"/>
    <mergeCell ref="B406:D406"/>
    <mergeCell ref="AC406:AE406"/>
    <mergeCell ref="B401:D401"/>
    <mergeCell ref="AC401:AE401"/>
    <mergeCell ref="B402:D402"/>
    <mergeCell ref="AC402:AE402"/>
    <mergeCell ref="B403:D403"/>
    <mergeCell ref="AC403:AE403"/>
    <mergeCell ref="AC420:AE420"/>
    <mergeCell ref="B421:D421"/>
    <mergeCell ref="AC411:AE411"/>
    <mergeCell ref="AC412:AE412"/>
    <mergeCell ref="AC413:AE413"/>
    <mergeCell ref="AC414:AE414"/>
    <mergeCell ref="B428:D428"/>
    <mergeCell ref="AC428:AE428"/>
    <mergeCell ref="B429:D429"/>
    <mergeCell ref="AC429:AE429"/>
    <mergeCell ref="B430:D430"/>
    <mergeCell ref="AC430:AE430"/>
    <mergeCell ref="B425:D425"/>
    <mergeCell ref="AC425:AE425"/>
    <mergeCell ref="B426:D426"/>
    <mergeCell ref="AC426:AE426"/>
    <mergeCell ref="B427:D427"/>
    <mergeCell ref="AC427:AE427"/>
    <mergeCell ref="B422:D422"/>
    <mergeCell ref="AC422:AE422"/>
    <mergeCell ref="B423:D423"/>
    <mergeCell ref="AC423:AE423"/>
    <mergeCell ref="B424:D424"/>
    <mergeCell ref="AC424:AE424"/>
    <mergeCell ref="B437:D437"/>
    <mergeCell ref="AC437:AE437"/>
    <mergeCell ref="B438:D438"/>
    <mergeCell ref="AC438:AE438"/>
    <mergeCell ref="B439:D439"/>
    <mergeCell ref="AC439:AE439"/>
    <mergeCell ref="B434:D434"/>
    <mergeCell ref="AC434:AE434"/>
    <mergeCell ref="B435:D435"/>
    <mergeCell ref="AC435:AE435"/>
    <mergeCell ref="B436:D436"/>
    <mergeCell ref="AC436:AE436"/>
    <mergeCell ref="B431:D431"/>
    <mergeCell ref="AC431:AE431"/>
    <mergeCell ref="B432:D432"/>
    <mergeCell ref="AC432:AE432"/>
    <mergeCell ref="B433:D433"/>
    <mergeCell ref="AC433:AE433"/>
    <mergeCell ref="B456:D456"/>
    <mergeCell ref="AC456:AE456"/>
    <mergeCell ref="AC457:AE457"/>
    <mergeCell ref="AC462:AE462"/>
    <mergeCell ref="B452:D452"/>
    <mergeCell ref="AC452:AE452"/>
    <mergeCell ref="B453:D453"/>
    <mergeCell ref="AC453:AE453"/>
    <mergeCell ref="B454:D454"/>
    <mergeCell ref="AC454:AE454"/>
    <mergeCell ref="B443:D443"/>
    <mergeCell ref="AC443:AE443"/>
    <mergeCell ref="B444:D444"/>
    <mergeCell ref="AC444:AE444"/>
    <mergeCell ref="B445:D445"/>
    <mergeCell ref="AC445:AE445"/>
    <mergeCell ref="B440:D440"/>
    <mergeCell ref="AC440:AE440"/>
    <mergeCell ref="B441:D441"/>
    <mergeCell ref="AC441:AE441"/>
    <mergeCell ref="B442:D442"/>
    <mergeCell ref="AC442:AE442"/>
    <mergeCell ref="B457:D457"/>
    <mergeCell ref="B458:D458"/>
    <mergeCell ref="AC458:AE458"/>
    <mergeCell ref="B449:D449"/>
    <mergeCell ref="AC449:AE449"/>
    <mergeCell ref="B450:D450"/>
    <mergeCell ref="B455:D455"/>
    <mergeCell ref="B451:D451"/>
    <mergeCell ref="AC451:AE451"/>
    <mergeCell ref="B446:D446"/>
    <mergeCell ref="B480:D480"/>
    <mergeCell ref="AC480:AE480"/>
    <mergeCell ref="B481:D481"/>
    <mergeCell ref="AC481:AE481"/>
    <mergeCell ref="B469:D469"/>
    <mergeCell ref="AC469:AE469"/>
    <mergeCell ref="AC474:AE474"/>
    <mergeCell ref="B466:D466"/>
    <mergeCell ref="AC466:AE466"/>
    <mergeCell ref="B467:D467"/>
    <mergeCell ref="AC467:AE467"/>
    <mergeCell ref="B468:D468"/>
    <mergeCell ref="AC468:AE468"/>
    <mergeCell ref="B463:D463"/>
    <mergeCell ref="AC463:AE463"/>
    <mergeCell ref="B464:D464"/>
    <mergeCell ref="AC464:AE464"/>
    <mergeCell ref="B465:D465"/>
    <mergeCell ref="AC465:AE465"/>
    <mergeCell ref="AC471:AE471"/>
    <mergeCell ref="AC470:AE470"/>
    <mergeCell ref="AC473:AE473"/>
    <mergeCell ref="AC472:AE472"/>
    <mergeCell ref="B488:D488"/>
    <mergeCell ref="AC488:AE488"/>
    <mergeCell ref="B489:D489"/>
    <mergeCell ref="AC489:AE489"/>
    <mergeCell ref="B490:D490"/>
    <mergeCell ref="AC490:AE490"/>
    <mergeCell ref="B485:D485"/>
    <mergeCell ref="AC485:AE485"/>
    <mergeCell ref="B486:D486"/>
    <mergeCell ref="AC486:AE486"/>
    <mergeCell ref="B487:D487"/>
    <mergeCell ref="AC487:AE487"/>
    <mergeCell ref="B482:D482"/>
    <mergeCell ref="AC482:AE482"/>
    <mergeCell ref="B483:D483"/>
    <mergeCell ref="AC483:AE483"/>
    <mergeCell ref="B484:D484"/>
    <mergeCell ref="AC484:AE484"/>
    <mergeCell ref="B497:D497"/>
    <mergeCell ref="AC497:AE497"/>
    <mergeCell ref="B498:D498"/>
    <mergeCell ref="AC498:AE498"/>
    <mergeCell ref="B499:D499"/>
    <mergeCell ref="AC499:AE499"/>
    <mergeCell ref="B494:D494"/>
    <mergeCell ref="AC494:AE494"/>
    <mergeCell ref="B495:D495"/>
    <mergeCell ref="AC495:AE495"/>
    <mergeCell ref="B496:D496"/>
    <mergeCell ref="AC496:AE496"/>
    <mergeCell ref="B491:D491"/>
    <mergeCell ref="AC491:AE491"/>
    <mergeCell ref="B492:D492"/>
    <mergeCell ref="AC492:AE492"/>
    <mergeCell ref="B493:D493"/>
    <mergeCell ref="AC493:AE493"/>
    <mergeCell ref="B511:D511"/>
    <mergeCell ref="AC511:AE511"/>
    <mergeCell ref="B512:D512"/>
    <mergeCell ref="AC512:AE512"/>
    <mergeCell ref="B513:D513"/>
    <mergeCell ref="AC513:AE513"/>
    <mergeCell ref="B508:D508"/>
    <mergeCell ref="AC508:AE508"/>
    <mergeCell ref="B509:D509"/>
    <mergeCell ref="AC509:AE509"/>
    <mergeCell ref="B510:D510"/>
    <mergeCell ref="AC510:AE510"/>
    <mergeCell ref="B500:D500"/>
    <mergeCell ref="AC500:AE500"/>
    <mergeCell ref="B501:D501"/>
    <mergeCell ref="AC501:AE501"/>
    <mergeCell ref="AC502:AE502"/>
    <mergeCell ref="AC507:AE507"/>
    <mergeCell ref="B520:D520"/>
    <mergeCell ref="AC520:AE520"/>
    <mergeCell ref="B521:D521"/>
    <mergeCell ref="AC521:AE521"/>
    <mergeCell ref="B522:D522"/>
    <mergeCell ref="AC522:AE522"/>
    <mergeCell ref="B517:D517"/>
    <mergeCell ref="AC517:AE517"/>
    <mergeCell ref="B518:D518"/>
    <mergeCell ref="AC518:AE518"/>
    <mergeCell ref="B519:D519"/>
    <mergeCell ref="AC519:AE519"/>
    <mergeCell ref="B514:D514"/>
    <mergeCell ref="AC514:AE514"/>
    <mergeCell ref="B515:D515"/>
    <mergeCell ref="AC515:AE515"/>
    <mergeCell ref="B516:D516"/>
    <mergeCell ref="AC516:AE516"/>
    <mergeCell ref="B527:D527"/>
    <mergeCell ref="AC527:AE527"/>
    <mergeCell ref="B528:D528"/>
    <mergeCell ref="AC528:AE528"/>
    <mergeCell ref="B523:D523"/>
    <mergeCell ref="AC523:AE523"/>
    <mergeCell ref="B524:D524"/>
    <mergeCell ref="AC524:AE524"/>
    <mergeCell ref="B525:D525"/>
    <mergeCell ref="AC525:AE525"/>
    <mergeCell ref="AC541:AE541"/>
    <mergeCell ref="AC538:AE538"/>
    <mergeCell ref="AC533:AE533"/>
    <mergeCell ref="B526:D526"/>
    <mergeCell ref="AC526:AE526"/>
    <mergeCell ref="B550:D550"/>
    <mergeCell ref="AC550:AE550"/>
    <mergeCell ref="AC529:AE529"/>
    <mergeCell ref="AC530:AE530"/>
    <mergeCell ref="AC531:AE531"/>
    <mergeCell ref="AC532:AE532"/>
    <mergeCell ref="B556:D556"/>
    <mergeCell ref="AC556:AE556"/>
    <mergeCell ref="B557:D557"/>
    <mergeCell ref="AC557:AE557"/>
    <mergeCell ref="B558:D558"/>
    <mergeCell ref="AC558:AE558"/>
    <mergeCell ref="B553:D553"/>
    <mergeCell ref="AC553:AE553"/>
    <mergeCell ref="B554:D554"/>
    <mergeCell ref="AC554:AE554"/>
    <mergeCell ref="B555:D555"/>
    <mergeCell ref="AC555:AE555"/>
    <mergeCell ref="B546:D546"/>
    <mergeCell ref="AC546:AE546"/>
    <mergeCell ref="AC547:AE547"/>
    <mergeCell ref="AC552:AE552"/>
    <mergeCell ref="B542:D542"/>
    <mergeCell ref="AC542:AE542"/>
    <mergeCell ref="B543:D543"/>
    <mergeCell ref="AC543:AE543"/>
    <mergeCell ref="B544:D544"/>
    <mergeCell ref="AC544:AE544"/>
    <mergeCell ref="B551:D551"/>
    <mergeCell ref="AC551:AE551"/>
    <mergeCell ref="B552:D552"/>
    <mergeCell ref="B565:D565"/>
    <mergeCell ref="AC565:AE565"/>
    <mergeCell ref="B566:D566"/>
    <mergeCell ref="AC566:AE566"/>
    <mergeCell ref="B567:D567"/>
    <mergeCell ref="AC567:AE567"/>
    <mergeCell ref="B562:D562"/>
    <mergeCell ref="AC562:AE562"/>
    <mergeCell ref="B563:D563"/>
    <mergeCell ref="AC563:AE563"/>
    <mergeCell ref="B564:D564"/>
    <mergeCell ref="AC564:AE564"/>
    <mergeCell ref="B559:D559"/>
    <mergeCell ref="AC559:AE559"/>
    <mergeCell ref="B560:D560"/>
    <mergeCell ref="AC560:AE560"/>
    <mergeCell ref="B561:D561"/>
    <mergeCell ref="AC561:AE561"/>
    <mergeCell ref="B574:D574"/>
    <mergeCell ref="AC574:AE574"/>
    <mergeCell ref="B575:D575"/>
    <mergeCell ref="AC575:AE575"/>
    <mergeCell ref="B576:D576"/>
    <mergeCell ref="AC576:AE576"/>
    <mergeCell ref="B571:D571"/>
    <mergeCell ref="AC571:AE571"/>
    <mergeCell ref="B572:D572"/>
    <mergeCell ref="AC572:AE572"/>
    <mergeCell ref="B573:D573"/>
    <mergeCell ref="AC573:AE573"/>
    <mergeCell ref="B568:D568"/>
    <mergeCell ref="AC568:AE568"/>
    <mergeCell ref="B569:D569"/>
    <mergeCell ref="AC569:AE569"/>
    <mergeCell ref="B570:D570"/>
    <mergeCell ref="AC570:AE570"/>
    <mergeCell ref="B583:D583"/>
    <mergeCell ref="AC583:AE583"/>
    <mergeCell ref="B584:D584"/>
    <mergeCell ref="AC584:AE584"/>
    <mergeCell ref="B585:D585"/>
    <mergeCell ref="AC585:AE585"/>
    <mergeCell ref="B580:D580"/>
    <mergeCell ref="AC580:AE580"/>
    <mergeCell ref="B581:D581"/>
    <mergeCell ref="AC581:AE581"/>
    <mergeCell ref="B582:D582"/>
    <mergeCell ref="AC582:AE582"/>
    <mergeCell ref="AC588:AE588"/>
    <mergeCell ref="AC589:AE589"/>
    <mergeCell ref="B577:D577"/>
    <mergeCell ref="AC577:AE577"/>
    <mergeCell ref="B578:D578"/>
    <mergeCell ref="AC578:AE578"/>
    <mergeCell ref="B579:D579"/>
    <mergeCell ref="AC579:AE579"/>
    <mergeCell ref="B601:D601"/>
    <mergeCell ref="AC601:AE601"/>
    <mergeCell ref="B602:D602"/>
    <mergeCell ref="AC602:AE602"/>
    <mergeCell ref="B603:D603"/>
    <mergeCell ref="AC603:AE603"/>
    <mergeCell ref="B598:D598"/>
    <mergeCell ref="AC598:AE598"/>
    <mergeCell ref="B599:D599"/>
    <mergeCell ref="AC599:AE599"/>
    <mergeCell ref="B600:D600"/>
    <mergeCell ref="AC600:AE600"/>
    <mergeCell ref="B586:D586"/>
    <mergeCell ref="AC586:AE586"/>
    <mergeCell ref="B587:D587"/>
    <mergeCell ref="AC587:AE587"/>
    <mergeCell ref="AC592:AE592"/>
    <mergeCell ref="AC597:AE597"/>
    <mergeCell ref="AC590:AE590"/>
    <mergeCell ref="AC591:AE591"/>
    <mergeCell ref="B610:D610"/>
    <mergeCell ref="AC610:AE610"/>
    <mergeCell ref="B611:D611"/>
    <mergeCell ref="AC611:AE611"/>
    <mergeCell ref="B612:D612"/>
    <mergeCell ref="AC612:AE612"/>
    <mergeCell ref="B607:D607"/>
    <mergeCell ref="AC607:AE607"/>
    <mergeCell ref="B608:D608"/>
    <mergeCell ref="AC608:AE608"/>
    <mergeCell ref="B609:D609"/>
    <mergeCell ref="AC609:AE609"/>
    <mergeCell ref="B604:D604"/>
    <mergeCell ref="AC604:AE604"/>
    <mergeCell ref="B605:D605"/>
    <mergeCell ref="AC605:AE605"/>
    <mergeCell ref="B606:D606"/>
    <mergeCell ref="AC606:AE606"/>
    <mergeCell ref="B619:D619"/>
    <mergeCell ref="AC619:AE619"/>
    <mergeCell ref="B620:D620"/>
    <mergeCell ref="AC620:AE620"/>
    <mergeCell ref="B621:D621"/>
    <mergeCell ref="AC621:AE621"/>
    <mergeCell ref="B616:D616"/>
    <mergeCell ref="AC616:AE616"/>
    <mergeCell ref="B617:D617"/>
    <mergeCell ref="AC617:AE617"/>
    <mergeCell ref="B618:D618"/>
    <mergeCell ref="AC618:AE618"/>
    <mergeCell ref="B613:D613"/>
    <mergeCell ref="AC613:AE613"/>
    <mergeCell ref="B614:D614"/>
    <mergeCell ref="AC614:AE614"/>
    <mergeCell ref="B615:D615"/>
    <mergeCell ref="AC615:AE615"/>
    <mergeCell ref="B625:D625"/>
    <mergeCell ref="AC625:AE625"/>
    <mergeCell ref="B626:D626"/>
    <mergeCell ref="AC626:AE626"/>
    <mergeCell ref="B627:D627"/>
    <mergeCell ref="AC627:AE627"/>
    <mergeCell ref="B636:D636"/>
    <mergeCell ref="AC636:AE636"/>
    <mergeCell ref="B637:D637"/>
    <mergeCell ref="AC637:AE637"/>
    <mergeCell ref="B638:D638"/>
    <mergeCell ref="B633:D633"/>
    <mergeCell ref="B634:D634"/>
    <mergeCell ref="AC634:AE634"/>
    <mergeCell ref="B635:D635"/>
    <mergeCell ref="AC635:AE635"/>
    <mergeCell ref="B622:D622"/>
    <mergeCell ref="AC622:AE622"/>
    <mergeCell ref="B623:D623"/>
    <mergeCell ref="AC623:AE623"/>
    <mergeCell ref="B624:D624"/>
    <mergeCell ref="AC624:AE624"/>
    <mergeCell ref="B639:D639"/>
    <mergeCell ref="AC639:AE639"/>
    <mergeCell ref="B640:D640"/>
    <mergeCell ref="AC640:AE640"/>
    <mergeCell ref="B641:D641"/>
    <mergeCell ref="AC641:AE641"/>
    <mergeCell ref="AC647:AE647"/>
    <mergeCell ref="AC648:AE648"/>
    <mergeCell ref="AC649:AE649"/>
    <mergeCell ref="AC650:AE650"/>
    <mergeCell ref="B631:D631"/>
    <mergeCell ref="AC631:AE631"/>
    <mergeCell ref="B632:D632"/>
    <mergeCell ref="AC632:AE632"/>
    <mergeCell ref="AC633:AE633"/>
    <mergeCell ref="AC638:AE638"/>
    <mergeCell ref="B628:D628"/>
    <mergeCell ref="AC628:AE628"/>
    <mergeCell ref="B629:D629"/>
    <mergeCell ref="AC629:AE629"/>
    <mergeCell ref="B630:D630"/>
    <mergeCell ref="AC630:AE630"/>
    <mergeCell ref="AC663:AE663"/>
    <mergeCell ref="B658:D658"/>
    <mergeCell ref="AC658:AE658"/>
    <mergeCell ref="B659:D659"/>
    <mergeCell ref="AC659:AE659"/>
    <mergeCell ref="B660:D660"/>
    <mergeCell ref="AC660:AE660"/>
    <mergeCell ref="B657:D657"/>
    <mergeCell ref="AC657:AE657"/>
    <mergeCell ref="B645:D645"/>
    <mergeCell ref="AC645:AE645"/>
    <mergeCell ref="B646:D646"/>
    <mergeCell ref="AC646:AE646"/>
    <mergeCell ref="AC651:AE651"/>
    <mergeCell ref="B642:D642"/>
    <mergeCell ref="AC642:AE642"/>
    <mergeCell ref="B643:D643"/>
    <mergeCell ref="AC643:AE643"/>
    <mergeCell ref="B644:D644"/>
    <mergeCell ref="AC644:AE644"/>
    <mergeCell ref="B687:D687"/>
    <mergeCell ref="AC687:AE687"/>
    <mergeCell ref="B688:D688"/>
    <mergeCell ref="AC688:AE688"/>
    <mergeCell ref="B689:D689"/>
    <mergeCell ref="AC689:AE689"/>
    <mergeCell ref="B684:D684"/>
    <mergeCell ref="AC684:AE684"/>
    <mergeCell ref="B685:D685"/>
    <mergeCell ref="AC685:AE685"/>
    <mergeCell ref="B686:D686"/>
    <mergeCell ref="AC686:AE686"/>
    <mergeCell ref="B676:D676"/>
    <mergeCell ref="AC676:AE676"/>
    <mergeCell ref="B677:D677"/>
    <mergeCell ref="AC677:AE677"/>
    <mergeCell ref="AC678:AE678"/>
    <mergeCell ref="AC683:AE683"/>
    <mergeCell ref="B678:D678"/>
    <mergeCell ref="B679:D679"/>
    <mergeCell ref="AC679:AE679"/>
    <mergeCell ref="B680:D680"/>
    <mergeCell ref="AC680:AE680"/>
    <mergeCell ref="B681:D681"/>
    <mergeCell ref="AC681:AE681"/>
    <mergeCell ref="B682:D682"/>
    <mergeCell ref="AC682:AE682"/>
    <mergeCell ref="B683:D683"/>
    <mergeCell ref="B696:D696"/>
    <mergeCell ref="AC696:AE696"/>
    <mergeCell ref="B697:D697"/>
    <mergeCell ref="AC697:AE697"/>
    <mergeCell ref="B698:D698"/>
    <mergeCell ref="AC698:AE698"/>
    <mergeCell ref="B693:D693"/>
    <mergeCell ref="AC693:AE693"/>
    <mergeCell ref="B694:D694"/>
    <mergeCell ref="AC694:AE694"/>
    <mergeCell ref="B695:D695"/>
    <mergeCell ref="AC695:AE695"/>
    <mergeCell ref="B690:D690"/>
    <mergeCell ref="AC690:AE690"/>
    <mergeCell ref="B691:D691"/>
    <mergeCell ref="AC691:AE691"/>
    <mergeCell ref="B692:D692"/>
    <mergeCell ref="AC692:AE692"/>
    <mergeCell ref="B716:D716"/>
    <mergeCell ref="AC716:AE716"/>
    <mergeCell ref="B717:D717"/>
    <mergeCell ref="AC717:AE717"/>
    <mergeCell ref="B705:D705"/>
    <mergeCell ref="AC705:AE705"/>
    <mergeCell ref="AC710:AE710"/>
    <mergeCell ref="B702:D702"/>
    <mergeCell ref="AC702:AE702"/>
    <mergeCell ref="B703:D703"/>
    <mergeCell ref="AC703:AE703"/>
    <mergeCell ref="B704:D704"/>
    <mergeCell ref="AC704:AE704"/>
    <mergeCell ref="B699:D699"/>
    <mergeCell ref="AC699:AE699"/>
    <mergeCell ref="B700:D700"/>
    <mergeCell ref="AC700:AE700"/>
    <mergeCell ref="B701:D701"/>
    <mergeCell ref="AC701:AE701"/>
    <mergeCell ref="AC706:AE706"/>
    <mergeCell ref="AC707:AE707"/>
    <mergeCell ref="AC708:AE708"/>
    <mergeCell ref="AC709:AE709"/>
    <mergeCell ref="AC715:AE715"/>
    <mergeCell ref="B729:D729"/>
    <mergeCell ref="AC729:AE729"/>
    <mergeCell ref="B730:D730"/>
    <mergeCell ref="AC730:AE730"/>
    <mergeCell ref="B731:D731"/>
    <mergeCell ref="AC731:AE731"/>
    <mergeCell ref="B721:D721"/>
    <mergeCell ref="AC721:AE721"/>
    <mergeCell ref="B722:D722"/>
    <mergeCell ref="AC722:AE722"/>
    <mergeCell ref="AC723:AE723"/>
    <mergeCell ref="AC728:AE728"/>
    <mergeCell ref="B718:D718"/>
    <mergeCell ref="AC718:AE718"/>
    <mergeCell ref="B719:D719"/>
    <mergeCell ref="AC719:AE719"/>
    <mergeCell ref="B720:D720"/>
    <mergeCell ref="AC720:AE720"/>
    <mergeCell ref="B726:D726"/>
    <mergeCell ref="AC726:AE726"/>
    <mergeCell ref="B727:D727"/>
    <mergeCell ref="AC727:AE727"/>
    <mergeCell ref="B728:D728"/>
    <mergeCell ref="B723:D723"/>
    <mergeCell ref="B724:D724"/>
    <mergeCell ref="AC724:AE724"/>
    <mergeCell ref="B725:D725"/>
    <mergeCell ref="AC725:AE725"/>
    <mergeCell ref="B738:D738"/>
    <mergeCell ref="AC738:AE738"/>
    <mergeCell ref="B739:D739"/>
    <mergeCell ref="AC739:AE739"/>
    <mergeCell ref="B740:D740"/>
    <mergeCell ref="AC740:AE740"/>
    <mergeCell ref="B735:D735"/>
    <mergeCell ref="AC735:AE735"/>
    <mergeCell ref="B736:D736"/>
    <mergeCell ref="AC736:AE736"/>
    <mergeCell ref="B737:D737"/>
    <mergeCell ref="AC737:AE737"/>
    <mergeCell ref="B732:D732"/>
    <mergeCell ref="AC732:AE732"/>
    <mergeCell ref="B733:D733"/>
    <mergeCell ref="AC733:AE733"/>
    <mergeCell ref="B734:D734"/>
    <mergeCell ref="AC734:AE734"/>
    <mergeCell ref="B747:D747"/>
    <mergeCell ref="AC747:AE747"/>
    <mergeCell ref="B748:D748"/>
    <mergeCell ref="AC748:AE748"/>
    <mergeCell ref="B749:D749"/>
    <mergeCell ref="AC749:AE749"/>
    <mergeCell ref="B744:D744"/>
    <mergeCell ref="AC744:AE744"/>
    <mergeCell ref="B745:D745"/>
    <mergeCell ref="AC745:AE745"/>
    <mergeCell ref="B746:D746"/>
    <mergeCell ref="AC746:AE746"/>
    <mergeCell ref="B741:D741"/>
    <mergeCell ref="AC741:AE741"/>
    <mergeCell ref="B742:D742"/>
    <mergeCell ref="AC742:AE742"/>
    <mergeCell ref="B743:D743"/>
    <mergeCell ref="AC743:AE743"/>
    <mergeCell ref="B756:D756"/>
    <mergeCell ref="AC756:AE756"/>
    <mergeCell ref="B757:D757"/>
    <mergeCell ref="AC757:AE757"/>
    <mergeCell ref="B758:D758"/>
    <mergeCell ref="AC758:AE758"/>
    <mergeCell ref="B753:D753"/>
    <mergeCell ref="AC753:AE753"/>
    <mergeCell ref="B754:D754"/>
    <mergeCell ref="AC754:AE754"/>
    <mergeCell ref="B755:D755"/>
    <mergeCell ref="AC755:AE755"/>
    <mergeCell ref="B750:D750"/>
    <mergeCell ref="AC750:AE750"/>
    <mergeCell ref="B751:D751"/>
    <mergeCell ref="AC751:AE751"/>
    <mergeCell ref="B752:D752"/>
    <mergeCell ref="AC752:AE752"/>
    <mergeCell ref="B777:D777"/>
    <mergeCell ref="AC777:AE777"/>
    <mergeCell ref="B778:D778"/>
    <mergeCell ref="AC778:AE778"/>
    <mergeCell ref="B779:D779"/>
    <mergeCell ref="AC779:AE779"/>
    <mergeCell ref="AC774:AE774"/>
    <mergeCell ref="B775:D775"/>
    <mergeCell ref="AC775:AE775"/>
    <mergeCell ref="B776:D776"/>
    <mergeCell ref="AC776:AE776"/>
    <mergeCell ref="B762:D762"/>
    <mergeCell ref="AC762:AE762"/>
    <mergeCell ref="B763:D763"/>
    <mergeCell ref="AC763:AE763"/>
    <mergeCell ref="AC764:AE764"/>
    <mergeCell ref="B759:D759"/>
    <mergeCell ref="AC759:AE759"/>
    <mergeCell ref="B760:D760"/>
    <mergeCell ref="AC760:AE760"/>
    <mergeCell ref="B761:D761"/>
    <mergeCell ref="AC761:AE761"/>
    <mergeCell ref="AC765:AE765"/>
    <mergeCell ref="AC767:AE767"/>
    <mergeCell ref="AC768:AE768"/>
    <mergeCell ref="B764:D764"/>
    <mergeCell ref="AC769:AE769"/>
    <mergeCell ref="AC766:AE766"/>
    <mergeCell ref="B786:D786"/>
    <mergeCell ref="AC786:AE786"/>
    <mergeCell ref="B787:D787"/>
    <mergeCell ref="AC787:AE787"/>
    <mergeCell ref="B788:D788"/>
    <mergeCell ref="AC788:AE788"/>
    <mergeCell ref="B783:D783"/>
    <mergeCell ref="AC783:AE783"/>
    <mergeCell ref="B784:D784"/>
    <mergeCell ref="AC784:AE784"/>
    <mergeCell ref="B785:D785"/>
    <mergeCell ref="AC785:AE785"/>
    <mergeCell ref="B780:D780"/>
    <mergeCell ref="AC780:AE780"/>
    <mergeCell ref="B781:D781"/>
    <mergeCell ref="AC781:AE781"/>
    <mergeCell ref="B782:D782"/>
    <mergeCell ref="AC782:AE782"/>
    <mergeCell ref="B805:D805"/>
    <mergeCell ref="AC805:AE805"/>
    <mergeCell ref="B806:D806"/>
    <mergeCell ref="AC806:AE806"/>
    <mergeCell ref="B795:D795"/>
    <mergeCell ref="AC795:AE795"/>
    <mergeCell ref="B796:D796"/>
    <mergeCell ref="AC796:AE796"/>
    <mergeCell ref="B797:D797"/>
    <mergeCell ref="AC797:AE797"/>
    <mergeCell ref="B792:D792"/>
    <mergeCell ref="AC792:AE792"/>
    <mergeCell ref="B793:D793"/>
    <mergeCell ref="AC793:AE793"/>
    <mergeCell ref="B794:D794"/>
    <mergeCell ref="AC794:AE794"/>
    <mergeCell ref="B789:D789"/>
    <mergeCell ref="AC789:AE789"/>
    <mergeCell ref="B790:D790"/>
    <mergeCell ref="AC790:AE790"/>
    <mergeCell ref="B791:D791"/>
    <mergeCell ref="AC791:AE791"/>
    <mergeCell ref="B801:D801"/>
    <mergeCell ref="AC801:AE801"/>
    <mergeCell ref="B802:D802"/>
    <mergeCell ref="B804:D804"/>
    <mergeCell ref="B803:D803"/>
    <mergeCell ref="AC803:AE803"/>
    <mergeCell ref="B798:D798"/>
    <mergeCell ref="AC798:AE798"/>
    <mergeCell ref="B799:D799"/>
    <mergeCell ref="AC799:AE799"/>
    <mergeCell ref="B818:D818"/>
    <mergeCell ref="AC818:AE818"/>
    <mergeCell ref="B819:D819"/>
    <mergeCell ref="AC819:AE819"/>
    <mergeCell ref="B820:D820"/>
    <mergeCell ref="AC820:AE820"/>
    <mergeCell ref="B815:D815"/>
    <mergeCell ref="AC815:AE815"/>
    <mergeCell ref="B816:D816"/>
    <mergeCell ref="AC816:AE816"/>
    <mergeCell ref="B817:D817"/>
    <mergeCell ref="AC817:AE817"/>
    <mergeCell ref="B807:D807"/>
    <mergeCell ref="AC807:AE807"/>
    <mergeCell ref="B808:D808"/>
    <mergeCell ref="AC808:AE808"/>
    <mergeCell ref="AC809:AE809"/>
    <mergeCell ref="AC814:AE814"/>
    <mergeCell ref="B809:D809"/>
    <mergeCell ref="B810:D810"/>
    <mergeCell ref="AC810:AE810"/>
    <mergeCell ref="B838:D838"/>
    <mergeCell ref="AC838:AE838"/>
    <mergeCell ref="B839:D839"/>
    <mergeCell ref="AC839:AE839"/>
    <mergeCell ref="B834:D834"/>
    <mergeCell ref="AC834:AE834"/>
    <mergeCell ref="B835:D835"/>
    <mergeCell ref="AC835:AE835"/>
    <mergeCell ref="B836:D836"/>
    <mergeCell ref="AC836:AE836"/>
    <mergeCell ref="AC833:AE833"/>
    <mergeCell ref="AC828:AE828"/>
    <mergeCell ref="B821:D821"/>
    <mergeCell ref="AC821:AE821"/>
    <mergeCell ref="B822:D822"/>
    <mergeCell ref="AC822:AE822"/>
    <mergeCell ref="B823:D823"/>
    <mergeCell ref="AC823:AE823"/>
    <mergeCell ref="AC837:AE837"/>
    <mergeCell ref="AC827:AE827"/>
    <mergeCell ref="AC826:AE826"/>
    <mergeCell ref="AC824:AE824"/>
    <mergeCell ref="AC825:AE825"/>
    <mergeCell ref="B860:D860"/>
    <mergeCell ref="AC860:AE860"/>
    <mergeCell ref="B861:D861"/>
    <mergeCell ref="AC861:AE861"/>
    <mergeCell ref="B862:D862"/>
    <mergeCell ref="AC862:AE862"/>
    <mergeCell ref="AC847:AE847"/>
    <mergeCell ref="B848:D848"/>
    <mergeCell ref="AC848:AE848"/>
    <mergeCell ref="B843:D843"/>
    <mergeCell ref="AC843:AE843"/>
    <mergeCell ref="B844:D844"/>
    <mergeCell ref="AC844:AE844"/>
    <mergeCell ref="B845:D845"/>
    <mergeCell ref="AC845:AE845"/>
    <mergeCell ref="B840:D840"/>
    <mergeCell ref="AC840:AE840"/>
    <mergeCell ref="B841:D841"/>
    <mergeCell ref="AC841:AE841"/>
    <mergeCell ref="B842:D842"/>
    <mergeCell ref="AC842:AE842"/>
    <mergeCell ref="B846:D846"/>
    <mergeCell ref="AC846:AE846"/>
    <mergeCell ref="B847:D847"/>
    <mergeCell ref="B869:D869"/>
    <mergeCell ref="AC869:AE869"/>
    <mergeCell ref="B870:D870"/>
    <mergeCell ref="AC870:AE870"/>
    <mergeCell ref="B871:D871"/>
    <mergeCell ref="AC871:AE871"/>
    <mergeCell ref="B866:D866"/>
    <mergeCell ref="AC866:AE866"/>
    <mergeCell ref="B867:D867"/>
    <mergeCell ref="AC867:AE867"/>
    <mergeCell ref="B868:D868"/>
    <mergeCell ref="AC868:AE868"/>
    <mergeCell ref="B863:D863"/>
    <mergeCell ref="AC863:AE863"/>
    <mergeCell ref="B864:D864"/>
    <mergeCell ref="AC864:AE864"/>
    <mergeCell ref="B865:D865"/>
    <mergeCell ref="AC865:AE865"/>
    <mergeCell ref="B878:D878"/>
    <mergeCell ref="AC878:AE878"/>
    <mergeCell ref="B879:D879"/>
    <mergeCell ref="AC879:AE879"/>
    <mergeCell ref="B880:D880"/>
    <mergeCell ref="AC880:AE880"/>
    <mergeCell ref="B875:D875"/>
    <mergeCell ref="AC875:AE875"/>
    <mergeCell ref="B876:D876"/>
    <mergeCell ref="AC876:AE876"/>
    <mergeCell ref="B877:D877"/>
    <mergeCell ref="AC877:AE877"/>
    <mergeCell ref="B872:D872"/>
    <mergeCell ref="AC872:AE872"/>
    <mergeCell ref="B873:D873"/>
    <mergeCell ref="AC873:AE873"/>
    <mergeCell ref="B874:D874"/>
    <mergeCell ref="AC874:AE874"/>
    <mergeCell ref="B897:D897"/>
    <mergeCell ref="AC897:AE897"/>
    <mergeCell ref="B898:D898"/>
    <mergeCell ref="AC898:AE898"/>
    <mergeCell ref="AC899:AE899"/>
    <mergeCell ref="AC904:AE904"/>
    <mergeCell ref="B894:D894"/>
    <mergeCell ref="AC894:AE894"/>
    <mergeCell ref="B895:D895"/>
    <mergeCell ref="AC895:AE895"/>
    <mergeCell ref="B896:D896"/>
    <mergeCell ref="AC896:AE896"/>
    <mergeCell ref="AC892:AE892"/>
    <mergeCell ref="B893:D893"/>
    <mergeCell ref="AC893:AE893"/>
    <mergeCell ref="B881:D881"/>
    <mergeCell ref="AC881:AE881"/>
    <mergeCell ref="B882:D882"/>
    <mergeCell ref="AC882:AE882"/>
    <mergeCell ref="AC887:AE887"/>
    <mergeCell ref="B902:D902"/>
    <mergeCell ref="AC902:AE902"/>
    <mergeCell ref="B903:D903"/>
    <mergeCell ref="AC903:AE903"/>
    <mergeCell ref="B904:D904"/>
    <mergeCell ref="B899:D899"/>
    <mergeCell ref="B900:D900"/>
    <mergeCell ref="AC900:AE900"/>
    <mergeCell ref="B901:D901"/>
    <mergeCell ref="AC901:AE901"/>
    <mergeCell ref="AC885:AE885"/>
    <mergeCell ref="AC886:AE886"/>
    <mergeCell ref="B911:D911"/>
    <mergeCell ref="AC911:AE911"/>
    <mergeCell ref="B912:D912"/>
    <mergeCell ref="AC912:AE912"/>
    <mergeCell ref="B913:D913"/>
    <mergeCell ref="AC913:AE913"/>
    <mergeCell ref="B908:D908"/>
    <mergeCell ref="AC908:AE908"/>
    <mergeCell ref="B909:D909"/>
    <mergeCell ref="AC909:AE909"/>
    <mergeCell ref="B910:D910"/>
    <mergeCell ref="AC910:AE910"/>
    <mergeCell ref="B905:D905"/>
    <mergeCell ref="AC905:AE905"/>
    <mergeCell ref="B906:D906"/>
    <mergeCell ref="AC906:AE906"/>
    <mergeCell ref="B907:D907"/>
    <mergeCell ref="AC907:AE907"/>
    <mergeCell ref="B920:D920"/>
    <mergeCell ref="AC920:AE920"/>
    <mergeCell ref="B921:D921"/>
    <mergeCell ref="AC921:AE921"/>
    <mergeCell ref="B922:D922"/>
    <mergeCell ref="AC922:AE922"/>
    <mergeCell ref="B917:D917"/>
    <mergeCell ref="AC917:AE917"/>
    <mergeCell ref="B918:D918"/>
    <mergeCell ref="AC918:AE918"/>
    <mergeCell ref="B919:D919"/>
    <mergeCell ref="AC919:AE919"/>
    <mergeCell ref="B914:D914"/>
    <mergeCell ref="AC914:AE914"/>
    <mergeCell ref="B915:D915"/>
    <mergeCell ref="AC915:AE915"/>
    <mergeCell ref="B916:D916"/>
    <mergeCell ref="AC916:AE916"/>
    <mergeCell ref="B929:D929"/>
    <mergeCell ref="AC929:AE929"/>
    <mergeCell ref="B930:D930"/>
    <mergeCell ref="AC930:AE930"/>
    <mergeCell ref="B931:D931"/>
    <mergeCell ref="AC931:AE931"/>
    <mergeCell ref="B926:D926"/>
    <mergeCell ref="AC926:AE926"/>
    <mergeCell ref="B927:D927"/>
    <mergeCell ref="AC927:AE927"/>
    <mergeCell ref="B928:D928"/>
    <mergeCell ref="AC928:AE928"/>
    <mergeCell ref="B923:D923"/>
    <mergeCell ref="AC923:AE923"/>
    <mergeCell ref="B924:D924"/>
    <mergeCell ref="AC924:AE924"/>
    <mergeCell ref="B925:D925"/>
    <mergeCell ref="AC925:AE925"/>
    <mergeCell ref="B952:D952"/>
    <mergeCell ref="AC952:AE952"/>
    <mergeCell ref="B938:D938"/>
    <mergeCell ref="AC938:AE938"/>
    <mergeCell ref="B939:D939"/>
    <mergeCell ref="AC939:AE939"/>
    <mergeCell ref="AC940:AE940"/>
    <mergeCell ref="B935:D935"/>
    <mergeCell ref="AC935:AE935"/>
    <mergeCell ref="B936:D936"/>
    <mergeCell ref="AC936:AE936"/>
    <mergeCell ref="B937:D937"/>
    <mergeCell ref="AC937:AE937"/>
    <mergeCell ref="B932:D932"/>
    <mergeCell ref="AC932:AE932"/>
    <mergeCell ref="B933:D933"/>
    <mergeCell ref="AC933:AE933"/>
    <mergeCell ref="B934:D934"/>
    <mergeCell ref="AC934:AE934"/>
    <mergeCell ref="B940:D940"/>
    <mergeCell ref="B941:D941"/>
    <mergeCell ref="AC941:AE941"/>
    <mergeCell ref="AC946:AE946"/>
    <mergeCell ref="AC951:AE951"/>
    <mergeCell ref="AC944:AE944"/>
    <mergeCell ref="AC945:AE945"/>
    <mergeCell ref="AC942:AE942"/>
    <mergeCell ref="AC943:AE943"/>
    <mergeCell ref="B959:D959"/>
    <mergeCell ref="AC959:AE959"/>
    <mergeCell ref="B960:D960"/>
    <mergeCell ref="AC960:AE960"/>
    <mergeCell ref="B961:D961"/>
    <mergeCell ref="AC961:AE961"/>
    <mergeCell ref="B956:D956"/>
    <mergeCell ref="AC956:AE956"/>
    <mergeCell ref="B957:D957"/>
    <mergeCell ref="AC957:AE957"/>
    <mergeCell ref="B958:D958"/>
    <mergeCell ref="AC958:AE958"/>
    <mergeCell ref="B953:D953"/>
    <mergeCell ref="AC953:AE953"/>
    <mergeCell ref="B954:D954"/>
    <mergeCell ref="AC954:AE954"/>
    <mergeCell ref="B955:D955"/>
    <mergeCell ref="AC955:AE955"/>
    <mergeCell ref="B968:D968"/>
    <mergeCell ref="AC968:AE968"/>
    <mergeCell ref="B969:D969"/>
    <mergeCell ref="AC969:AE969"/>
    <mergeCell ref="B970:D970"/>
    <mergeCell ref="AC970:AE970"/>
    <mergeCell ref="B965:D965"/>
    <mergeCell ref="AC965:AE965"/>
    <mergeCell ref="B966:D966"/>
    <mergeCell ref="AC966:AE966"/>
    <mergeCell ref="B967:D967"/>
    <mergeCell ref="AC967:AE967"/>
    <mergeCell ref="B962:D962"/>
    <mergeCell ref="AC962:AE962"/>
    <mergeCell ref="B963:D963"/>
    <mergeCell ref="AC963:AE963"/>
    <mergeCell ref="B964:D964"/>
    <mergeCell ref="AC964:AE964"/>
    <mergeCell ref="B983:D983"/>
    <mergeCell ref="AC983:AE983"/>
    <mergeCell ref="B984:D984"/>
    <mergeCell ref="AC984:AE984"/>
    <mergeCell ref="AC985:AE985"/>
    <mergeCell ref="AC990:AE990"/>
    <mergeCell ref="AC979:AE979"/>
    <mergeCell ref="B974:D974"/>
    <mergeCell ref="AC974:AE974"/>
    <mergeCell ref="B975:D975"/>
    <mergeCell ref="AC975:AE975"/>
    <mergeCell ref="B976:D976"/>
    <mergeCell ref="AC976:AE976"/>
    <mergeCell ref="B971:D971"/>
    <mergeCell ref="AC971:AE971"/>
    <mergeCell ref="B972:D972"/>
    <mergeCell ref="AC972:AE972"/>
    <mergeCell ref="B973:D973"/>
    <mergeCell ref="AC973:AE973"/>
    <mergeCell ref="B986:D986"/>
    <mergeCell ref="AC986:AE986"/>
    <mergeCell ref="B987:D987"/>
    <mergeCell ref="AC987:AE987"/>
    <mergeCell ref="B988:D988"/>
    <mergeCell ref="AC988:AE988"/>
    <mergeCell ref="B985:D985"/>
    <mergeCell ref="B980:D980"/>
    <mergeCell ref="AC980:AE980"/>
    <mergeCell ref="B981:D981"/>
    <mergeCell ref="AC981:AE981"/>
    <mergeCell ref="B982:D982"/>
    <mergeCell ref="AC982:AE982"/>
    <mergeCell ref="B1000:D1000"/>
    <mergeCell ref="AC1000:AE1000"/>
    <mergeCell ref="AC1005:AE1005"/>
    <mergeCell ref="B997:D997"/>
    <mergeCell ref="AC997:AE997"/>
    <mergeCell ref="B998:D998"/>
    <mergeCell ref="AC998:AE998"/>
    <mergeCell ref="B999:D999"/>
    <mergeCell ref="AC999:AE999"/>
    <mergeCell ref="B994:D994"/>
    <mergeCell ref="AC994:AE994"/>
    <mergeCell ref="B995:D995"/>
    <mergeCell ref="AC995:AE995"/>
    <mergeCell ref="B996:D996"/>
    <mergeCell ref="AC996:AE996"/>
    <mergeCell ref="B991:D991"/>
    <mergeCell ref="AC991:AE991"/>
    <mergeCell ref="B992:D992"/>
    <mergeCell ref="AC992:AE992"/>
    <mergeCell ref="B993:D993"/>
    <mergeCell ref="AC993:AE993"/>
    <mergeCell ref="AC1003:AE1003"/>
    <mergeCell ref="AC1004:AE1004"/>
    <mergeCell ref="AC1001:AE1001"/>
    <mergeCell ref="AC1002:AE1002"/>
    <mergeCell ref="B1016:D1016"/>
    <mergeCell ref="AC1016:AE1016"/>
    <mergeCell ref="B1017:D1017"/>
    <mergeCell ref="AC1017:AE1017"/>
    <mergeCell ref="B1018:D1018"/>
    <mergeCell ref="AC1018:AE1018"/>
    <mergeCell ref="B1013:D1013"/>
    <mergeCell ref="AC1013:AE1013"/>
    <mergeCell ref="B1014:D1014"/>
    <mergeCell ref="AC1014:AE1014"/>
    <mergeCell ref="B1015:D1015"/>
    <mergeCell ref="AC1015:AE1015"/>
    <mergeCell ref="AC1010:AE1010"/>
    <mergeCell ref="B1011:D1011"/>
    <mergeCell ref="AC1011:AE1011"/>
    <mergeCell ref="B1012:D1012"/>
    <mergeCell ref="AC1012:AE1012"/>
    <mergeCell ref="B1025:D1025"/>
    <mergeCell ref="AC1025:AE1025"/>
    <mergeCell ref="B1026:D1026"/>
    <mergeCell ref="AC1026:AE1026"/>
    <mergeCell ref="B1027:D1027"/>
    <mergeCell ref="AC1027:AE1027"/>
    <mergeCell ref="B1022:D1022"/>
    <mergeCell ref="AC1022:AE1022"/>
    <mergeCell ref="B1023:D1023"/>
    <mergeCell ref="AC1023:AE1023"/>
    <mergeCell ref="B1024:D1024"/>
    <mergeCell ref="AC1024:AE1024"/>
    <mergeCell ref="B1019:D1019"/>
    <mergeCell ref="AC1019:AE1019"/>
    <mergeCell ref="B1020:D1020"/>
    <mergeCell ref="AC1020:AE1020"/>
    <mergeCell ref="B1021:D1021"/>
    <mergeCell ref="AC1021:AE1021"/>
    <mergeCell ref="B1039:D1039"/>
    <mergeCell ref="AC1039:AE1039"/>
    <mergeCell ref="B1040:D1040"/>
    <mergeCell ref="AC1040:AE1040"/>
    <mergeCell ref="B1041:D1041"/>
    <mergeCell ref="AC1041:AE1041"/>
    <mergeCell ref="B1036:D1036"/>
    <mergeCell ref="AC1036:AE1036"/>
    <mergeCell ref="B1037:D1037"/>
    <mergeCell ref="AC1037:AE1037"/>
    <mergeCell ref="B1038:D1038"/>
    <mergeCell ref="AC1038:AE1038"/>
    <mergeCell ref="B1028:D1028"/>
    <mergeCell ref="AC1028:AE1028"/>
    <mergeCell ref="B1029:D1029"/>
    <mergeCell ref="AC1029:AE1029"/>
    <mergeCell ref="AC1030:AE1030"/>
    <mergeCell ref="AC1035:AE1035"/>
    <mergeCell ref="B1054:D1054"/>
    <mergeCell ref="AC1054:AE1054"/>
    <mergeCell ref="B1055:D1055"/>
    <mergeCell ref="AC1055:AE1055"/>
    <mergeCell ref="B1056:D1056"/>
    <mergeCell ref="AC1056:AE1056"/>
    <mergeCell ref="AC1049:AE1049"/>
    <mergeCell ref="B1050:D1050"/>
    <mergeCell ref="AC1050:AE1050"/>
    <mergeCell ref="B1045:D1045"/>
    <mergeCell ref="AC1045:AE1045"/>
    <mergeCell ref="B1046:D1046"/>
    <mergeCell ref="AC1046:AE1046"/>
    <mergeCell ref="B1047:D1047"/>
    <mergeCell ref="AC1047:AE1047"/>
    <mergeCell ref="B1042:D1042"/>
    <mergeCell ref="AC1042:AE1042"/>
    <mergeCell ref="B1043:D1043"/>
    <mergeCell ref="AC1043:AE1043"/>
    <mergeCell ref="B1044:D1044"/>
    <mergeCell ref="AC1044:AE1044"/>
    <mergeCell ref="B1053:D1053"/>
    <mergeCell ref="AC1053:AE1053"/>
    <mergeCell ref="B1048:D1048"/>
    <mergeCell ref="AC1048:AE1048"/>
    <mergeCell ref="B1049:D1049"/>
    <mergeCell ref="B1081:D1081"/>
    <mergeCell ref="AC1081:AE1081"/>
    <mergeCell ref="B1082:D1082"/>
    <mergeCell ref="AC1082:AE1082"/>
    <mergeCell ref="B1083:D1083"/>
    <mergeCell ref="AC1083:AE1083"/>
    <mergeCell ref="AC1080:AE1080"/>
    <mergeCell ref="B1070:D1070"/>
    <mergeCell ref="AC1070:AE1070"/>
    <mergeCell ref="B1071:D1071"/>
    <mergeCell ref="AC1071:AE1071"/>
    <mergeCell ref="B1072:D1072"/>
    <mergeCell ref="AC1072:AE1072"/>
    <mergeCell ref="AC1069:AE1069"/>
    <mergeCell ref="AC1064:AE1064"/>
    <mergeCell ref="B1057:D1057"/>
    <mergeCell ref="AC1057:AE1057"/>
    <mergeCell ref="B1058:D1058"/>
    <mergeCell ref="AC1058:AE1058"/>
    <mergeCell ref="B1059:D1059"/>
    <mergeCell ref="AC1059:AE1059"/>
    <mergeCell ref="B1078:D1078"/>
    <mergeCell ref="AC1078:AE1078"/>
    <mergeCell ref="B1079:D1079"/>
    <mergeCell ref="AC1079:AE1079"/>
    <mergeCell ref="B1080:D1080"/>
    <mergeCell ref="AC1062:AE1062"/>
    <mergeCell ref="AC1063:AE1063"/>
    <mergeCell ref="AC1061:AE1061"/>
    <mergeCell ref="AC1060:AE1060"/>
    <mergeCell ref="B1090:D1090"/>
    <mergeCell ref="AC1090:AE1090"/>
    <mergeCell ref="B1091:D1091"/>
    <mergeCell ref="AC1091:AE1091"/>
    <mergeCell ref="B1092:D1092"/>
    <mergeCell ref="AC1092:AE1092"/>
    <mergeCell ref="B1087:D1087"/>
    <mergeCell ref="AC1087:AE1087"/>
    <mergeCell ref="B1088:D1088"/>
    <mergeCell ref="AC1088:AE1088"/>
    <mergeCell ref="B1089:D1089"/>
    <mergeCell ref="AC1089:AE1089"/>
    <mergeCell ref="B1084:D1084"/>
    <mergeCell ref="AC1084:AE1084"/>
    <mergeCell ref="B1085:D1085"/>
    <mergeCell ref="AC1085:AE1085"/>
    <mergeCell ref="B1086:D1086"/>
    <mergeCell ref="AC1086:AE1086"/>
    <mergeCell ref="B1099:D1099"/>
    <mergeCell ref="AC1099:AE1099"/>
    <mergeCell ref="B1100:D1100"/>
    <mergeCell ref="AC1100:AE1100"/>
    <mergeCell ref="B1101:D1101"/>
    <mergeCell ref="AC1101:AE1101"/>
    <mergeCell ref="B1096:D1096"/>
    <mergeCell ref="AC1096:AE1096"/>
    <mergeCell ref="B1097:D1097"/>
    <mergeCell ref="AC1097:AE1097"/>
    <mergeCell ref="B1098:D1098"/>
    <mergeCell ref="AC1098:AE1098"/>
    <mergeCell ref="B1093:D1093"/>
    <mergeCell ref="AC1093:AE1093"/>
    <mergeCell ref="B1094:D1094"/>
    <mergeCell ref="AC1094:AE1094"/>
    <mergeCell ref="B1095:D1095"/>
    <mergeCell ref="AC1095:AE1095"/>
    <mergeCell ref="B1108:D1108"/>
    <mergeCell ref="AC1108:AE1108"/>
    <mergeCell ref="B1109:D1109"/>
    <mergeCell ref="AC1109:AE1109"/>
    <mergeCell ref="B1110:D1110"/>
    <mergeCell ref="AC1110:AE1110"/>
    <mergeCell ref="B1105:D1105"/>
    <mergeCell ref="AC1105:AE1105"/>
    <mergeCell ref="B1106:D1106"/>
    <mergeCell ref="AC1106:AE1106"/>
    <mergeCell ref="B1107:D1107"/>
    <mergeCell ref="AC1107:AE1107"/>
    <mergeCell ref="B1102:D1102"/>
    <mergeCell ref="AC1102:AE1102"/>
    <mergeCell ref="B1103:D1103"/>
    <mergeCell ref="AC1103:AE1103"/>
    <mergeCell ref="B1104:D1104"/>
    <mergeCell ref="AC1104:AE1104"/>
    <mergeCell ref="B1129:D1129"/>
    <mergeCell ref="AC1129:AE1129"/>
    <mergeCell ref="B1130:D1130"/>
    <mergeCell ref="AC1130:AE1130"/>
    <mergeCell ref="B1131:D1131"/>
    <mergeCell ref="AC1131:AE1131"/>
    <mergeCell ref="AC1128:AE1128"/>
    <mergeCell ref="B1114:D1114"/>
    <mergeCell ref="AC1114:AE1114"/>
    <mergeCell ref="B1115:D1115"/>
    <mergeCell ref="AC1115:AE1115"/>
    <mergeCell ref="AC1116:AE1116"/>
    <mergeCell ref="B1111:D1111"/>
    <mergeCell ref="AC1111:AE1111"/>
    <mergeCell ref="B1112:D1112"/>
    <mergeCell ref="AC1112:AE1112"/>
    <mergeCell ref="B1113:D1113"/>
    <mergeCell ref="AC1113:AE1113"/>
    <mergeCell ref="AC1123:AE1123"/>
    <mergeCell ref="B1116:D1116"/>
    <mergeCell ref="B1117:D1117"/>
    <mergeCell ref="AC1117:AE1117"/>
    <mergeCell ref="B1118:D1118"/>
    <mergeCell ref="AC1118:AE1118"/>
    <mergeCell ref="AC1121:AE1121"/>
    <mergeCell ref="AC1119:AE1119"/>
    <mergeCell ref="AC1120:AE1120"/>
    <mergeCell ref="B1138:D1138"/>
    <mergeCell ref="AC1138:AE1138"/>
    <mergeCell ref="B1139:D1139"/>
    <mergeCell ref="AC1139:AE1139"/>
    <mergeCell ref="B1140:D1140"/>
    <mergeCell ref="AC1140:AE1140"/>
    <mergeCell ref="B1135:D1135"/>
    <mergeCell ref="AC1135:AE1135"/>
    <mergeCell ref="B1136:D1136"/>
    <mergeCell ref="AC1136:AE1136"/>
    <mergeCell ref="B1137:D1137"/>
    <mergeCell ref="AC1137:AE1137"/>
    <mergeCell ref="B1132:D1132"/>
    <mergeCell ref="AC1132:AE1132"/>
    <mergeCell ref="B1133:D1133"/>
    <mergeCell ref="AC1133:AE1133"/>
    <mergeCell ref="B1134:D1134"/>
    <mergeCell ref="AC1134:AE1134"/>
    <mergeCell ref="B1147:D1147"/>
    <mergeCell ref="AC1147:AE1147"/>
    <mergeCell ref="B1148:D1148"/>
    <mergeCell ref="AC1148:AE1148"/>
    <mergeCell ref="B1149:D1149"/>
    <mergeCell ref="AC1149:AE1149"/>
    <mergeCell ref="B1144:D1144"/>
    <mergeCell ref="AC1144:AE1144"/>
    <mergeCell ref="B1145:D1145"/>
    <mergeCell ref="AC1145:AE1145"/>
    <mergeCell ref="B1146:D1146"/>
    <mergeCell ref="AC1146:AE1146"/>
    <mergeCell ref="B1141:D1141"/>
    <mergeCell ref="AC1141:AE1141"/>
    <mergeCell ref="B1142:D1142"/>
    <mergeCell ref="AC1142:AE1142"/>
    <mergeCell ref="B1143:D1143"/>
    <mergeCell ref="AC1143:AE1143"/>
    <mergeCell ref="B1167:D1167"/>
    <mergeCell ref="AC1167:AE1167"/>
    <mergeCell ref="B1168:D1168"/>
    <mergeCell ref="AC1168:AE1168"/>
    <mergeCell ref="B1169:D1169"/>
    <mergeCell ref="AC1169:AE1169"/>
    <mergeCell ref="AC1158:AE1158"/>
    <mergeCell ref="B1153:D1153"/>
    <mergeCell ref="AC1153:AE1153"/>
    <mergeCell ref="B1154:D1154"/>
    <mergeCell ref="AC1154:AE1154"/>
    <mergeCell ref="B1155:D1155"/>
    <mergeCell ref="AC1155:AE1155"/>
    <mergeCell ref="B1150:D1150"/>
    <mergeCell ref="AC1150:AE1150"/>
    <mergeCell ref="B1151:D1151"/>
    <mergeCell ref="AC1151:AE1151"/>
    <mergeCell ref="B1152:D1152"/>
    <mergeCell ref="AC1152:AE1152"/>
    <mergeCell ref="B1164:D1164"/>
    <mergeCell ref="AC1164:AE1164"/>
    <mergeCell ref="B1165:D1165"/>
    <mergeCell ref="AC1165:AE1165"/>
    <mergeCell ref="B1166:D1166"/>
    <mergeCell ref="B1161:D1161"/>
    <mergeCell ref="B1162:D1162"/>
    <mergeCell ref="AC1162:AE1162"/>
    <mergeCell ref="B1163:D1163"/>
    <mergeCell ref="AC1163:AE1163"/>
    <mergeCell ref="B1159:D1159"/>
    <mergeCell ref="AC1159:AE1159"/>
    <mergeCell ref="B1160:D1160"/>
    <mergeCell ref="B1188:D1188"/>
    <mergeCell ref="AC1188:AE1188"/>
    <mergeCell ref="B1176:D1176"/>
    <mergeCell ref="AC1176:AE1176"/>
    <mergeCell ref="B1177:D1177"/>
    <mergeCell ref="AC1177:AE1177"/>
    <mergeCell ref="AC1182:AE1182"/>
    <mergeCell ref="B1173:D1173"/>
    <mergeCell ref="AC1173:AE1173"/>
    <mergeCell ref="B1174:D1174"/>
    <mergeCell ref="AC1174:AE1174"/>
    <mergeCell ref="B1175:D1175"/>
    <mergeCell ref="AC1175:AE1175"/>
    <mergeCell ref="B1170:D1170"/>
    <mergeCell ref="AC1170:AE1170"/>
    <mergeCell ref="B1171:D1171"/>
    <mergeCell ref="AC1171:AE1171"/>
    <mergeCell ref="B1172:D1172"/>
    <mergeCell ref="AC1172:AE1172"/>
    <mergeCell ref="AC1187:AE1187"/>
    <mergeCell ref="AC1181:AE1181"/>
    <mergeCell ref="AC1178:AE1178"/>
    <mergeCell ref="AC1179:AE1179"/>
    <mergeCell ref="B1195:D1195"/>
    <mergeCell ref="AC1195:AE1195"/>
    <mergeCell ref="B1196:D1196"/>
    <mergeCell ref="AC1196:AE1196"/>
    <mergeCell ref="B1197:D1197"/>
    <mergeCell ref="AC1197:AE1197"/>
    <mergeCell ref="B1192:D1192"/>
    <mergeCell ref="AC1192:AE1192"/>
    <mergeCell ref="B1193:D1193"/>
    <mergeCell ref="AC1193:AE1193"/>
    <mergeCell ref="B1194:D1194"/>
    <mergeCell ref="AC1194:AE1194"/>
    <mergeCell ref="B1189:D1189"/>
    <mergeCell ref="AC1189:AE1189"/>
    <mergeCell ref="B1190:D1190"/>
    <mergeCell ref="AC1190:AE1190"/>
    <mergeCell ref="B1191:D1191"/>
    <mergeCell ref="AC1191:AE1191"/>
    <mergeCell ref="B1204:D1204"/>
    <mergeCell ref="AC1204:AE1204"/>
    <mergeCell ref="B1205:D1205"/>
    <mergeCell ref="AC1205:AE1205"/>
    <mergeCell ref="AC1206:AE1206"/>
    <mergeCell ref="AC1211:AE1211"/>
    <mergeCell ref="B1201:D1201"/>
    <mergeCell ref="AC1201:AE1201"/>
    <mergeCell ref="B1202:D1202"/>
    <mergeCell ref="AC1202:AE1202"/>
    <mergeCell ref="B1203:D1203"/>
    <mergeCell ref="AC1203:AE1203"/>
    <mergeCell ref="B1198:D1198"/>
    <mergeCell ref="AC1198:AE1198"/>
    <mergeCell ref="B1199:D1199"/>
    <mergeCell ref="AC1199:AE1199"/>
    <mergeCell ref="B1200:D1200"/>
    <mergeCell ref="AC1200:AE1200"/>
    <mergeCell ref="B1218:D1218"/>
    <mergeCell ref="AC1218:AE1218"/>
    <mergeCell ref="B1219:D1219"/>
    <mergeCell ref="AC1219:AE1219"/>
    <mergeCell ref="B1220:D1220"/>
    <mergeCell ref="AC1220:AE1220"/>
    <mergeCell ref="B1215:D1215"/>
    <mergeCell ref="AC1215:AE1215"/>
    <mergeCell ref="B1216:D1216"/>
    <mergeCell ref="AC1216:AE1216"/>
    <mergeCell ref="B1217:D1217"/>
    <mergeCell ref="AC1217:AE1217"/>
    <mergeCell ref="B1212:D1212"/>
    <mergeCell ref="AC1212:AE1212"/>
    <mergeCell ref="B1213:D1213"/>
    <mergeCell ref="AC1213:AE1213"/>
    <mergeCell ref="B1214:D1214"/>
    <mergeCell ref="AC1214:AE1214"/>
    <mergeCell ref="B1227:D1227"/>
    <mergeCell ref="AC1227:AE1227"/>
    <mergeCell ref="B1228:D1228"/>
    <mergeCell ref="AC1228:AE1228"/>
    <mergeCell ref="B1229:D1229"/>
    <mergeCell ref="AC1229:AE1229"/>
    <mergeCell ref="B1224:D1224"/>
    <mergeCell ref="AC1224:AE1224"/>
    <mergeCell ref="B1225:D1225"/>
    <mergeCell ref="AC1225:AE1225"/>
    <mergeCell ref="B1226:D1226"/>
    <mergeCell ref="AC1226:AE1226"/>
    <mergeCell ref="B1221:D1221"/>
    <mergeCell ref="AC1221:AE1221"/>
    <mergeCell ref="B1222:D1222"/>
    <mergeCell ref="AC1222:AE1222"/>
    <mergeCell ref="B1223:D1223"/>
    <mergeCell ref="AC1223:AE1223"/>
    <mergeCell ref="B1257:D1257"/>
    <mergeCell ref="AC1257:AE1257"/>
    <mergeCell ref="B1258:D1258"/>
    <mergeCell ref="AC1258:AE1258"/>
    <mergeCell ref="B1259:D1259"/>
    <mergeCell ref="AC1259:AE1259"/>
    <mergeCell ref="AC1236:AE1236"/>
    <mergeCell ref="AC1241:AE1241"/>
    <mergeCell ref="B1233:D1233"/>
    <mergeCell ref="AC1233:AE1233"/>
    <mergeCell ref="B1234:D1234"/>
    <mergeCell ref="AC1234:AE1234"/>
    <mergeCell ref="B1235:D1235"/>
    <mergeCell ref="AC1235:AE1235"/>
    <mergeCell ref="B1230:D1230"/>
    <mergeCell ref="AC1230:AE1230"/>
    <mergeCell ref="B1231:D1231"/>
    <mergeCell ref="AC1231:AE1231"/>
    <mergeCell ref="B1232:D1232"/>
    <mergeCell ref="AC1232:AE1232"/>
    <mergeCell ref="B1236:D1236"/>
    <mergeCell ref="AC1250:AE1250"/>
    <mergeCell ref="AC1251:AE1251"/>
    <mergeCell ref="AC1256:AE1256"/>
    <mergeCell ref="AC1246:AE1246"/>
    <mergeCell ref="AC1239:AE1239"/>
    <mergeCell ref="AC1240:AE1240"/>
    <mergeCell ref="AC1237:AE1237"/>
    <mergeCell ref="AC1238:AE1238"/>
    <mergeCell ref="B1266:D1266"/>
    <mergeCell ref="AC1266:AE1266"/>
    <mergeCell ref="B1267:D1267"/>
    <mergeCell ref="AC1267:AE1267"/>
    <mergeCell ref="B1268:D1268"/>
    <mergeCell ref="AC1268:AE1268"/>
    <mergeCell ref="B1263:D1263"/>
    <mergeCell ref="AC1263:AE1263"/>
    <mergeCell ref="B1264:D1264"/>
    <mergeCell ref="AC1264:AE1264"/>
    <mergeCell ref="B1265:D1265"/>
    <mergeCell ref="AC1265:AE1265"/>
    <mergeCell ref="B1260:D1260"/>
    <mergeCell ref="AC1260:AE1260"/>
    <mergeCell ref="B1261:D1261"/>
    <mergeCell ref="AC1261:AE1261"/>
    <mergeCell ref="B1262:D1262"/>
    <mergeCell ref="AC1262:AE1262"/>
    <mergeCell ref="B1275:D1275"/>
    <mergeCell ref="AC1275:AE1275"/>
    <mergeCell ref="B1276:D1276"/>
    <mergeCell ref="AC1276:AE1276"/>
    <mergeCell ref="B1277:D1277"/>
    <mergeCell ref="AC1277:AE1277"/>
    <mergeCell ref="B1272:D1272"/>
    <mergeCell ref="AC1272:AE1272"/>
    <mergeCell ref="B1273:D1273"/>
    <mergeCell ref="AC1273:AE1273"/>
    <mergeCell ref="B1274:D1274"/>
    <mergeCell ref="AC1274:AE1274"/>
    <mergeCell ref="B1269:D1269"/>
    <mergeCell ref="AC1269:AE1269"/>
    <mergeCell ref="B1270:D1270"/>
    <mergeCell ref="AC1270:AE1270"/>
    <mergeCell ref="B1271:D1271"/>
    <mergeCell ref="AC1271:AE1271"/>
    <mergeCell ref="B1284:D1284"/>
    <mergeCell ref="AC1284:AE1284"/>
    <mergeCell ref="B1285:D1285"/>
    <mergeCell ref="AC1285:AE1285"/>
    <mergeCell ref="B1286:D1286"/>
    <mergeCell ref="AC1286:AE1286"/>
    <mergeCell ref="B1281:D1281"/>
    <mergeCell ref="AC1281:AE1281"/>
    <mergeCell ref="B1282:D1282"/>
    <mergeCell ref="AC1282:AE1282"/>
    <mergeCell ref="B1283:D1283"/>
    <mergeCell ref="AC1283:AE1283"/>
    <mergeCell ref="B1278:D1278"/>
    <mergeCell ref="AC1278:AE1278"/>
    <mergeCell ref="B1279:D1279"/>
    <mergeCell ref="AC1279:AE1279"/>
    <mergeCell ref="B1280:D1280"/>
    <mergeCell ref="AC1280:AE1280"/>
    <mergeCell ref="B1308:D1308"/>
    <mergeCell ref="AC1308:AE1308"/>
    <mergeCell ref="B1309:D1309"/>
    <mergeCell ref="AC1309:AE1309"/>
    <mergeCell ref="B1310:D1310"/>
    <mergeCell ref="AC1310:AE1310"/>
    <mergeCell ref="AC1305:AE1305"/>
    <mergeCell ref="B1306:D1306"/>
    <mergeCell ref="AC1306:AE1306"/>
    <mergeCell ref="B1307:D1307"/>
    <mergeCell ref="AC1307:AE1307"/>
    <mergeCell ref="B1290:D1290"/>
    <mergeCell ref="AC1290:AE1290"/>
    <mergeCell ref="B1291:D1291"/>
    <mergeCell ref="AC1291:AE1291"/>
    <mergeCell ref="AC1292:AE1292"/>
    <mergeCell ref="B1287:D1287"/>
    <mergeCell ref="AC1287:AE1287"/>
    <mergeCell ref="B1288:D1288"/>
    <mergeCell ref="AC1288:AE1288"/>
    <mergeCell ref="B1289:D1289"/>
    <mergeCell ref="AC1289:AE1289"/>
    <mergeCell ref="B1295:D1295"/>
    <mergeCell ref="AC1295:AE1295"/>
    <mergeCell ref="AC1300:AE1300"/>
    <mergeCell ref="B1292:D1292"/>
    <mergeCell ref="B1293:D1293"/>
    <mergeCell ref="AC1293:AE1293"/>
    <mergeCell ref="B1294:D1294"/>
    <mergeCell ref="AC1294:AE1294"/>
    <mergeCell ref="AC1297:AE1297"/>
    <mergeCell ref="AC1296:AE1296"/>
    <mergeCell ref="B1317:D1317"/>
    <mergeCell ref="AC1317:AE1317"/>
    <mergeCell ref="B1318:D1318"/>
    <mergeCell ref="AC1318:AE1318"/>
    <mergeCell ref="B1319:D1319"/>
    <mergeCell ref="AC1319:AE1319"/>
    <mergeCell ref="B1314:D1314"/>
    <mergeCell ref="AC1314:AE1314"/>
    <mergeCell ref="B1315:D1315"/>
    <mergeCell ref="AC1315:AE1315"/>
    <mergeCell ref="B1316:D1316"/>
    <mergeCell ref="AC1316:AE1316"/>
    <mergeCell ref="B1311:D1311"/>
    <mergeCell ref="AC1311:AE1311"/>
    <mergeCell ref="B1312:D1312"/>
    <mergeCell ref="AC1312:AE1312"/>
    <mergeCell ref="B1313:D1313"/>
    <mergeCell ref="AC1313:AE1313"/>
    <mergeCell ref="B1324:D1324"/>
    <mergeCell ref="AC1324:AE1324"/>
    <mergeCell ref="B1325:D1325"/>
    <mergeCell ref="AC1325:AE1325"/>
    <mergeCell ref="B1329:D1329"/>
    <mergeCell ref="AC1329:AE1329"/>
    <mergeCell ref="B1330:D1330"/>
    <mergeCell ref="AC1330:AE1330"/>
    <mergeCell ref="B1331:D1331"/>
    <mergeCell ref="AC1331:AE1331"/>
    <mergeCell ref="B1326:D1326"/>
    <mergeCell ref="AC1326:AE1326"/>
    <mergeCell ref="B1327:D1327"/>
    <mergeCell ref="B1320:D1320"/>
    <mergeCell ref="AC1320:AE1320"/>
    <mergeCell ref="B1321:D1321"/>
    <mergeCell ref="AC1321:AE1321"/>
    <mergeCell ref="B1322:D1322"/>
    <mergeCell ref="AC1322:AE1322"/>
    <mergeCell ref="AC1323:AE1323"/>
    <mergeCell ref="AC1347:AE1347"/>
    <mergeCell ref="B1348:D1348"/>
    <mergeCell ref="AC1348:AE1348"/>
    <mergeCell ref="B1343:D1343"/>
    <mergeCell ref="AC1343:AE1343"/>
    <mergeCell ref="B1344:D1344"/>
    <mergeCell ref="AC1344:AE1344"/>
    <mergeCell ref="B1345:D1345"/>
    <mergeCell ref="AC1345:AE1345"/>
    <mergeCell ref="B1335:D1335"/>
    <mergeCell ref="AC1335:AE1335"/>
    <mergeCell ref="B1336:D1336"/>
    <mergeCell ref="AC1336:AE1336"/>
    <mergeCell ref="AC1337:AE1337"/>
    <mergeCell ref="AC1342:AE1342"/>
    <mergeCell ref="B1342:D1342"/>
    <mergeCell ref="B1339:D1339"/>
    <mergeCell ref="AC1339:AE1339"/>
    <mergeCell ref="B1340:D1340"/>
    <mergeCell ref="AC1340:AE1340"/>
    <mergeCell ref="B1341:D1341"/>
    <mergeCell ref="AC1341:AE1341"/>
    <mergeCell ref="B1337:D1337"/>
    <mergeCell ref="B1338:D1338"/>
    <mergeCell ref="AC1338:AE1338"/>
    <mergeCell ref="AC1378:AE1378"/>
    <mergeCell ref="B1379:D1379"/>
    <mergeCell ref="AC1379:AE1379"/>
    <mergeCell ref="B1374:D1374"/>
    <mergeCell ref="AC1374:AE1374"/>
    <mergeCell ref="B1375:D1375"/>
    <mergeCell ref="AC1375:AE1375"/>
    <mergeCell ref="B1376:D1376"/>
    <mergeCell ref="AC1376:AE1376"/>
    <mergeCell ref="B1371:D1371"/>
    <mergeCell ref="AC1371:AE1371"/>
    <mergeCell ref="B108:D108"/>
    <mergeCell ref="B148:D148"/>
    <mergeCell ref="AC148:AE148"/>
    <mergeCell ref="B149:D149"/>
    <mergeCell ref="B150:D150"/>
    <mergeCell ref="AC150:AE150"/>
    <mergeCell ref="B140:D140"/>
    <mergeCell ref="AC140:AE140"/>
    <mergeCell ref="B141:D141"/>
    <mergeCell ref="AC141:AE141"/>
    <mergeCell ref="B142:D142"/>
    <mergeCell ref="AC142:AE142"/>
    <mergeCell ref="B137:D137"/>
    <mergeCell ref="AC137:AE137"/>
    <mergeCell ref="B138:D138"/>
    <mergeCell ref="AC138:AE138"/>
    <mergeCell ref="B1351:D1351"/>
    <mergeCell ref="AC1351:AE1351"/>
    <mergeCell ref="B1346:D1346"/>
    <mergeCell ref="AC1346:AE1346"/>
    <mergeCell ref="B1347:D1347"/>
    <mergeCell ref="B192:D192"/>
    <mergeCell ref="AC192:AE192"/>
    <mergeCell ref="B193:D193"/>
    <mergeCell ref="B167:D167"/>
    <mergeCell ref="AC167:AE167"/>
    <mergeCell ref="B168:D168"/>
    <mergeCell ref="B185:D185"/>
    <mergeCell ref="AC185:AE185"/>
    <mergeCell ref="B173:D173"/>
    <mergeCell ref="AC173:AE173"/>
    <mergeCell ref="B174:D174"/>
    <mergeCell ref="AC174:AE174"/>
    <mergeCell ref="AC179:AE179"/>
    <mergeCell ref="B322:D322"/>
    <mergeCell ref="B323:D323"/>
    <mergeCell ref="AC323:AE323"/>
    <mergeCell ref="B318:D318"/>
    <mergeCell ref="AC318:AE318"/>
    <mergeCell ref="B319:D319"/>
    <mergeCell ref="AC319:AE319"/>
    <mergeCell ref="AC293:AE293"/>
    <mergeCell ref="AC294:AE294"/>
    <mergeCell ref="B309:D309"/>
    <mergeCell ref="AC309:AE309"/>
    <mergeCell ref="B310:D310"/>
    <mergeCell ref="AC310:AE310"/>
    <mergeCell ref="B311:D311"/>
    <mergeCell ref="AC311:AE311"/>
    <mergeCell ref="B306:D306"/>
    <mergeCell ref="AC306:AE306"/>
    <mergeCell ref="B307:D307"/>
    <mergeCell ref="AC307:AE307"/>
    <mergeCell ref="B447:D447"/>
    <mergeCell ref="AC447:AE447"/>
    <mergeCell ref="B448:D448"/>
    <mergeCell ref="AC448:AE448"/>
    <mergeCell ref="B547:D547"/>
    <mergeCell ref="B548:D548"/>
    <mergeCell ref="AC548:AE548"/>
    <mergeCell ref="B549:D549"/>
    <mergeCell ref="AC549:AE549"/>
    <mergeCell ref="B505:D505"/>
    <mergeCell ref="AC505:AE505"/>
    <mergeCell ref="B506:D506"/>
    <mergeCell ref="AC506:AE506"/>
    <mergeCell ref="B507:D507"/>
    <mergeCell ref="B462:D462"/>
    <mergeCell ref="B502:D502"/>
    <mergeCell ref="B503:D503"/>
    <mergeCell ref="AC503:AE503"/>
    <mergeCell ref="B504:D504"/>
    <mergeCell ref="AC504:AE504"/>
    <mergeCell ref="B459:D459"/>
    <mergeCell ref="AC459:AE459"/>
    <mergeCell ref="B460:D460"/>
    <mergeCell ref="AC460:AE460"/>
    <mergeCell ref="B461:D461"/>
    <mergeCell ref="AC461:AE461"/>
    <mergeCell ref="B539:D539"/>
    <mergeCell ref="B545:D545"/>
    <mergeCell ref="B540:D540"/>
    <mergeCell ref="AC540:AE540"/>
    <mergeCell ref="B541:D541"/>
    <mergeCell ref="AC479:AE479"/>
    <mergeCell ref="B673:D673"/>
    <mergeCell ref="AC673:AE673"/>
    <mergeCell ref="B674:D674"/>
    <mergeCell ref="B667:D667"/>
    <mergeCell ref="B675:D675"/>
    <mergeCell ref="AC675:AE675"/>
    <mergeCell ref="B670:D670"/>
    <mergeCell ref="AC670:AE670"/>
    <mergeCell ref="B671:D671"/>
    <mergeCell ref="AC671:AE671"/>
    <mergeCell ref="B672:D672"/>
    <mergeCell ref="AC672:AE672"/>
    <mergeCell ref="AC674:AE674"/>
    <mergeCell ref="AC539:AE539"/>
    <mergeCell ref="AC667:AE667"/>
    <mergeCell ref="AC656:AE656"/>
    <mergeCell ref="AC545:AE545"/>
    <mergeCell ref="B668:D668"/>
    <mergeCell ref="AC668:AE668"/>
    <mergeCell ref="B669:D669"/>
    <mergeCell ref="AC669:AE669"/>
    <mergeCell ref="B664:D664"/>
    <mergeCell ref="AC664:AE664"/>
    <mergeCell ref="B665:D665"/>
    <mergeCell ref="AC665:AE665"/>
    <mergeCell ref="B666:D666"/>
    <mergeCell ref="AC666:AE666"/>
    <mergeCell ref="B661:D661"/>
    <mergeCell ref="AC661:AE661"/>
    <mergeCell ref="B662:D662"/>
    <mergeCell ref="AC662:AE662"/>
    <mergeCell ref="B663:D663"/>
    <mergeCell ref="B800:D800"/>
    <mergeCell ref="AC800:AE800"/>
    <mergeCell ref="B857:D857"/>
    <mergeCell ref="AC857:AE857"/>
    <mergeCell ref="B858:D858"/>
    <mergeCell ref="AC858:AE858"/>
    <mergeCell ref="B859:D859"/>
    <mergeCell ref="B814:D814"/>
    <mergeCell ref="B854:D854"/>
    <mergeCell ref="B855:D855"/>
    <mergeCell ref="AC855:AE855"/>
    <mergeCell ref="B856:D856"/>
    <mergeCell ref="AC856:AE856"/>
    <mergeCell ref="B811:D811"/>
    <mergeCell ref="AC811:AE811"/>
    <mergeCell ref="B812:D812"/>
    <mergeCell ref="AC812:AE812"/>
    <mergeCell ref="B813:D813"/>
    <mergeCell ref="AC813:AE813"/>
    <mergeCell ref="B852:D852"/>
    <mergeCell ref="AC852:AE852"/>
    <mergeCell ref="B853:D853"/>
    <mergeCell ref="AC853:AE853"/>
    <mergeCell ref="AC854:AE854"/>
    <mergeCell ref="AC859:AE859"/>
    <mergeCell ref="B837:D837"/>
    <mergeCell ref="B849:D849"/>
    <mergeCell ref="AC849:AE849"/>
    <mergeCell ref="B850:D850"/>
    <mergeCell ref="AC850:AE850"/>
    <mergeCell ref="B851:D851"/>
    <mergeCell ref="AC851:AE851"/>
    <mergeCell ref="B977:D977"/>
    <mergeCell ref="AC977:AE977"/>
    <mergeCell ref="B978:D978"/>
    <mergeCell ref="AC978:AE978"/>
    <mergeCell ref="B979:D979"/>
    <mergeCell ref="B1035:D1035"/>
    <mergeCell ref="B1075:D1075"/>
    <mergeCell ref="B1076:D1076"/>
    <mergeCell ref="AC1076:AE1076"/>
    <mergeCell ref="B1077:D1077"/>
    <mergeCell ref="AC1077:AE1077"/>
    <mergeCell ref="B1032:D1032"/>
    <mergeCell ref="AC1032:AE1032"/>
    <mergeCell ref="B1033:D1033"/>
    <mergeCell ref="AC1033:AE1033"/>
    <mergeCell ref="B1034:D1034"/>
    <mergeCell ref="AC1034:AE1034"/>
    <mergeCell ref="B989:D989"/>
    <mergeCell ref="AC989:AE989"/>
    <mergeCell ref="B990:D990"/>
    <mergeCell ref="B1030:D1030"/>
    <mergeCell ref="B1031:D1031"/>
    <mergeCell ref="AC1031:AE1031"/>
    <mergeCell ref="B1073:D1073"/>
    <mergeCell ref="AC1073:AE1073"/>
    <mergeCell ref="B1074:D1074"/>
    <mergeCell ref="AC1074:AE1074"/>
    <mergeCell ref="AC1075:AE1075"/>
    <mergeCell ref="B1051:D1051"/>
    <mergeCell ref="AC1051:AE1051"/>
    <mergeCell ref="B1052:D1052"/>
    <mergeCell ref="AC1052:AE1052"/>
    <mergeCell ref="B1156:D1156"/>
    <mergeCell ref="AC1156:AE1156"/>
    <mergeCell ref="B1157:D1157"/>
    <mergeCell ref="AC1157:AE1157"/>
    <mergeCell ref="B1158:D1158"/>
    <mergeCell ref="B1254:D1254"/>
    <mergeCell ref="AC1254:AE1254"/>
    <mergeCell ref="B1255:D1255"/>
    <mergeCell ref="AC1255:AE1255"/>
    <mergeCell ref="B1256:D1256"/>
    <mergeCell ref="B1251:D1251"/>
    <mergeCell ref="B1252:D1252"/>
    <mergeCell ref="AC1252:AE1252"/>
    <mergeCell ref="B1253:D1253"/>
    <mergeCell ref="AC1253:AE1253"/>
    <mergeCell ref="B1209:D1209"/>
    <mergeCell ref="AC1209:AE1209"/>
    <mergeCell ref="B1210:D1210"/>
    <mergeCell ref="AC1210:AE1210"/>
    <mergeCell ref="B1211:D1211"/>
    <mergeCell ref="B1206:D1206"/>
    <mergeCell ref="B1207:D1207"/>
    <mergeCell ref="AC1207:AE1207"/>
    <mergeCell ref="B1208:D1208"/>
    <mergeCell ref="AC1208:AE1208"/>
    <mergeCell ref="B1249:D1249"/>
    <mergeCell ref="AC1249:AE1249"/>
    <mergeCell ref="B1250:D1250"/>
    <mergeCell ref="B1247:D1247"/>
    <mergeCell ref="AC1247:AE1247"/>
    <mergeCell ref="B1248:D1248"/>
    <mergeCell ref="AC1248:AE1248"/>
    <mergeCell ref="B1332:D1332"/>
    <mergeCell ref="AC1332:AE1332"/>
    <mergeCell ref="B1333:D1333"/>
    <mergeCell ref="AC1333:AE1333"/>
    <mergeCell ref="B1334:D1334"/>
    <mergeCell ref="AC1334:AE1334"/>
    <mergeCell ref="AC1327:AE1327"/>
    <mergeCell ref="B1328:D1328"/>
    <mergeCell ref="AC1328:AE1328"/>
    <mergeCell ref="B1323:D1323"/>
    <mergeCell ref="B1382:D1382"/>
    <mergeCell ref="B1383:D1383"/>
    <mergeCell ref="AC1383:AE1383"/>
    <mergeCell ref="B1384:D1384"/>
    <mergeCell ref="AC1384:AE1384"/>
    <mergeCell ref="B1381:D1381"/>
    <mergeCell ref="AC1381:AE1381"/>
    <mergeCell ref="AC1382:AE1382"/>
    <mergeCell ref="B1372:D1372"/>
    <mergeCell ref="AC1372:AE1372"/>
    <mergeCell ref="B1373:D1373"/>
    <mergeCell ref="AC1373:AE1373"/>
    <mergeCell ref="B1368:D1368"/>
    <mergeCell ref="AC1368:AE1368"/>
    <mergeCell ref="B1369:D1369"/>
    <mergeCell ref="AC1369:AE1369"/>
    <mergeCell ref="B1370:D1370"/>
    <mergeCell ref="AC1370:AE1370"/>
    <mergeCell ref="B1365:D1365"/>
    <mergeCell ref="AC1364:AE1364"/>
    <mergeCell ref="AC1359:AE1359"/>
    <mergeCell ref="B1352:D1352"/>
    <mergeCell ref="B1353:D1353"/>
    <mergeCell ref="AC1353:AE1353"/>
    <mergeCell ref="B1354:D1354"/>
    <mergeCell ref="AC1354:AE1354"/>
    <mergeCell ref="B1349:D1349"/>
    <mergeCell ref="AC1349:AE1349"/>
    <mergeCell ref="B1350:D1350"/>
    <mergeCell ref="AC1350:AE1350"/>
    <mergeCell ref="AC1395:AE1395"/>
    <mergeCell ref="B1396:D1396"/>
    <mergeCell ref="AC1396:AE1396"/>
    <mergeCell ref="B1391:D1391"/>
    <mergeCell ref="AC1391:AE1391"/>
    <mergeCell ref="B1392:D1392"/>
    <mergeCell ref="AC1392:AE1392"/>
    <mergeCell ref="B1393:D1393"/>
    <mergeCell ref="AC1393:AE1393"/>
    <mergeCell ref="B1388:D1388"/>
    <mergeCell ref="AC1388:AE1388"/>
    <mergeCell ref="B1389:D1389"/>
    <mergeCell ref="AC1389:AE1389"/>
    <mergeCell ref="B1390:D1390"/>
    <mergeCell ref="AC1390:AE1390"/>
    <mergeCell ref="B1385:D1385"/>
    <mergeCell ref="AC1385:AE1385"/>
    <mergeCell ref="B1386:D1386"/>
    <mergeCell ref="AC1386:AE1386"/>
    <mergeCell ref="B1387:D1387"/>
    <mergeCell ref="AC1387:AE1387"/>
    <mergeCell ref="AC1365:AE1365"/>
    <mergeCell ref="B1366:D1366"/>
    <mergeCell ref="AC1366:AE1366"/>
    <mergeCell ref="B1367:D1367"/>
    <mergeCell ref="AC1367:AE1367"/>
    <mergeCell ref="B1406:D1406"/>
    <mergeCell ref="AC1406:AE1406"/>
    <mergeCell ref="B1407:D1407"/>
    <mergeCell ref="AC1407:AE1407"/>
    <mergeCell ref="B1408:D1408"/>
    <mergeCell ref="AC1408:AE1408"/>
    <mergeCell ref="B1403:D1403"/>
    <mergeCell ref="AC1403:AE1403"/>
    <mergeCell ref="B1404:D1404"/>
    <mergeCell ref="AC1404:AE1404"/>
    <mergeCell ref="B1405:D1405"/>
    <mergeCell ref="AC1405:AE1405"/>
    <mergeCell ref="B1400:D1400"/>
    <mergeCell ref="AC1400:AE1400"/>
    <mergeCell ref="B1401:D1401"/>
    <mergeCell ref="AC1401:AE1401"/>
    <mergeCell ref="B1402:D1402"/>
    <mergeCell ref="AC1402:AE1402"/>
    <mergeCell ref="B1397:D1397"/>
    <mergeCell ref="AC1397:AE1397"/>
    <mergeCell ref="B1398:D1398"/>
    <mergeCell ref="AC1398:AE1398"/>
    <mergeCell ref="B1399:D1399"/>
    <mergeCell ref="AC1399:AE1399"/>
    <mergeCell ref="B1394:D1394"/>
    <mergeCell ref="B1380:D1380"/>
    <mergeCell ref="AC1380:AE1380"/>
    <mergeCell ref="B1377:D1377"/>
    <mergeCell ref="AC1377:AE1377"/>
    <mergeCell ref="B1378:D1378"/>
    <mergeCell ref="B1429:D1429"/>
    <mergeCell ref="AC1429:AE1429"/>
    <mergeCell ref="B1430:D1430"/>
    <mergeCell ref="AC1430:AE1430"/>
    <mergeCell ref="B1431:D1431"/>
    <mergeCell ref="AC1431:AE1431"/>
    <mergeCell ref="AC1394:AE1394"/>
    <mergeCell ref="B1395:D1395"/>
    <mergeCell ref="B1426:D1426"/>
    <mergeCell ref="AC1426:AE1426"/>
    <mergeCell ref="B1427:D1427"/>
    <mergeCell ref="AC1427:AE1427"/>
    <mergeCell ref="B1428:D1428"/>
    <mergeCell ref="AC1428:AE1428"/>
    <mergeCell ref="AC1423:AE1423"/>
    <mergeCell ref="B1424:D1424"/>
    <mergeCell ref="AC1424:AE1424"/>
    <mergeCell ref="B1425:D1425"/>
    <mergeCell ref="AC1425:AE1425"/>
    <mergeCell ref="B1412:D1412"/>
    <mergeCell ref="AC1412:AE1412"/>
    <mergeCell ref="B1413:D1413"/>
    <mergeCell ref="AC1413:AE1413"/>
    <mergeCell ref="AC1418:AE1418"/>
    <mergeCell ref="B1409:D1409"/>
    <mergeCell ref="AC1409:AE1409"/>
    <mergeCell ref="B1410:D1410"/>
    <mergeCell ref="AC1410:AE1410"/>
    <mergeCell ref="B1411:D1411"/>
    <mergeCell ref="AC1411:AE1411"/>
    <mergeCell ref="AC1414:AE1414"/>
    <mergeCell ref="AC1415:AE1415"/>
    <mergeCell ref="B1438:D1438"/>
    <mergeCell ref="AC1438:AE1438"/>
    <mergeCell ref="B1439:D1439"/>
    <mergeCell ref="AC1439:AE1439"/>
    <mergeCell ref="B1440:D1440"/>
    <mergeCell ref="AC1440:AE1440"/>
    <mergeCell ref="B1435:D1435"/>
    <mergeCell ref="AC1435:AE1435"/>
    <mergeCell ref="B1436:D1436"/>
    <mergeCell ref="AC1436:AE1436"/>
    <mergeCell ref="B1437:D1437"/>
    <mergeCell ref="AC1437:AE1437"/>
    <mergeCell ref="B1432:D1432"/>
    <mergeCell ref="AC1432:AE1432"/>
    <mergeCell ref="B1433:D1433"/>
    <mergeCell ref="AC1433:AE1433"/>
    <mergeCell ref="B1434:D1434"/>
    <mergeCell ref="AC1434:AE1434"/>
    <mergeCell ref="B1447:D1447"/>
    <mergeCell ref="AC1447:AE1447"/>
    <mergeCell ref="B1448:D1448"/>
    <mergeCell ref="AC1448:AE1448"/>
    <mergeCell ref="B1449:D1449"/>
    <mergeCell ref="AC1449:AE1449"/>
    <mergeCell ref="B1444:D1444"/>
    <mergeCell ref="AC1444:AE1444"/>
    <mergeCell ref="B1445:D1445"/>
    <mergeCell ref="AC1445:AE1445"/>
    <mergeCell ref="B1446:D1446"/>
    <mergeCell ref="AC1446:AE1446"/>
    <mergeCell ref="B1441:D1441"/>
    <mergeCell ref="AC1441:AE1441"/>
    <mergeCell ref="B1442:D1442"/>
    <mergeCell ref="AC1442:AE1442"/>
    <mergeCell ref="B1443:D1443"/>
    <mergeCell ref="AC1443:AE1443"/>
    <mergeCell ref="B1456:D1456"/>
    <mergeCell ref="AC1456:AE1456"/>
    <mergeCell ref="B1457:D1457"/>
    <mergeCell ref="AC1457:AE1457"/>
    <mergeCell ref="B1458:D1458"/>
    <mergeCell ref="AC1458:AE1458"/>
    <mergeCell ref="B1453:D1453"/>
    <mergeCell ref="AC1453:AE1453"/>
    <mergeCell ref="B1454:D1454"/>
    <mergeCell ref="AC1454:AE1454"/>
    <mergeCell ref="B1455:D1455"/>
    <mergeCell ref="AC1455:AE1455"/>
    <mergeCell ref="B1450:D1450"/>
    <mergeCell ref="AC1450:AE1450"/>
    <mergeCell ref="B1451:D1451"/>
    <mergeCell ref="AC1451:AE1451"/>
    <mergeCell ref="B1452:D1452"/>
    <mergeCell ref="AC1452:AE1452"/>
    <mergeCell ref="B1465:D1465"/>
    <mergeCell ref="AC1465:AE1465"/>
    <mergeCell ref="B1466:D1466"/>
    <mergeCell ref="AC1466:AE1466"/>
    <mergeCell ref="B1467:D1467"/>
    <mergeCell ref="AC1467:AE1467"/>
    <mergeCell ref="B1462:D1462"/>
    <mergeCell ref="AC1462:AE1462"/>
    <mergeCell ref="B1463:D1463"/>
    <mergeCell ref="AC1463:AE1463"/>
    <mergeCell ref="B1464:D1464"/>
    <mergeCell ref="AC1464:AE1464"/>
    <mergeCell ref="B1459:D1459"/>
    <mergeCell ref="AC1459:AE1459"/>
    <mergeCell ref="B1460:D1460"/>
    <mergeCell ref="AC1460:AE1460"/>
    <mergeCell ref="B1461:D1461"/>
    <mergeCell ref="AC1461:AE1461"/>
    <mergeCell ref="B1485:D1485"/>
    <mergeCell ref="AC1485:AE1485"/>
    <mergeCell ref="B1486:D1486"/>
    <mergeCell ref="AC1486:AE1486"/>
    <mergeCell ref="B1487:D1487"/>
    <mergeCell ref="AC1487:AE1487"/>
    <mergeCell ref="AC1482:AE1482"/>
    <mergeCell ref="B1483:D1483"/>
    <mergeCell ref="AC1483:AE1483"/>
    <mergeCell ref="B1484:D1484"/>
    <mergeCell ref="AC1484:AE1484"/>
    <mergeCell ref="B1471:D1471"/>
    <mergeCell ref="AC1471:AE1471"/>
    <mergeCell ref="B1472:D1472"/>
    <mergeCell ref="AC1472:AE1472"/>
    <mergeCell ref="AC1477:AE1477"/>
    <mergeCell ref="B1468:D1468"/>
    <mergeCell ref="AC1468:AE1468"/>
    <mergeCell ref="B1469:D1469"/>
    <mergeCell ref="AC1469:AE1469"/>
    <mergeCell ref="B1470:D1470"/>
    <mergeCell ref="AC1470:AE1470"/>
    <mergeCell ref="AC1473:AE1473"/>
    <mergeCell ref="AC1474:AE1474"/>
    <mergeCell ref="B1494:D1494"/>
    <mergeCell ref="AC1494:AE1494"/>
    <mergeCell ref="B1495:D1495"/>
    <mergeCell ref="AC1495:AE1495"/>
    <mergeCell ref="B1496:D1496"/>
    <mergeCell ref="AC1496:AE1496"/>
    <mergeCell ref="B1491:D1491"/>
    <mergeCell ref="AC1491:AE1491"/>
    <mergeCell ref="B1492:D1492"/>
    <mergeCell ref="AC1492:AE1492"/>
    <mergeCell ref="B1493:D1493"/>
    <mergeCell ref="AC1493:AE1493"/>
    <mergeCell ref="B1488:D1488"/>
    <mergeCell ref="AC1488:AE1488"/>
    <mergeCell ref="B1489:D1489"/>
    <mergeCell ref="AC1489:AE1489"/>
    <mergeCell ref="B1490:D1490"/>
    <mergeCell ref="AC1490:AE1490"/>
    <mergeCell ref="B1503:D1503"/>
    <mergeCell ref="AC1503:AE1503"/>
    <mergeCell ref="B1504:D1504"/>
    <mergeCell ref="AC1504:AE1504"/>
    <mergeCell ref="B1505:D1505"/>
    <mergeCell ref="AC1505:AE1505"/>
    <mergeCell ref="B1500:D1500"/>
    <mergeCell ref="AC1500:AE1500"/>
    <mergeCell ref="B1501:D1501"/>
    <mergeCell ref="AC1501:AE1501"/>
    <mergeCell ref="B1502:D1502"/>
    <mergeCell ref="AC1502:AE1502"/>
    <mergeCell ref="B1497:D1497"/>
    <mergeCell ref="AC1497:AE1497"/>
    <mergeCell ref="B1498:D1498"/>
    <mergeCell ref="AC1498:AE1498"/>
    <mergeCell ref="B1499:D1499"/>
    <mergeCell ref="AC1499:AE1499"/>
    <mergeCell ref="B1512:D1512"/>
    <mergeCell ref="AC1512:AE1512"/>
    <mergeCell ref="B1513:D1513"/>
    <mergeCell ref="AC1513:AE1513"/>
    <mergeCell ref="B1514:D1514"/>
    <mergeCell ref="AC1514:AE1514"/>
    <mergeCell ref="B1509:D1509"/>
    <mergeCell ref="AC1509:AE1509"/>
    <mergeCell ref="B1510:D1510"/>
    <mergeCell ref="AC1510:AE1510"/>
    <mergeCell ref="B1511:D1511"/>
    <mergeCell ref="AC1511:AE1511"/>
    <mergeCell ref="B1506:D1506"/>
    <mergeCell ref="AC1506:AE1506"/>
    <mergeCell ref="B1507:D1507"/>
    <mergeCell ref="AC1507:AE1507"/>
    <mergeCell ref="B1508:D1508"/>
    <mergeCell ref="AC1508:AE1508"/>
    <mergeCell ref="B1521:D1521"/>
    <mergeCell ref="AC1521:AE1521"/>
    <mergeCell ref="B1522:D1522"/>
    <mergeCell ref="AC1522:AE1522"/>
    <mergeCell ref="B1523:D1523"/>
    <mergeCell ref="AC1523:AE1523"/>
    <mergeCell ref="B1518:D1518"/>
    <mergeCell ref="AC1518:AE1518"/>
    <mergeCell ref="B1519:D1519"/>
    <mergeCell ref="AC1519:AE1519"/>
    <mergeCell ref="B1520:D1520"/>
    <mergeCell ref="AC1520:AE1520"/>
    <mergeCell ref="B1515:D1515"/>
    <mergeCell ref="AC1515:AE1515"/>
    <mergeCell ref="B1516:D1516"/>
    <mergeCell ref="AC1516:AE1516"/>
    <mergeCell ref="B1517:D1517"/>
    <mergeCell ref="AC1517:AE1517"/>
    <mergeCell ref="B1530:D1530"/>
    <mergeCell ref="AC1530:AE1530"/>
    <mergeCell ref="B1531:D1531"/>
    <mergeCell ref="AC1531:AE1531"/>
    <mergeCell ref="AC1536:AE1536"/>
    <mergeCell ref="B1527:D1527"/>
    <mergeCell ref="AC1527:AE1527"/>
    <mergeCell ref="B1528:D1528"/>
    <mergeCell ref="AC1528:AE1528"/>
    <mergeCell ref="B1529:D1529"/>
    <mergeCell ref="AC1529:AE1529"/>
    <mergeCell ref="B1524:D1524"/>
    <mergeCell ref="AC1524:AE1524"/>
    <mergeCell ref="B1525:D1525"/>
    <mergeCell ref="AC1525:AE1525"/>
    <mergeCell ref="B1526:D1526"/>
    <mergeCell ref="AC1526:AE1526"/>
    <mergeCell ref="AC1532:AE1532"/>
    <mergeCell ref="AC1533:AE1533"/>
    <mergeCell ref="B1547:D1547"/>
    <mergeCell ref="AC1547:AE1547"/>
    <mergeCell ref="B1548:D1548"/>
    <mergeCell ref="AC1548:AE1548"/>
    <mergeCell ref="B1549:D1549"/>
    <mergeCell ref="AC1549:AE1549"/>
    <mergeCell ref="B1544:D1544"/>
    <mergeCell ref="AC1544:AE1544"/>
    <mergeCell ref="B1545:D1545"/>
    <mergeCell ref="AC1545:AE1545"/>
    <mergeCell ref="B1546:D1546"/>
    <mergeCell ref="AC1546:AE1546"/>
    <mergeCell ref="AC1541:AE1541"/>
    <mergeCell ref="B1542:D1542"/>
    <mergeCell ref="AC1542:AE1542"/>
    <mergeCell ref="B1543:D1543"/>
    <mergeCell ref="AC1543:AE1543"/>
    <mergeCell ref="B1556:D1556"/>
    <mergeCell ref="AC1556:AE1556"/>
    <mergeCell ref="B1557:D1557"/>
    <mergeCell ref="AC1557:AE1557"/>
    <mergeCell ref="B1558:D1558"/>
    <mergeCell ref="AC1558:AE1558"/>
    <mergeCell ref="B1553:D1553"/>
    <mergeCell ref="AC1553:AE1553"/>
    <mergeCell ref="B1554:D1554"/>
    <mergeCell ref="AC1554:AE1554"/>
    <mergeCell ref="B1555:D1555"/>
    <mergeCell ref="AC1555:AE1555"/>
    <mergeCell ref="B1550:D1550"/>
    <mergeCell ref="AC1550:AE1550"/>
    <mergeCell ref="B1551:D1551"/>
    <mergeCell ref="AC1551:AE1551"/>
    <mergeCell ref="B1552:D1552"/>
    <mergeCell ref="AC1552:AE1552"/>
    <mergeCell ref="B1565:D1565"/>
    <mergeCell ref="AC1565:AE1565"/>
    <mergeCell ref="B1566:D1566"/>
    <mergeCell ref="AC1566:AE1566"/>
    <mergeCell ref="B1567:D1567"/>
    <mergeCell ref="AC1567:AE1567"/>
    <mergeCell ref="B1562:D1562"/>
    <mergeCell ref="AC1562:AE1562"/>
    <mergeCell ref="B1563:D1563"/>
    <mergeCell ref="AC1563:AE1563"/>
    <mergeCell ref="B1564:D1564"/>
    <mergeCell ref="AC1564:AE1564"/>
    <mergeCell ref="B1559:D1559"/>
    <mergeCell ref="AC1559:AE1559"/>
    <mergeCell ref="B1560:D1560"/>
    <mergeCell ref="AC1560:AE1560"/>
    <mergeCell ref="B1561:D1561"/>
    <mergeCell ref="AC1561:AE1561"/>
    <mergeCell ref="B1574:D1574"/>
    <mergeCell ref="AC1574:AE1574"/>
    <mergeCell ref="B1575:D1575"/>
    <mergeCell ref="AC1575:AE1575"/>
    <mergeCell ref="B1576:D1576"/>
    <mergeCell ref="AC1576:AE1576"/>
    <mergeCell ref="B1571:D1571"/>
    <mergeCell ref="AC1571:AE1571"/>
    <mergeCell ref="B1572:D1572"/>
    <mergeCell ref="AC1572:AE1572"/>
    <mergeCell ref="B1573:D1573"/>
    <mergeCell ref="AC1573:AE1573"/>
    <mergeCell ref="B1568:D1568"/>
    <mergeCell ref="AC1568:AE1568"/>
    <mergeCell ref="B1569:D1569"/>
    <mergeCell ref="AC1569:AE1569"/>
    <mergeCell ref="B1570:D1570"/>
    <mergeCell ref="AC1570:AE1570"/>
    <mergeCell ref="B1583:D1583"/>
    <mergeCell ref="AC1583:AE1583"/>
    <mergeCell ref="B1584:D1584"/>
    <mergeCell ref="AC1584:AE1584"/>
    <mergeCell ref="B1585:D1585"/>
    <mergeCell ref="AC1585:AE1585"/>
    <mergeCell ref="B1580:D1580"/>
    <mergeCell ref="AC1580:AE1580"/>
    <mergeCell ref="B1581:D1581"/>
    <mergeCell ref="AC1581:AE1581"/>
    <mergeCell ref="B1582:D1582"/>
    <mergeCell ref="AC1582:AE1582"/>
    <mergeCell ref="B1577:D1577"/>
    <mergeCell ref="AC1577:AE1577"/>
    <mergeCell ref="B1578:D1578"/>
    <mergeCell ref="AC1578:AE1578"/>
    <mergeCell ref="B1579:D1579"/>
    <mergeCell ref="AC1579:AE1579"/>
    <mergeCell ref="B1603:D1603"/>
    <mergeCell ref="AC1603:AE1603"/>
    <mergeCell ref="B1604:D1604"/>
    <mergeCell ref="AC1604:AE1604"/>
    <mergeCell ref="B1605:D1605"/>
    <mergeCell ref="AC1605:AE1605"/>
    <mergeCell ref="AC1600:AE1600"/>
    <mergeCell ref="B1601:D1601"/>
    <mergeCell ref="AC1601:AE1601"/>
    <mergeCell ref="B1602:D1602"/>
    <mergeCell ref="AC1602:AE1602"/>
    <mergeCell ref="B1589:D1589"/>
    <mergeCell ref="AC1589:AE1589"/>
    <mergeCell ref="B1590:D1590"/>
    <mergeCell ref="AC1590:AE1590"/>
    <mergeCell ref="AC1595:AE1595"/>
    <mergeCell ref="B1586:D1586"/>
    <mergeCell ref="AC1586:AE1586"/>
    <mergeCell ref="B1587:D1587"/>
    <mergeCell ref="AC1587:AE1587"/>
    <mergeCell ref="B1588:D1588"/>
    <mergeCell ref="AC1588:AE1588"/>
    <mergeCell ref="AC1591:AE1591"/>
    <mergeCell ref="AC1592:AE1592"/>
    <mergeCell ref="B1612:D1612"/>
    <mergeCell ref="AC1612:AE1612"/>
    <mergeCell ref="B1613:D1613"/>
    <mergeCell ref="AC1613:AE1613"/>
    <mergeCell ref="B1614:D1614"/>
    <mergeCell ref="AC1614:AE1614"/>
    <mergeCell ref="B1609:D1609"/>
    <mergeCell ref="AC1609:AE1609"/>
    <mergeCell ref="B1610:D1610"/>
    <mergeCell ref="AC1610:AE1610"/>
    <mergeCell ref="B1611:D1611"/>
    <mergeCell ref="AC1611:AE1611"/>
    <mergeCell ref="B1606:D1606"/>
    <mergeCell ref="AC1606:AE1606"/>
    <mergeCell ref="B1607:D1607"/>
    <mergeCell ref="AC1607:AE1607"/>
    <mergeCell ref="B1608:D1608"/>
    <mergeCell ref="AC1608:AE1608"/>
    <mergeCell ref="B1621:D1621"/>
    <mergeCell ref="AC1621:AE1621"/>
    <mergeCell ref="B1622:D1622"/>
    <mergeCell ref="AC1622:AE1622"/>
    <mergeCell ref="B1623:D1623"/>
    <mergeCell ref="AC1623:AE1623"/>
    <mergeCell ref="B1618:D1618"/>
    <mergeCell ref="AC1618:AE1618"/>
    <mergeCell ref="B1619:D1619"/>
    <mergeCell ref="AC1619:AE1619"/>
    <mergeCell ref="B1620:D1620"/>
    <mergeCell ref="AC1620:AE1620"/>
    <mergeCell ref="B1615:D1615"/>
    <mergeCell ref="AC1615:AE1615"/>
    <mergeCell ref="B1616:D1616"/>
    <mergeCell ref="AC1616:AE1616"/>
    <mergeCell ref="B1617:D1617"/>
    <mergeCell ref="AC1617:AE1617"/>
    <mergeCell ref="B1630:D1630"/>
    <mergeCell ref="AC1630:AE1630"/>
    <mergeCell ref="B1631:D1631"/>
    <mergeCell ref="AC1631:AE1631"/>
    <mergeCell ref="B1632:D1632"/>
    <mergeCell ref="AC1632:AE1632"/>
    <mergeCell ref="B1627:D1627"/>
    <mergeCell ref="AC1627:AE1627"/>
    <mergeCell ref="B1628:D1628"/>
    <mergeCell ref="AC1628:AE1628"/>
    <mergeCell ref="B1629:D1629"/>
    <mergeCell ref="AC1629:AE1629"/>
    <mergeCell ref="B1624:D1624"/>
    <mergeCell ref="AC1624:AE1624"/>
    <mergeCell ref="B1625:D1625"/>
    <mergeCell ref="AC1625:AE1625"/>
    <mergeCell ref="B1626:D1626"/>
    <mergeCell ref="AC1626:AE1626"/>
    <mergeCell ref="B1639:D1639"/>
    <mergeCell ref="AC1639:AE1639"/>
    <mergeCell ref="B1640:D1640"/>
    <mergeCell ref="AC1640:AE1640"/>
    <mergeCell ref="B1641:D1641"/>
    <mergeCell ref="AC1641:AE1641"/>
    <mergeCell ref="B1636:D1636"/>
    <mergeCell ref="AC1636:AE1636"/>
    <mergeCell ref="B1637:D1637"/>
    <mergeCell ref="AC1637:AE1637"/>
    <mergeCell ref="B1638:D1638"/>
    <mergeCell ref="AC1638:AE1638"/>
    <mergeCell ref="B1633:D1633"/>
    <mergeCell ref="AC1633:AE1633"/>
    <mergeCell ref="B1634:D1634"/>
    <mergeCell ref="AC1634:AE1634"/>
    <mergeCell ref="B1635:D1635"/>
    <mergeCell ref="AC1635:AE1635"/>
    <mergeCell ref="B1648:D1648"/>
    <mergeCell ref="AC1648:AE1648"/>
    <mergeCell ref="B1649:D1649"/>
    <mergeCell ref="AC1649:AE1649"/>
    <mergeCell ref="AC1654:AE1654"/>
    <mergeCell ref="B1645:D1645"/>
    <mergeCell ref="AC1645:AE1645"/>
    <mergeCell ref="B1646:D1646"/>
    <mergeCell ref="AC1646:AE1646"/>
    <mergeCell ref="B1647:D1647"/>
    <mergeCell ref="AC1647:AE1647"/>
    <mergeCell ref="B1642:D1642"/>
    <mergeCell ref="AC1642:AE1642"/>
    <mergeCell ref="B1643:D1643"/>
    <mergeCell ref="AC1643:AE1643"/>
    <mergeCell ref="B1644:D1644"/>
    <mergeCell ref="AC1644:AE1644"/>
    <mergeCell ref="AC1651:AE1651"/>
    <mergeCell ref="AC1650:AE1650"/>
    <mergeCell ref="B1665:D1665"/>
    <mergeCell ref="AC1665:AE1665"/>
    <mergeCell ref="B1666:D1666"/>
    <mergeCell ref="AC1666:AE1666"/>
    <mergeCell ref="B1667:D1667"/>
    <mergeCell ref="AC1667:AE1667"/>
    <mergeCell ref="B1662:D1662"/>
    <mergeCell ref="AC1662:AE1662"/>
    <mergeCell ref="B1663:D1663"/>
    <mergeCell ref="AC1663:AE1663"/>
    <mergeCell ref="B1664:D1664"/>
    <mergeCell ref="AC1664:AE1664"/>
    <mergeCell ref="AC1659:AE1659"/>
    <mergeCell ref="B1660:D1660"/>
    <mergeCell ref="AC1660:AE1660"/>
    <mergeCell ref="B1661:D1661"/>
    <mergeCell ref="AC1661:AE1661"/>
    <mergeCell ref="B1674:D1674"/>
    <mergeCell ref="AC1674:AE1674"/>
    <mergeCell ref="B1675:D1675"/>
    <mergeCell ref="AC1675:AE1675"/>
    <mergeCell ref="B1676:D1676"/>
    <mergeCell ref="AC1676:AE1676"/>
    <mergeCell ref="B1671:D1671"/>
    <mergeCell ref="AC1671:AE1671"/>
    <mergeCell ref="B1672:D1672"/>
    <mergeCell ref="AC1672:AE1672"/>
    <mergeCell ref="B1673:D1673"/>
    <mergeCell ref="AC1673:AE1673"/>
    <mergeCell ref="B1668:D1668"/>
    <mergeCell ref="AC1668:AE1668"/>
    <mergeCell ref="B1669:D1669"/>
    <mergeCell ref="AC1669:AE1669"/>
    <mergeCell ref="B1670:D1670"/>
    <mergeCell ref="AC1670:AE1670"/>
    <mergeCell ref="B1683:D1683"/>
    <mergeCell ref="AC1683:AE1683"/>
    <mergeCell ref="B1684:D1684"/>
    <mergeCell ref="AC1684:AE1684"/>
    <mergeCell ref="B1685:D1685"/>
    <mergeCell ref="AC1685:AE1685"/>
    <mergeCell ref="B1680:D1680"/>
    <mergeCell ref="AC1680:AE1680"/>
    <mergeCell ref="B1681:D1681"/>
    <mergeCell ref="AC1681:AE1681"/>
    <mergeCell ref="B1682:D1682"/>
    <mergeCell ref="AC1682:AE1682"/>
    <mergeCell ref="B1677:D1677"/>
    <mergeCell ref="AC1677:AE1677"/>
    <mergeCell ref="B1678:D1678"/>
    <mergeCell ref="AC1678:AE1678"/>
    <mergeCell ref="B1679:D1679"/>
    <mergeCell ref="AC1679:AE1679"/>
    <mergeCell ref="B1692:D1692"/>
    <mergeCell ref="AC1692:AE1692"/>
    <mergeCell ref="B1693:D1693"/>
    <mergeCell ref="AC1693:AE1693"/>
    <mergeCell ref="B1694:D1694"/>
    <mergeCell ref="AC1694:AE1694"/>
    <mergeCell ref="B1689:D1689"/>
    <mergeCell ref="AC1689:AE1689"/>
    <mergeCell ref="B1690:D1690"/>
    <mergeCell ref="AC1690:AE1690"/>
    <mergeCell ref="B1691:D1691"/>
    <mergeCell ref="AC1691:AE1691"/>
    <mergeCell ref="B1686:D1686"/>
    <mergeCell ref="AC1686:AE1686"/>
    <mergeCell ref="B1687:D1687"/>
    <mergeCell ref="AC1687:AE1687"/>
    <mergeCell ref="B1688:D1688"/>
    <mergeCell ref="AC1688:AE1688"/>
    <mergeCell ref="B1701:D1701"/>
    <mergeCell ref="AC1701:AE1701"/>
    <mergeCell ref="B1702:D1702"/>
    <mergeCell ref="AC1702:AE1702"/>
    <mergeCell ref="B1703:D1703"/>
    <mergeCell ref="AC1703:AE1703"/>
    <mergeCell ref="B1698:D1698"/>
    <mergeCell ref="AC1698:AE1698"/>
    <mergeCell ref="B1699:D1699"/>
    <mergeCell ref="AC1699:AE1699"/>
    <mergeCell ref="B1700:D1700"/>
    <mergeCell ref="AC1700:AE1700"/>
    <mergeCell ref="B1695:D1695"/>
    <mergeCell ref="AC1695:AE1695"/>
    <mergeCell ref="B1696:D1696"/>
    <mergeCell ref="AC1696:AE1696"/>
    <mergeCell ref="B1697:D1697"/>
    <mergeCell ref="AC1697:AE1697"/>
    <mergeCell ref="B1721:D1721"/>
    <mergeCell ref="AC1721:AE1721"/>
    <mergeCell ref="B1722:D1722"/>
    <mergeCell ref="AC1722:AE1722"/>
    <mergeCell ref="B1723:D1723"/>
    <mergeCell ref="AC1723:AE1723"/>
    <mergeCell ref="AC1718:AE1718"/>
    <mergeCell ref="B1719:D1719"/>
    <mergeCell ref="AC1719:AE1719"/>
    <mergeCell ref="B1720:D1720"/>
    <mergeCell ref="AC1720:AE1720"/>
    <mergeCell ref="B1707:D1707"/>
    <mergeCell ref="AC1707:AE1707"/>
    <mergeCell ref="B1708:D1708"/>
    <mergeCell ref="AC1708:AE1708"/>
    <mergeCell ref="AC1713:AE1713"/>
    <mergeCell ref="B1704:D1704"/>
    <mergeCell ref="AC1704:AE1704"/>
    <mergeCell ref="B1705:D1705"/>
    <mergeCell ref="AC1705:AE1705"/>
    <mergeCell ref="B1706:D1706"/>
    <mergeCell ref="AC1706:AE1706"/>
    <mergeCell ref="AC1709:AE1709"/>
    <mergeCell ref="AC1710:AE1710"/>
    <mergeCell ref="AC1711:AE1711"/>
    <mergeCell ref="AC1712:AE1712"/>
    <mergeCell ref="B1730:D1730"/>
    <mergeCell ref="AC1730:AE1730"/>
    <mergeCell ref="B1731:D1731"/>
    <mergeCell ref="AC1731:AE1731"/>
    <mergeCell ref="B1732:D1732"/>
    <mergeCell ref="AC1732:AE1732"/>
    <mergeCell ref="B1727:D1727"/>
    <mergeCell ref="AC1727:AE1727"/>
    <mergeCell ref="B1728:D1728"/>
    <mergeCell ref="AC1728:AE1728"/>
    <mergeCell ref="B1729:D1729"/>
    <mergeCell ref="AC1729:AE1729"/>
    <mergeCell ref="B1724:D1724"/>
    <mergeCell ref="AC1724:AE1724"/>
    <mergeCell ref="B1725:D1725"/>
    <mergeCell ref="AC1725:AE1725"/>
    <mergeCell ref="B1726:D1726"/>
    <mergeCell ref="AC1726:AE1726"/>
    <mergeCell ref="B1739:D1739"/>
    <mergeCell ref="AC1739:AE1739"/>
    <mergeCell ref="B1740:D1740"/>
    <mergeCell ref="AC1740:AE1740"/>
    <mergeCell ref="B1741:D1741"/>
    <mergeCell ref="AC1741:AE1741"/>
    <mergeCell ref="B1736:D1736"/>
    <mergeCell ref="AC1736:AE1736"/>
    <mergeCell ref="B1737:D1737"/>
    <mergeCell ref="AC1737:AE1737"/>
    <mergeCell ref="B1738:D1738"/>
    <mergeCell ref="AC1738:AE1738"/>
    <mergeCell ref="B1733:D1733"/>
    <mergeCell ref="AC1733:AE1733"/>
    <mergeCell ref="B1734:D1734"/>
    <mergeCell ref="AC1734:AE1734"/>
    <mergeCell ref="B1735:D1735"/>
    <mergeCell ref="AC1735:AE1735"/>
    <mergeCell ref="B1748:D1748"/>
    <mergeCell ref="AC1748:AE1748"/>
    <mergeCell ref="B1749:D1749"/>
    <mergeCell ref="AC1749:AE1749"/>
    <mergeCell ref="B1750:D1750"/>
    <mergeCell ref="AC1750:AE1750"/>
    <mergeCell ref="B1745:D1745"/>
    <mergeCell ref="AC1745:AE1745"/>
    <mergeCell ref="B1746:D1746"/>
    <mergeCell ref="AC1746:AE1746"/>
    <mergeCell ref="B1747:D1747"/>
    <mergeCell ref="AC1747:AE1747"/>
    <mergeCell ref="B1742:D1742"/>
    <mergeCell ref="AC1742:AE1742"/>
    <mergeCell ref="B1743:D1743"/>
    <mergeCell ref="AC1743:AE1743"/>
    <mergeCell ref="B1744:D1744"/>
    <mergeCell ref="AC1744:AE1744"/>
    <mergeCell ref="B1757:D1757"/>
    <mergeCell ref="AC1757:AE1757"/>
    <mergeCell ref="B1758:D1758"/>
    <mergeCell ref="AC1758:AE1758"/>
    <mergeCell ref="B1759:D1759"/>
    <mergeCell ref="AC1759:AE1759"/>
    <mergeCell ref="B1754:D1754"/>
    <mergeCell ref="AC1754:AE1754"/>
    <mergeCell ref="B1755:D1755"/>
    <mergeCell ref="AC1755:AE1755"/>
    <mergeCell ref="B1756:D1756"/>
    <mergeCell ref="AC1756:AE1756"/>
    <mergeCell ref="B1751:D1751"/>
    <mergeCell ref="AC1751:AE1751"/>
    <mergeCell ref="B1752:D1752"/>
    <mergeCell ref="AC1752:AE1752"/>
    <mergeCell ref="B1753:D1753"/>
    <mergeCell ref="AC1753:AE1753"/>
    <mergeCell ref="B1766:D1766"/>
    <mergeCell ref="AC1766:AE1766"/>
    <mergeCell ref="B1767:D1767"/>
    <mergeCell ref="AC1767:AE1767"/>
    <mergeCell ref="AC1772:AE1772"/>
    <mergeCell ref="B1763:D1763"/>
    <mergeCell ref="AC1763:AE1763"/>
    <mergeCell ref="B1764:D1764"/>
    <mergeCell ref="AC1764:AE1764"/>
    <mergeCell ref="B1765:D1765"/>
    <mergeCell ref="AC1765:AE1765"/>
    <mergeCell ref="B1760:D1760"/>
    <mergeCell ref="AC1760:AE1760"/>
    <mergeCell ref="B1761:D1761"/>
    <mergeCell ref="AC1761:AE1761"/>
    <mergeCell ref="B1762:D1762"/>
    <mergeCell ref="AC1762:AE1762"/>
    <mergeCell ref="AC1768:AE1768"/>
    <mergeCell ref="AC1769:AE1769"/>
    <mergeCell ref="AC1770:AE1770"/>
    <mergeCell ref="AC1771:AE1771"/>
    <mergeCell ref="B1783:D1783"/>
    <mergeCell ref="AC1783:AE1783"/>
    <mergeCell ref="B1784:D1784"/>
    <mergeCell ref="AC1784:AE1784"/>
    <mergeCell ref="B1785:D1785"/>
    <mergeCell ref="AC1785:AE1785"/>
    <mergeCell ref="B1780:D1780"/>
    <mergeCell ref="AC1780:AE1780"/>
    <mergeCell ref="B1781:D1781"/>
    <mergeCell ref="AC1781:AE1781"/>
    <mergeCell ref="B1782:D1782"/>
    <mergeCell ref="AC1782:AE1782"/>
    <mergeCell ref="AC1777:AE1777"/>
    <mergeCell ref="B1778:D1778"/>
    <mergeCell ref="AC1778:AE1778"/>
    <mergeCell ref="B1779:D1779"/>
    <mergeCell ref="AC1779:AE1779"/>
    <mergeCell ref="B1792:D1792"/>
    <mergeCell ref="AC1792:AE1792"/>
    <mergeCell ref="B1793:D1793"/>
    <mergeCell ref="AC1793:AE1793"/>
    <mergeCell ref="B1794:D1794"/>
    <mergeCell ref="AC1794:AE1794"/>
    <mergeCell ref="B1789:D1789"/>
    <mergeCell ref="AC1789:AE1789"/>
    <mergeCell ref="B1790:D1790"/>
    <mergeCell ref="AC1790:AE1790"/>
    <mergeCell ref="B1791:D1791"/>
    <mergeCell ref="AC1791:AE1791"/>
    <mergeCell ref="B1786:D1786"/>
    <mergeCell ref="AC1786:AE1786"/>
    <mergeCell ref="B1787:D1787"/>
    <mergeCell ref="AC1787:AE1787"/>
    <mergeCell ref="B1788:D1788"/>
    <mergeCell ref="AC1788:AE1788"/>
    <mergeCell ref="AC1800:AE1800"/>
    <mergeCell ref="B1795:D1795"/>
    <mergeCell ref="AC1795:AE1795"/>
    <mergeCell ref="B1796:D1796"/>
    <mergeCell ref="AC1796:AE1796"/>
    <mergeCell ref="B1797:D1797"/>
    <mergeCell ref="AC1797:AE1797"/>
    <mergeCell ref="B1801:D1801"/>
    <mergeCell ref="AC1801:AE1801"/>
    <mergeCell ref="B1802:D1802"/>
    <mergeCell ref="AC1802:AE1802"/>
    <mergeCell ref="B1803:D1803"/>
    <mergeCell ref="AC1803:AE1803"/>
    <mergeCell ref="B1798:D1798"/>
    <mergeCell ref="AC1798:AE1798"/>
    <mergeCell ref="B1799:D1799"/>
    <mergeCell ref="AC1799:AE1799"/>
    <mergeCell ref="AC883:AE883"/>
    <mergeCell ref="AC884:AE884"/>
    <mergeCell ref="AC116:AE116"/>
    <mergeCell ref="AC117:AE117"/>
    <mergeCell ref="AC175:AE175"/>
    <mergeCell ref="B1825:D1825"/>
    <mergeCell ref="AC1825:AE1825"/>
    <mergeCell ref="B1813:D1813"/>
    <mergeCell ref="AC1813:AE1813"/>
    <mergeCell ref="B1814:D1814"/>
    <mergeCell ref="AC1814:AE1814"/>
    <mergeCell ref="B1815:D1815"/>
    <mergeCell ref="AC1815:AE1815"/>
    <mergeCell ref="B1810:D1810"/>
    <mergeCell ref="AC1810:AE1810"/>
    <mergeCell ref="B1811:D1811"/>
    <mergeCell ref="AC1811:AE1811"/>
    <mergeCell ref="B1812:D1812"/>
    <mergeCell ref="AC1812:AE1812"/>
    <mergeCell ref="B1807:D1807"/>
    <mergeCell ref="AC1807:AE1807"/>
    <mergeCell ref="B1808:D1808"/>
    <mergeCell ref="AC1808:AE1808"/>
    <mergeCell ref="B1809:D1809"/>
    <mergeCell ref="AC1809:AE1809"/>
    <mergeCell ref="B1804:D1804"/>
    <mergeCell ref="AC1804:AE1804"/>
    <mergeCell ref="B1805:D1805"/>
    <mergeCell ref="AC1805:AE1805"/>
    <mergeCell ref="B1806:D1806"/>
    <mergeCell ref="AC1806:AE1806"/>
    <mergeCell ref="B1800:D1800"/>
    <mergeCell ref="B1826:D1826"/>
    <mergeCell ref="AC1826:AE1826"/>
    <mergeCell ref="AC1831:AE1831"/>
    <mergeCell ref="B1822:D1822"/>
    <mergeCell ref="AC1822:AE1822"/>
    <mergeCell ref="B1823:D1823"/>
    <mergeCell ref="AC1823:AE1823"/>
    <mergeCell ref="B1824:D1824"/>
    <mergeCell ref="AC1824:AE1824"/>
    <mergeCell ref="B1819:D1819"/>
    <mergeCell ref="AC1819:AE1819"/>
    <mergeCell ref="B1820:D1820"/>
    <mergeCell ref="AC1820:AE1820"/>
    <mergeCell ref="B1821:D1821"/>
    <mergeCell ref="AC1821:AE1821"/>
    <mergeCell ref="B1816:D1816"/>
    <mergeCell ref="AC1816:AE1816"/>
    <mergeCell ref="B1817:D1817"/>
    <mergeCell ref="AC1817:AE1817"/>
    <mergeCell ref="B1818:D1818"/>
    <mergeCell ref="AC1818:AE1818"/>
    <mergeCell ref="AC1829:AE1829"/>
    <mergeCell ref="AC1830:AE1830"/>
  </mergeCells>
  <pageMargins left="0.7" right="0.7" top="0.75" bottom="0.75" header="0.3" footer="0.3"/>
  <pageSetup scale="12" orientation="portrait" r:id="rId1"/>
  <rowBreaks count="6" manualBreakCount="6">
    <brk id="298" max="31" man="1"/>
    <brk id="593" max="31" man="1"/>
    <brk id="888" max="31" man="1"/>
    <brk id="1183" max="31" man="1"/>
    <brk id="1478" max="31" man="1"/>
    <brk id="1774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BEF92-986D-4419-9742-3E9C054CFCA6}">
  <sheetPr codeName="Hoja4"/>
  <dimension ref="B2:AL134"/>
  <sheetViews>
    <sheetView view="pageBreakPreview" topLeftCell="A67" zoomScale="60" zoomScaleNormal="70" workbookViewId="0">
      <selection activeCell="B4" sqref="B4"/>
    </sheetView>
  </sheetViews>
  <sheetFormatPr baseColWidth="10" defaultColWidth="11.42578125" defaultRowHeight="18.75" x14ac:dyDescent="0.3"/>
  <cols>
    <col min="1" max="1" width="2.42578125" style="4" customWidth="1"/>
    <col min="2" max="2" width="32.5703125" style="4" customWidth="1"/>
    <col min="3" max="4" width="10.140625" style="3" customWidth="1"/>
    <col min="5" max="10" width="10.85546875" style="3" customWidth="1"/>
    <col min="11" max="11" width="15.42578125" style="3" customWidth="1"/>
    <col min="12" max="28" width="10.85546875" style="3" customWidth="1"/>
    <col min="29" max="35" width="10.85546875" style="4" customWidth="1"/>
    <col min="36" max="16384" width="11.42578125" style="4"/>
  </cols>
  <sheetData>
    <row r="2" spans="2:38" x14ac:dyDescent="0.3">
      <c r="B2" s="7" t="s">
        <v>110</v>
      </c>
      <c r="C2" s="2"/>
      <c r="D2" s="2"/>
      <c r="E2" s="2"/>
      <c r="F2" s="2"/>
      <c r="G2" s="2"/>
      <c r="H2" s="2"/>
      <c r="I2" s="2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2:38" x14ac:dyDescent="0.3">
      <c r="B3" s="18"/>
      <c r="C3" s="19"/>
      <c r="D3" s="19"/>
      <c r="E3" s="19"/>
      <c r="F3" s="19"/>
      <c r="G3" s="19"/>
      <c r="H3" s="19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2:38" x14ac:dyDescent="0.3">
      <c r="AC4" s="3"/>
      <c r="AD4" s="3"/>
      <c r="AE4" s="3"/>
      <c r="AF4" s="3"/>
      <c r="AG4" s="3"/>
      <c r="AH4" s="3"/>
      <c r="AI4" s="3"/>
      <c r="AJ4" s="3"/>
      <c r="AK4" s="3"/>
    </row>
    <row r="5" spans="2:38" x14ac:dyDescent="0.3">
      <c r="B5" s="5" t="s">
        <v>84</v>
      </c>
      <c r="C5" s="2"/>
      <c r="D5" s="2"/>
      <c r="E5" s="2"/>
      <c r="F5" s="2"/>
      <c r="G5" s="2"/>
      <c r="H5" s="2"/>
      <c r="I5" s="2"/>
      <c r="J5" s="2"/>
      <c r="K5" s="2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32"/>
      <c r="AC5" s="32"/>
      <c r="AD5" s="32"/>
      <c r="AE5" s="32"/>
      <c r="AF5" s="32"/>
      <c r="AG5" s="32"/>
      <c r="AH5" s="32"/>
      <c r="AI5" s="32"/>
      <c r="AJ5" s="1"/>
      <c r="AK5" s="32"/>
      <c r="AL5" s="1"/>
    </row>
    <row r="6" spans="2:38" x14ac:dyDescent="0.3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H6" s="3"/>
      <c r="AI6" s="3"/>
      <c r="AJ6" s="3"/>
      <c r="AK6" s="3"/>
    </row>
    <row r="7" spans="2:38" x14ac:dyDescent="0.3">
      <c r="B7" s="41">
        <v>44927</v>
      </c>
    </row>
    <row r="9" spans="2:38" x14ac:dyDescent="0.3">
      <c r="B9" s="34" t="s">
        <v>3</v>
      </c>
      <c r="C9" s="4"/>
      <c r="D9" s="4"/>
      <c r="E9" s="35">
        <v>44927</v>
      </c>
      <c r="F9" s="35">
        <v>44928</v>
      </c>
      <c r="G9" s="35">
        <v>44929</v>
      </c>
      <c r="H9" s="35">
        <v>44930</v>
      </c>
      <c r="I9" s="35">
        <v>44931</v>
      </c>
      <c r="J9" s="35">
        <v>44932</v>
      </c>
      <c r="K9" s="35">
        <v>44933</v>
      </c>
      <c r="L9" s="35">
        <v>44934</v>
      </c>
      <c r="M9" s="35">
        <v>44935</v>
      </c>
      <c r="N9" s="35">
        <v>44936</v>
      </c>
      <c r="O9" s="35">
        <v>44937</v>
      </c>
      <c r="P9" s="35">
        <v>44938</v>
      </c>
      <c r="Q9" s="35">
        <v>44939</v>
      </c>
      <c r="R9" s="35">
        <v>44940</v>
      </c>
      <c r="S9" s="35">
        <v>44941</v>
      </c>
      <c r="T9" s="35">
        <v>44942</v>
      </c>
      <c r="U9" s="35">
        <v>44943</v>
      </c>
      <c r="V9" s="35">
        <v>44944</v>
      </c>
      <c r="W9" s="35">
        <v>44945</v>
      </c>
      <c r="X9" s="35">
        <v>44946</v>
      </c>
      <c r="Y9" s="35">
        <v>44947</v>
      </c>
      <c r="Z9" s="35">
        <v>44948</v>
      </c>
      <c r="AA9" s="35">
        <v>44949</v>
      </c>
      <c r="AB9" s="35">
        <v>44950</v>
      </c>
      <c r="AC9" s="35">
        <v>44951</v>
      </c>
      <c r="AD9" s="35">
        <v>44952</v>
      </c>
      <c r="AE9" s="35">
        <v>44953</v>
      </c>
      <c r="AF9" s="35">
        <v>44954</v>
      </c>
      <c r="AG9" s="35">
        <v>44955</v>
      </c>
      <c r="AH9" s="35">
        <v>44956</v>
      </c>
      <c r="AI9" s="35">
        <v>44957</v>
      </c>
      <c r="AJ9" s="60" t="s">
        <v>2</v>
      </c>
      <c r="AK9" s="61"/>
      <c r="AL9" s="61"/>
    </row>
    <row r="10" spans="2:38" x14ac:dyDescent="0.3">
      <c r="B10" s="13" t="s">
        <v>2</v>
      </c>
      <c r="C10" s="13"/>
      <c r="D10" s="13"/>
      <c r="E10" s="45">
        <f>SUM(E11:E48)</f>
        <v>4028.8300000000017</v>
      </c>
      <c r="F10" s="45">
        <f t="shared" ref="F10:AI10" si="0">SUM(F11:F48)</f>
        <v>4641.9548333333332</v>
      </c>
      <c r="G10" s="45">
        <f t="shared" si="0"/>
        <v>3251.8660000000009</v>
      </c>
      <c r="H10" s="45">
        <f t="shared" si="0"/>
        <v>3045.4428333333335</v>
      </c>
      <c r="I10" s="45">
        <f t="shared" si="0"/>
        <v>1279.0544999999993</v>
      </c>
      <c r="J10" s="45">
        <f t="shared" si="0"/>
        <v>1080.6526666666666</v>
      </c>
      <c r="K10" s="45">
        <f t="shared" si="0"/>
        <v>1191.5331666666666</v>
      </c>
      <c r="L10" s="45">
        <f t="shared" si="0"/>
        <v>1076.7423333333336</v>
      </c>
      <c r="M10" s="45">
        <f t="shared" si="0"/>
        <v>396.84533333333337</v>
      </c>
      <c r="N10" s="45">
        <f t="shared" si="0"/>
        <v>1033.5746666666664</v>
      </c>
      <c r="O10" s="45">
        <f t="shared" si="0"/>
        <v>1775.6483333333331</v>
      </c>
      <c r="P10" s="45">
        <f t="shared" si="0"/>
        <v>2930.6953333333331</v>
      </c>
      <c r="Q10" s="45">
        <f t="shared" si="0"/>
        <v>3688.0704999999998</v>
      </c>
      <c r="R10" s="45">
        <f t="shared" si="0"/>
        <v>3240.4459999999995</v>
      </c>
      <c r="S10" s="45">
        <f t="shared" si="0"/>
        <v>2039.7309999999998</v>
      </c>
      <c r="T10" s="45">
        <f t="shared" si="0"/>
        <v>104.19083333333334</v>
      </c>
      <c r="U10" s="45">
        <f t="shared" si="0"/>
        <v>657.87266666666665</v>
      </c>
      <c r="V10" s="45">
        <f t="shared" si="0"/>
        <v>488.86816666666658</v>
      </c>
      <c r="W10" s="45">
        <f t="shared" si="0"/>
        <v>54.497500000000009</v>
      </c>
      <c r="X10" s="45">
        <f t="shared" si="0"/>
        <v>1.158333333333333</v>
      </c>
      <c r="Y10" s="45">
        <f t="shared" si="0"/>
        <v>30.483166666666659</v>
      </c>
      <c r="Z10" s="45">
        <f t="shared" si="0"/>
        <v>1197.9590000000001</v>
      </c>
      <c r="AA10" s="45">
        <f t="shared" si="0"/>
        <v>1002.5633333333329</v>
      </c>
      <c r="AB10" s="45">
        <f t="shared" si="0"/>
        <v>1308.9406666666669</v>
      </c>
      <c r="AC10" s="45">
        <f>SUM(AC11:AC48)</f>
        <v>2874.8943333333332</v>
      </c>
      <c r="AD10" s="45">
        <f t="shared" si="0"/>
        <v>3450.7290000000012</v>
      </c>
      <c r="AE10" s="45">
        <f t="shared" si="0"/>
        <v>2735.0678333333331</v>
      </c>
      <c r="AF10" s="45">
        <f>SUM(AF11:AF48)</f>
        <v>3545.7813333333329</v>
      </c>
      <c r="AG10" s="45">
        <f t="shared" si="0"/>
        <v>3586.9233333333327</v>
      </c>
      <c r="AH10" s="45">
        <f t="shared" si="0"/>
        <v>2431.6803333333337</v>
      </c>
      <c r="AI10" s="45">
        <f t="shared" si="0"/>
        <v>736.5865</v>
      </c>
      <c r="AJ10" s="62">
        <f>SUM(AJ11:AK48)</f>
        <v>58909.283833333327</v>
      </c>
      <c r="AK10" s="63"/>
      <c r="AL10" s="63"/>
    </row>
    <row r="11" spans="2:38" x14ac:dyDescent="0.3">
      <c r="B11" s="57" t="s">
        <v>4</v>
      </c>
      <c r="C11" s="57"/>
      <c r="D11" s="57"/>
      <c r="E11" s="43">
        <v>36.33</v>
      </c>
      <c r="F11" s="42">
        <v>147.42066666666668</v>
      </c>
      <c r="G11" s="43">
        <v>205.72183333333336</v>
      </c>
      <c r="H11" s="42">
        <v>0</v>
      </c>
      <c r="I11" s="43">
        <v>0</v>
      </c>
      <c r="J11" s="42">
        <v>22.756166666666669</v>
      </c>
      <c r="K11" s="43">
        <v>100.66833333333334</v>
      </c>
      <c r="L11" s="42">
        <v>60.701666666666661</v>
      </c>
      <c r="M11" s="43">
        <v>69.435333333333332</v>
      </c>
      <c r="N11" s="42">
        <v>65.42283333333333</v>
      </c>
      <c r="O11" s="43">
        <v>129.26566666666665</v>
      </c>
      <c r="P11" s="42">
        <v>178.71050000000002</v>
      </c>
      <c r="Q11" s="43">
        <v>107.26700000000001</v>
      </c>
      <c r="R11" s="42">
        <v>291.17899999999997</v>
      </c>
      <c r="S11" s="43">
        <v>76.968333333333362</v>
      </c>
      <c r="T11" s="42">
        <v>14.388166666666667</v>
      </c>
      <c r="U11" s="43">
        <v>124.1575</v>
      </c>
      <c r="V11" s="42">
        <v>104.0245</v>
      </c>
      <c r="W11" s="43">
        <v>5.7665000000000015</v>
      </c>
      <c r="X11" s="42">
        <v>0</v>
      </c>
      <c r="Y11" s="43">
        <v>0</v>
      </c>
      <c r="Z11" s="42">
        <v>26.075999999999997</v>
      </c>
      <c r="AA11" s="43">
        <v>19.905333333333331</v>
      </c>
      <c r="AB11" s="42">
        <v>79.212999999999994</v>
      </c>
      <c r="AC11" s="43">
        <v>160.60649999999998</v>
      </c>
      <c r="AD11" s="42">
        <v>154.44800000000001</v>
      </c>
      <c r="AE11" s="43">
        <v>83.856666666666698</v>
      </c>
      <c r="AF11" s="42">
        <v>88.257499999999979</v>
      </c>
      <c r="AG11" s="43">
        <v>61.190833333333316</v>
      </c>
      <c r="AH11" s="42">
        <v>42.716166666666673</v>
      </c>
      <c r="AI11" s="44">
        <v>0</v>
      </c>
      <c r="AJ11" s="58">
        <f>SUM(E11:AI11)</f>
        <v>2456.4539999999993</v>
      </c>
      <c r="AK11" s="58"/>
      <c r="AL11" s="58"/>
    </row>
    <row r="12" spans="2:38" x14ac:dyDescent="0.3">
      <c r="B12" s="57" t="s">
        <v>5</v>
      </c>
      <c r="C12" s="57"/>
      <c r="D12" s="57"/>
      <c r="E12" s="43">
        <v>139.22999999999999</v>
      </c>
      <c r="F12" s="42">
        <v>186.99833333333333</v>
      </c>
      <c r="G12" s="43">
        <v>211.57700000000003</v>
      </c>
      <c r="H12" s="42">
        <v>166.53450000000001</v>
      </c>
      <c r="I12" s="43">
        <v>204.29533333333333</v>
      </c>
      <c r="J12" s="42">
        <v>102.94199999999999</v>
      </c>
      <c r="K12" s="43">
        <v>115.21200000000002</v>
      </c>
      <c r="L12" s="42">
        <v>69.751666666666679</v>
      </c>
      <c r="M12" s="43">
        <v>79.046166666666693</v>
      </c>
      <c r="N12" s="42">
        <v>131.65233333333333</v>
      </c>
      <c r="O12" s="43">
        <v>104.0895</v>
      </c>
      <c r="P12" s="42">
        <v>44.33633333333335</v>
      </c>
      <c r="Q12" s="43">
        <v>73.258666666666642</v>
      </c>
      <c r="R12" s="42">
        <v>208.364</v>
      </c>
      <c r="S12" s="43">
        <v>142.2355</v>
      </c>
      <c r="T12" s="42">
        <v>28.044166666666669</v>
      </c>
      <c r="U12" s="43">
        <v>113.10866666666666</v>
      </c>
      <c r="V12" s="42">
        <v>97.387</v>
      </c>
      <c r="W12" s="43">
        <v>2.5911666666666671</v>
      </c>
      <c r="X12" s="42">
        <v>0</v>
      </c>
      <c r="Y12" s="43">
        <v>0</v>
      </c>
      <c r="Z12" s="42">
        <v>64.093333333333334</v>
      </c>
      <c r="AA12" s="43">
        <v>149.80533333333335</v>
      </c>
      <c r="AB12" s="42">
        <v>165.58283333333335</v>
      </c>
      <c r="AC12" s="43">
        <v>281.49433333333332</v>
      </c>
      <c r="AD12" s="42">
        <v>289.32566666666668</v>
      </c>
      <c r="AE12" s="43">
        <v>193.52316666666667</v>
      </c>
      <c r="AF12" s="42">
        <v>209.48349999999996</v>
      </c>
      <c r="AG12" s="43">
        <v>32.937166666666663</v>
      </c>
      <c r="AH12" s="42">
        <v>157.07233333333332</v>
      </c>
      <c r="AI12" s="44">
        <v>0</v>
      </c>
      <c r="AJ12" s="58">
        <f>SUM(E12:AI12)</f>
        <v>3763.9720000000002</v>
      </c>
      <c r="AK12" s="58"/>
      <c r="AL12" s="58"/>
    </row>
    <row r="13" spans="2:38" x14ac:dyDescent="0.3">
      <c r="B13" s="57" t="s">
        <v>6</v>
      </c>
      <c r="C13" s="57"/>
      <c r="D13" s="57"/>
      <c r="E13" s="43">
        <v>64.88</v>
      </c>
      <c r="F13" s="42">
        <v>172.11</v>
      </c>
      <c r="G13" s="43">
        <v>132.85666666666663</v>
      </c>
      <c r="H13" s="42">
        <v>131.26666666666668</v>
      </c>
      <c r="I13" s="43">
        <v>207.40833333333325</v>
      </c>
      <c r="J13" s="42">
        <v>259.52999999999997</v>
      </c>
      <c r="K13" s="43">
        <v>252.63500000000002</v>
      </c>
      <c r="L13" s="42">
        <v>73.650000000000006</v>
      </c>
      <c r="M13" s="43">
        <v>37.13833333333335</v>
      </c>
      <c r="N13" s="42">
        <v>174.50333333333327</v>
      </c>
      <c r="O13" s="43">
        <v>44.186666666666646</v>
      </c>
      <c r="P13" s="42">
        <v>112.66000000000003</v>
      </c>
      <c r="Q13" s="43">
        <v>171.10000000000002</v>
      </c>
      <c r="R13" s="42">
        <v>146.75333333333339</v>
      </c>
      <c r="S13" s="43">
        <v>103.10666666666664</v>
      </c>
      <c r="T13" s="42">
        <v>2.6111666666666662</v>
      </c>
      <c r="U13" s="43">
        <v>2.0526666666666662</v>
      </c>
      <c r="V13" s="42">
        <v>0</v>
      </c>
      <c r="W13" s="43">
        <v>0</v>
      </c>
      <c r="X13" s="42">
        <v>1.158333333333333</v>
      </c>
      <c r="Y13" s="43">
        <v>30.483166666666659</v>
      </c>
      <c r="Z13" s="42">
        <v>5.0201666666666664</v>
      </c>
      <c r="AA13" s="43">
        <v>45.152000000000001</v>
      </c>
      <c r="AB13" s="42">
        <v>34.251333333333335</v>
      </c>
      <c r="AC13" s="43">
        <v>14.182833333333331</v>
      </c>
      <c r="AD13" s="42">
        <v>11.679833333333335</v>
      </c>
      <c r="AE13" s="43">
        <v>7.783333333333335</v>
      </c>
      <c r="AF13" s="42">
        <v>54.179333333333339</v>
      </c>
      <c r="AG13" s="43">
        <v>13.994666666666664</v>
      </c>
      <c r="AH13" s="42">
        <v>26.165500000000005</v>
      </c>
      <c r="AI13" s="44">
        <v>0.16399999999999981</v>
      </c>
      <c r="AJ13" s="58">
        <f t="shared" ref="AJ13" si="1">SUM(E13:AI13)</f>
        <v>2332.6633333333334</v>
      </c>
      <c r="AK13" s="58"/>
      <c r="AL13" s="58"/>
    </row>
    <row r="14" spans="2:38" x14ac:dyDescent="0.3">
      <c r="B14" s="57" t="s">
        <v>99</v>
      </c>
      <c r="C14" s="57"/>
      <c r="D14" s="57"/>
      <c r="E14" s="43">
        <v>713.20999999999992</v>
      </c>
      <c r="F14" s="42">
        <v>228.44966666666679</v>
      </c>
      <c r="G14" s="43">
        <v>75.600666666666598</v>
      </c>
      <c r="H14" s="42">
        <v>137.97283333333334</v>
      </c>
      <c r="I14" s="43">
        <v>212.67016666666669</v>
      </c>
      <c r="J14" s="42">
        <v>0</v>
      </c>
      <c r="K14" s="43">
        <v>0</v>
      </c>
      <c r="L14" s="42">
        <v>14.338499999999996</v>
      </c>
      <c r="M14" s="43">
        <v>0</v>
      </c>
      <c r="N14" s="42">
        <v>34.057666666666648</v>
      </c>
      <c r="O14" s="43">
        <v>86.272333333333279</v>
      </c>
      <c r="P14" s="42">
        <v>231.59816666666669</v>
      </c>
      <c r="Q14" s="43">
        <v>585.2728333333331</v>
      </c>
      <c r="R14" s="42">
        <v>135.06683333333325</v>
      </c>
      <c r="S14" s="43">
        <v>181.99033333333338</v>
      </c>
      <c r="T14" s="42">
        <v>5.2429999999999994</v>
      </c>
      <c r="U14" s="43">
        <v>171.07233333333329</v>
      </c>
      <c r="V14" s="42">
        <v>35.73416666666666</v>
      </c>
      <c r="W14" s="43">
        <v>9.4421666666666688</v>
      </c>
      <c r="X14" s="42">
        <v>0</v>
      </c>
      <c r="Y14" s="43">
        <v>0</v>
      </c>
      <c r="Z14" s="42">
        <v>138.11066666666679</v>
      </c>
      <c r="AA14" s="43">
        <v>0.40733333333333566</v>
      </c>
      <c r="AB14" s="42">
        <v>69.123666666666608</v>
      </c>
      <c r="AC14" s="43">
        <v>1.3741666666666665</v>
      </c>
      <c r="AD14" s="42">
        <v>291.63383333333326</v>
      </c>
      <c r="AE14" s="43">
        <v>132.60383333333334</v>
      </c>
      <c r="AF14" s="42">
        <v>579.3811666666669</v>
      </c>
      <c r="AG14" s="43">
        <v>272.67033333333336</v>
      </c>
      <c r="AH14" s="42">
        <v>38.568000000000019</v>
      </c>
      <c r="AI14" s="44">
        <v>0</v>
      </c>
      <c r="AJ14" s="58">
        <f>SUM(E14:AI14)</f>
        <v>4381.8646666666673</v>
      </c>
      <c r="AK14" s="58"/>
      <c r="AL14" s="58"/>
    </row>
    <row r="15" spans="2:38" x14ac:dyDescent="0.3">
      <c r="B15" s="57" t="s">
        <v>7</v>
      </c>
      <c r="C15" s="57"/>
      <c r="D15" s="57"/>
      <c r="E15" s="43">
        <v>295.67</v>
      </c>
      <c r="F15" s="42">
        <v>97.351666666666674</v>
      </c>
      <c r="G15" s="43">
        <v>190.23050000000001</v>
      </c>
      <c r="H15" s="42">
        <v>596.50500000000011</v>
      </c>
      <c r="I15" s="43">
        <v>0</v>
      </c>
      <c r="J15" s="42">
        <v>0</v>
      </c>
      <c r="K15" s="43">
        <v>0</v>
      </c>
      <c r="L15" s="42">
        <v>120.74566666666665</v>
      </c>
      <c r="M15" s="43">
        <v>0</v>
      </c>
      <c r="N15" s="42">
        <v>7.7906666666666657</v>
      </c>
      <c r="O15" s="43">
        <v>59.408500000000004</v>
      </c>
      <c r="P15" s="42">
        <v>0</v>
      </c>
      <c r="Q15" s="43">
        <v>131.73550000000003</v>
      </c>
      <c r="R15" s="42">
        <v>213.03266666666667</v>
      </c>
      <c r="S15" s="43">
        <v>76.551666666666662</v>
      </c>
      <c r="T15" s="42">
        <v>1.7833333333333218E-2</v>
      </c>
      <c r="U15" s="43">
        <v>27.468666666666671</v>
      </c>
      <c r="V15" s="42">
        <v>0</v>
      </c>
      <c r="W15" s="43">
        <v>0</v>
      </c>
      <c r="X15" s="42">
        <v>0</v>
      </c>
      <c r="Y15" s="43">
        <v>0</v>
      </c>
      <c r="Z15" s="42">
        <v>70.895833333333343</v>
      </c>
      <c r="AA15" s="43">
        <v>0.11816666666666602</v>
      </c>
      <c r="AB15" s="42">
        <v>1.0304999999999995</v>
      </c>
      <c r="AC15" s="43">
        <v>75.905833333333348</v>
      </c>
      <c r="AD15" s="42">
        <v>36.961500000000001</v>
      </c>
      <c r="AE15" s="43">
        <v>26.289000000000001</v>
      </c>
      <c r="AF15" s="42">
        <v>229.01499999999999</v>
      </c>
      <c r="AG15" s="43">
        <v>57.338833333333319</v>
      </c>
      <c r="AH15" s="42">
        <v>13.439166666666663</v>
      </c>
      <c r="AI15" s="44">
        <v>0</v>
      </c>
      <c r="AJ15" s="58">
        <f t="shared" ref="AJ15:AJ47" si="2">SUM(E15:AI15)</f>
        <v>2327.5021666666667</v>
      </c>
      <c r="AK15" s="58"/>
      <c r="AL15" s="58"/>
    </row>
    <row r="16" spans="2:38" x14ac:dyDescent="0.3">
      <c r="B16" s="57" t="s">
        <v>8</v>
      </c>
      <c r="C16" s="57"/>
      <c r="D16" s="57"/>
      <c r="E16" s="43">
        <v>0</v>
      </c>
      <c r="F16" s="42">
        <v>6.7931666666666644</v>
      </c>
      <c r="G16" s="43">
        <v>69.385166666666663</v>
      </c>
      <c r="H16" s="42">
        <v>1.0339999999999987</v>
      </c>
      <c r="I16" s="43">
        <v>13.078833333333332</v>
      </c>
      <c r="J16" s="42">
        <v>78.584000000000003</v>
      </c>
      <c r="K16" s="43">
        <v>17.579499999999992</v>
      </c>
      <c r="L16" s="42">
        <v>43.11033333333333</v>
      </c>
      <c r="M16" s="43">
        <v>13.520333333333335</v>
      </c>
      <c r="N16" s="42">
        <v>4.4211666666666734</v>
      </c>
      <c r="O16" s="43">
        <v>13.922499999999998</v>
      </c>
      <c r="P16" s="42">
        <v>27.862333333333336</v>
      </c>
      <c r="Q16" s="43">
        <v>55.068500000000014</v>
      </c>
      <c r="R16" s="42">
        <v>0</v>
      </c>
      <c r="S16" s="43">
        <v>20.425333333333334</v>
      </c>
      <c r="T16" s="42">
        <v>9.0536666666666683</v>
      </c>
      <c r="U16" s="43">
        <v>17.88666666666667</v>
      </c>
      <c r="V16" s="42">
        <v>84.847499999999982</v>
      </c>
      <c r="W16" s="43">
        <v>0</v>
      </c>
      <c r="X16" s="42">
        <v>0</v>
      </c>
      <c r="Y16" s="43">
        <v>0</v>
      </c>
      <c r="Z16" s="42">
        <v>13.834500000000006</v>
      </c>
      <c r="AA16" s="43">
        <v>8.1166666666666443E-2</v>
      </c>
      <c r="AB16" s="42">
        <v>20.816000000000003</v>
      </c>
      <c r="AC16" s="43">
        <v>143.32033333333334</v>
      </c>
      <c r="AD16" s="42">
        <v>86.738166666666672</v>
      </c>
      <c r="AE16" s="43">
        <v>76.177500000000038</v>
      </c>
      <c r="AF16" s="42">
        <v>0.59883333333333355</v>
      </c>
      <c r="AG16" s="43">
        <v>32.53533333333332</v>
      </c>
      <c r="AH16" s="42">
        <v>47.842499999999994</v>
      </c>
      <c r="AI16" s="44">
        <v>0</v>
      </c>
      <c r="AJ16" s="58">
        <f t="shared" si="2"/>
        <v>898.51733333333334</v>
      </c>
      <c r="AK16" s="58"/>
      <c r="AL16" s="58"/>
    </row>
    <row r="17" spans="2:38" x14ac:dyDescent="0.3">
      <c r="B17" s="57" t="s">
        <v>9</v>
      </c>
      <c r="C17" s="57"/>
      <c r="D17" s="57"/>
      <c r="E17" s="43">
        <v>251.87</v>
      </c>
      <c r="F17" s="42">
        <v>77.452500000000001</v>
      </c>
      <c r="G17" s="43">
        <v>13.234333333333325</v>
      </c>
      <c r="H17" s="42">
        <v>4.831500000000001</v>
      </c>
      <c r="I17" s="43">
        <v>4.249833333333334</v>
      </c>
      <c r="J17" s="42">
        <v>45.141666666666673</v>
      </c>
      <c r="K17" s="43">
        <v>161.08333333333326</v>
      </c>
      <c r="L17" s="42">
        <v>56.915000000000006</v>
      </c>
      <c r="M17" s="43">
        <v>0</v>
      </c>
      <c r="N17" s="42">
        <v>13.667999999999999</v>
      </c>
      <c r="O17" s="43">
        <v>53.715166666666676</v>
      </c>
      <c r="P17" s="42">
        <v>62.902500000000011</v>
      </c>
      <c r="Q17" s="43">
        <v>0</v>
      </c>
      <c r="R17" s="42">
        <v>37.627999999999993</v>
      </c>
      <c r="S17" s="43">
        <v>48.534166666666664</v>
      </c>
      <c r="T17" s="42">
        <v>0.44200000000000006</v>
      </c>
      <c r="U17" s="43">
        <v>23.568000000000001</v>
      </c>
      <c r="V17" s="42">
        <v>0</v>
      </c>
      <c r="W17" s="43">
        <v>0</v>
      </c>
      <c r="X17" s="42">
        <v>0</v>
      </c>
      <c r="Y17" s="43">
        <v>0</v>
      </c>
      <c r="Z17" s="42">
        <v>0</v>
      </c>
      <c r="AA17" s="43">
        <v>67.557500000000019</v>
      </c>
      <c r="AB17" s="42">
        <v>16.848999999999997</v>
      </c>
      <c r="AC17" s="43">
        <v>173.4255</v>
      </c>
      <c r="AD17" s="42">
        <v>150.5053333333334</v>
      </c>
      <c r="AE17" s="43">
        <v>75.789166666666659</v>
      </c>
      <c r="AF17" s="42">
        <v>67.924500000000009</v>
      </c>
      <c r="AG17" s="43">
        <v>119.26783333333333</v>
      </c>
      <c r="AH17" s="42">
        <v>68.151833333333343</v>
      </c>
      <c r="AI17" s="44">
        <v>0</v>
      </c>
      <c r="AJ17" s="58">
        <f t="shared" si="2"/>
        <v>1594.7066666666667</v>
      </c>
      <c r="AK17" s="58"/>
      <c r="AL17" s="58"/>
    </row>
    <row r="18" spans="2:38" x14ac:dyDescent="0.3">
      <c r="B18" s="57" t="s">
        <v>10</v>
      </c>
      <c r="C18" s="57"/>
      <c r="D18" s="57"/>
      <c r="E18" s="43">
        <v>3.41</v>
      </c>
      <c r="F18" s="42">
        <v>12.470833333333339</v>
      </c>
      <c r="G18" s="43">
        <v>8.3110000000000053</v>
      </c>
      <c r="H18" s="42">
        <v>33.641833333333331</v>
      </c>
      <c r="I18" s="43">
        <v>55.875833333333325</v>
      </c>
      <c r="J18" s="42">
        <v>0</v>
      </c>
      <c r="K18" s="43">
        <v>5.57433333333333</v>
      </c>
      <c r="L18" s="42">
        <v>13.424333333333337</v>
      </c>
      <c r="M18" s="43">
        <v>0</v>
      </c>
      <c r="N18" s="42">
        <v>0</v>
      </c>
      <c r="O18" s="43">
        <v>0</v>
      </c>
      <c r="P18" s="42">
        <v>24.60166666666667</v>
      </c>
      <c r="Q18" s="43">
        <v>0</v>
      </c>
      <c r="R18" s="42">
        <v>31.616166666666661</v>
      </c>
      <c r="S18" s="43">
        <v>40.381166666666658</v>
      </c>
      <c r="T18" s="42">
        <v>0</v>
      </c>
      <c r="U18" s="43">
        <v>15.782666666666664</v>
      </c>
      <c r="V18" s="42">
        <v>31.608166666666669</v>
      </c>
      <c r="W18" s="43">
        <v>3.8041666666666663</v>
      </c>
      <c r="X18" s="42">
        <v>0</v>
      </c>
      <c r="Y18" s="43">
        <v>0</v>
      </c>
      <c r="Z18" s="42">
        <v>12.687166666666664</v>
      </c>
      <c r="AA18" s="43">
        <v>87.791000000000011</v>
      </c>
      <c r="AB18" s="42">
        <v>8.2270000000000003</v>
      </c>
      <c r="AC18" s="43">
        <v>122.11466666666665</v>
      </c>
      <c r="AD18" s="42">
        <v>84.76100000000001</v>
      </c>
      <c r="AE18" s="43">
        <v>49.228333333333339</v>
      </c>
      <c r="AF18" s="42">
        <v>14.089333333333332</v>
      </c>
      <c r="AG18" s="43">
        <v>121.72000000000001</v>
      </c>
      <c r="AH18" s="42">
        <v>56.795000000000002</v>
      </c>
      <c r="AI18" s="44">
        <v>0</v>
      </c>
      <c r="AJ18" s="58">
        <f t="shared" si="2"/>
        <v>837.91566666666665</v>
      </c>
      <c r="AK18" s="58"/>
      <c r="AL18" s="58"/>
    </row>
    <row r="19" spans="2:38" x14ac:dyDescent="0.3">
      <c r="B19" s="57" t="s">
        <v>11</v>
      </c>
      <c r="C19" s="57"/>
      <c r="D19" s="57"/>
      <c r="E19" s="43">
        <v>361.41</v>
      </c>
      <c r="F19" s="42">
        <v>253.17916666666662</v>
      </c>
      <c r="G19" s="43">
        <v>46.665000000000006</v>
      </c>
      <c r="H19" s="42">
        <v>123.1398333333333</v>
      </c>
      <c r="I19" s="43">
        <v>69.003666666666618</v>
      </c>
      <c r="J19" s="42">
        <v>31.16583333333331</v>
      </c>
      <c r="K19" s="43">
        <v>20.58133333333334</v>
      </c>
      <c r="L19" s="42">
        <v>12.926833333333338</v>
      </c>
      <c r="M19" s="43">
        <v>1.3410000000000015</v>
      </c>
      <c r="N19" s="42">
        <v>0</v>
      </c>
      <c r="O19" s="43">
        <v>0</v>
      </c>
      <c r="P19" s="42">
        <v>0</v>
      </c>
      <c r="Q19" s="43">
        <v>25.913000000000022</v>
      </c>
      <c r="R19" s="42">
        <v>35.946999999999989</v>
      </c>
      <c r="S19" s="43">
        <v>45.028166666666657</v>
      </c>
      <c r="T19" s="42">
        <v>8.7000000000000063E-2</v>
      </c>
      <c r="U19" s="43">
        <v>43.139500000000005</v>
      </c>
      <c r="V19" s="42">
        <v>28.182499999999983</v>
      </c>
      <c r="W19" s="43">
        <v>3.5733333333333337</v>
      </c>
      <c r="X19" s="42">
        <v>0</v>
      </c>
      <c r="Y19" s="43">
        <v>0</v>
      </c>
      <c r="Z19" s="42">
        <v>4.5743333333333318</v>
      </c>
      <c r="AA19" s="43">
        <v>80.492166666666634</v>
      </c>
      <c r="AB19" s="42">
        <v>51.651833333333357</v>
      </c>
      <c r="AC19" s="43">
        <v>158.14633333333333</v>
      </c>
      <c r="AD19" s="42">
        <v>71.533499999999989</v>
      </c>
      <c r="AE19" s="43">
        <v>56.828833333333307</v>
      </c>
      <c r="AF19" s="42">
        <v>53.524166666666666</v>
      </c>
      <c r="AG19" s="43">
        <v>120.81966666666668</v>
      </c>
      <c r="AH19" s="42">
        <v>61.763500000000008</v>
      </c>
      <c r="AI19" s="44">
        <v>0</v>
      </c>
      <c r="AJ19" s="58">
        <f t="shared" si="2"/>
        <v>1760.6174999999996</v>
      </c>
      <c r="AK19" s="58"/>
      <c r="AL19" s="58"/>
    </row>
    <row r="20" spans="2:38" x14ac:dyDescent="0.3">
      <c r="B20" s="57" t="s">
        <v>12</v>
      </c>
      <c r="C20" s="57"/>
      <c r="D20" s="57"/>
      <c r="E20" s="43">
        <v>236.23000000000002</v>
      </c>
      <c r="F20" s="42">
        <v>188.08900000000003</v>
      </c>
      <c r="G20" s="43">
        <v>18.473166666666661</v>
      </c>
      <c r="H20" s="42">
        <v>42.734666666666669</v>
      </c>
      <c r="I20" s="43">
        <v>42.305666666666667</v>
      </c>
      <c r="J20" s="42">
        <v>3.9886666666666679</v>
      </c>
      <c r="K20" s="43">
        <v>24.987666666666669</v>
      </c>
      <c r="L20" s="42">
        <v>14.568166666666666</v>
      </c>
      <c r="M20" s="43">
        <v>0</v>
      </c>
      <c r="N20" s="42">
        <v>150.73333333333332</v>
      </c>
      <c r="O20" s="43">
        <v>0</v>
      </c>
      <c r="P20" s="42">
        <v>18.972833333333334</v>
      </c>
      <c r="Q20" s="43">
        <v>0</v>
      </c>
      <c r="R20" s="42">
        <v>9.8975000000000009</v>
      </c>
      <c r="S20" s="43">
        <v>32.900499999999994</v>
      </c>
      <c r="T20" s="42">
        <v>1.1988333333333334</v>
      </c>
      <c r="U20" s="43">
        <v>25.453666666666667</v>
      </c>
      <c r="V20" s="42">
        <v>40.092500000000001</v>
      </c>
      <c r="W20" s="43">
        <v>4.5970000000000004</v>
      </c>
      <c r="X20" s="42">
        <v>0</v>
      </c>
      <c r="Y20" s="43">
        <v>0</v>
      </c>
      <c r="Z20" s="42">
        <v>0</v>
      </c>
      <c r="AA20" s="43">
        <v>112.33433333333333</v>
      </c>
      <c r="AB20" s="42">
        <v>8.5519999999999996</v>
      </c>
      <c r="AC20" s="43">
        <v>137.85116666666664</v>
      </c>
      <c r="AD20" s="42">
        <v>94.472499999999997</v>
      </c>
      <c r="AE20" s="43">
        <v>59.475000000000009</v>
      </c>
      <c r="AF20" s="42">
        <v>33.068166666666663</v>
      </c>
      <c r="AG20" s="43">
        <v>148.51016666666663</v>
      </c>
      <c r="AH20" s="42">
        <v>41.075333333333333</v>
      </c>
      <c r="AI20" s="44">
        <v>0</v>
      </c>
      <c r="AJ20" s="58">
        <f t="shared" si="2"/>
        <v>1490.5618333333337</v>
      </c>
      <c r="AK20" s="58"/>
      <c r="AL20" s="58"/>
    </row>
    <row r="21" spans="2:38" x14ac:dyDescent="0.3">
      <c r="B21" s="57" t="s">
        <v>13</v>
      </c>
      <c r="C21" s="57"/>
      <c r="D21" s="57"/>
      <c r="E21" s="43">
        <v>470.16999999999996</v>
      </c>
      <c r="F21" s="42">
        <v>138.35266666666664</v>
      </c>
      <c r="G21" s="43">
        <v>57.683166666666672</v>
      </c>
      <c r="H21" s="42">
        <v>41.022333333333329</v>
      </c>
      <c r="I21" s="43">
        <v>13.255333333333329</v>
      </c>
      <c r="J21" s="42">
        <v>0.21066666666666609</v>
      </c>
      <c r="K21" s="43">
        <v>78.585000000000008</v>
      </c>
      <c r="L21" s="42">
        <v>87.265833333333333</v>
      </c>
      <c r="M21" s="43">
        <v>2.5599999999999996</v>
      </c>
      <c r="N21" s="42">
        <v>89.057833333333321</v>
      </c>
      <c r="O21" s="43">
        <v>233.71816666666669</v>
      </c>
      <c r="P21" s="42">
        <v>316.91316666666677</v>
      </c>
      <c r="Q21" s="43">
        <v>145.78433333333336</v>
      </c>
      <c r="R21" s="42">
        <v>175.46583333333336</v>
      </c>
      <c r="S21" s="43">
        <v>115.89650000000006</v>
      </c>
      <c r="T21" s="42">
        <v>3.3348333333333344</v>
      </c>
      <c r="U21" s="43">
        <v>76.84</v>
      </c>
      <c r="V21" s="42">
        <v>54.145833333333321</v>
      </c>
      <c r="W21" s="43">
        <v>7.1073333333333331</v>
      </c>
      <c r="X21" s="42">
        <v>0</v>
      </c>
      <c r="Y21" s="43">
        <v>0</v>
      </c>
      <c r="Z21" s="42">
        <v>0</v>
      </c>
      <c r="AA21" s="43">
        <v>111.92033333333335</v>
      </c>
      <c r="AB21" s="42">
        <v>12.926999999999996</v>
      </c>
      <c r="AC21" s="43">
        <v>338.26083333333332</v>
      </c>
      <c r="AD21" s="42">
        <v>226.85550000000001</v>
      </c>
      <c r="AE21" s="43">
        <v>102.04466666666667</v>
      </c>
      <c r="AF21" s="42">
        <v>195.38566666666665</v>
      </c>
      <c r="AG21" s="43">
        <v>369.10583333333329</v>
      </c>
      <c r="AH21" s="42">
        <v>130.66416666666666</v>
      </c>
      <c r="AI21" s="44">
        <v>0</v>
      </c>
      <c r="AJ21" s="58">
        <f t="shared" si="2"/>
        <v>3594.5328333333337</v>
      </c>
      <c r="AK21" s="58"/>
      <c r="AL21" s="58"/>
    </row>
    <row r="22" spans="2:38" x14ac:dyDescent="0.3">
      <c r="B22" s="57" t="s">
        <v>14</v>
      </c>
      <c r="C22" s="57"/>
      <c r="D22" s="57"/>
      <c r="E22" s="43">
        <v>22.3</v>
      </c>
      <c r="F22" s="42">
        <v>24.403499999999998</v>
      </c>
      <c r="G22" s="43">
        <v>24.38150000000001</v>
      </c>
      <c r="H22" s="42">
        <v>22.570499999999996</v>
      </c>
      <c r="I22" s="43">
        <v>21.943000000000005</v>
      </c>
      <c r="J22" s="42">
        <v>9.3258333333333301</v>
      </c>
      <c r="K22" s="43">
        <v>8.682166666666669</v>
      </c>
      <c r="L22" s="42">
        <v>12.045333333333335</v>
      </c>
      <c r="M22" s="43">
        <v>5.1721666666666684</v>
      </c>
      <c r="N22" s="42">
        <v>10.423333333333334</v>
      </c>
      <c r="O22" s="43">
        <v>18.825333333333326</v>
      </c>
      <c r="P22" s="42">
        <v>26.645000000000007</v>
      </c>
      <c r="Q22" s="43">
        <v>31.177000000000014</v>
      </c>
      <c r="R22" s="42">
        <v>26.084500000000009</v>
      </c>
      <c r="S22" s="43">
        <v>21.999500000000015</v>
      </c>
      <c r="T22" s="42">
        <v>6.9231666666666625</v>
      </c>
      <c r="U22" s="43">
        <v>17.34233333333334</v>
      </c>
      <c r="V22" s="42">
        <v>12.846000000000002</v>
      </c>
      <c r="W22" s="43">
        <v>0.8644999999999996</v>
      </c>
      <c r="X22" s="42">
        <v>0</v>
      </c>
      <c r="Y22" s="43">
        <v>0</v>
      </c>
      <c r="Z22" s="42">
        <v>11.451666666666677</v>
      </c>
      <c r="AA22" s="43">
        <v>10.245333333333338</v>
      </c>
      <c r="AB22" s="42">
        <v>18.549166666666661</v>
      </c>
      <c r="AC22" s="43">
        <v>23.742333333333345</v>
      </c>
      <c r="AD22" s="42">
        <v>24.983833333333333</v>
      </c>
      <c r="AE22" s="43">
        <v>22.501333333333346</v>
      </c>
      <c r="AF22" s="42">
        <v>21.755500000000012</v>
      </c>
      <c r="AG22" s="43">
        <v>15.913666666666668</v>
      </c>
      <c r="AH22" s="42">
        <v>14.071999999999997</v>
      </c>
      <c r="AI22" s="44">
        <v>0</v>
      </c>
      <c r="AJ22" s="58">
        <f t="shared" si="2"/>
        <v>487.16950000000014</v>
      </c>
      <c r="AK22" s="58"/>
      <c r="AL22" s="58"/>
    </row>
    <row r="23" spans="2:38" x14ac:dyDescent="0.3">
      <c r="B23" s="57" t="s">
        <v>15</v>
      </c>
      <c r="C23" s="57"/>
      <c r="D23" s="57"/>
      <c r="E23" s="43">
        <v>147.03</v>
      </c>
      <c r="F23" s="42">
        <v>46.090999999999994</v>
      </c>
      <c r="G23" s="43">
        <v>12.069500000000001</v>
      </c>
      <c r="H23" s="42">
        <v>20.478999999999996</v>
      </c>
      <c r="I23" s="43">
        <v>7.3686666666666678</v>
      </c>
      <c r="J23" s="42">
        <v>5.078833333333332</v>
      </c>
      <c r="K23" s="43">
        <v>18.678666666666665</v>
      </c>
      <c r="L23" s="42">
        <v>2.4851666666666676</v>
      </c>
      <c r="M23" s="43">
        <v>15.236333333333338</v>
      </c>
      <c r="N23" s="42">
        <v>0.7390000000000001</v>
      </c>
      <c r="O23" s="43">
        <v>4.3576666666666668</v>
      </c>
      <c r="P23" s="42">
        <v>9.9694999999999947</v>
      </c>
      <c r="Q23" s="43">
        <v>53.139000000000017</v>
      </c>
      <c r="R23" s="42">
        <v>4.3610000000000007</v>
      </c>
      <c r="S23" s="43">
        <v>6.275000000000003</v>
      </c>
      <c r="T23" s="42">
        <v>0</v>
      </c>
      <c r="U23" s="43">
        <v>0</v>
      </c>
      <c r="V23" s="42">
        <v>0</v>
      </c>
      <c r="W23" s="43">
        <v>1.7521666666666664</v>
      </c>
      <c r="X23" s="42">
        <v>0</v>
      </c>
      <c r="Y23" s="43">
        <v>0</v>
      </c>
      <c r="Z23" s="42">
        <v>7.2639999999999993</v>
      </c>
      <c r="AA23" s="43">
        <v>11.687833333333334</v>
      </c>
      <c r="AB23" s="42">
        <v>36.023666666666664</v>
      </c>
      <c r="AC23" s="43">
        <v>187.64883333333333</v>
      </c>
      <c r="AD23" s="42">
        <v>6.6419999999999995</v>
      </c>
      <c r="AE23" s="43">
        <v>61.546666666666653</v>
      </c>
      <c r="AF23" s="42">
        <v>39.594666666666683</v>
      </c>
      <c r="AG23" s="43">
        <v>124.42699999999996</v>
      </c>
      <c r="AH23" s="42">
        <v>13.956833333333336</v>
      </c>
      <c r="AI23" s="44">
        <v>0</v>
      </c>
      <c r="AJ23" s="58">
        <f t="shared" si="2"/>
        <v>843.9019999999997</v>
      </c>
      <c r="AK23" s="58"/>
      <c r="AL23" s="58"/>
    </row>
    <row r="24" spans="2:38" x14ac:dyDescent="0.3">
      <c r="B24" s="57" t="s">
        <v>16</v>
      </c>
      <c r="C24" s="57"/>
      <c r="D24" s="57"/>
      <c r="E24" s="43">
        <v>27.36</v>
      </c>
      <c r="F24" s="42">
        <v>40.698666666666661</v>
      </c>
      <c r="G24" s="43">
        <v>28.889333333333333</v>
      </c>
      <c r="H24" s="42">
        <v>26.994333333333334</v>
      </c>
      <c r="I24" s="43">
        <v>51.114666666666672</v>
      </c>
      <c r="J24" s="42">
        <v>1.4896666666666669</v>
      </c>
      <c r="K24" s="43">
        <v>1.7921666666666667</v>
      </c>
      <c r="L24" s="42">
        <v>5.0088333333333344</v>
      </c>
      <c r="M24" s="43">
        <v>0</v>
      </c>
      <c r="N24" s="42">
        <v>0</v>
      </c>
      <c r="O24" s="43">
        <v>33.418333333333344</v>
      </c>
      <c r="P24" s="42">
        <v>0</v>
      </c>
      <c r="Q24" s="43">
        <v>145.30599999999993</v>
      </c>
      <c r="R24" s="42">
        <v>148.24749999999995</v>
      </c>
      <c r="S24" s="43">
        <v>27.176500000000004</v>
      </c>
      <c r="T24" s="42">
        <v>0</v>
      </c>
      <c r="U24" s="43">
        <v>0</v>
      </c>
      <c r="V24" s="42">
        <v>0</v>
      </c>
      <c r="W24" s="43">
        <v>1.678333333333333</v>
      </c>
      <c r="X24" s="42">
        <v>0</v>
      </c>
      <c r="Y24" s="43">
        <v>0</v>
      </c>
      <c r="Z24" s="42">
        <v>8.2993333333333297</v>
      </c>
      <c r="AA24" s="43">
        <v>0</v>
      </c>
      <c r="AB24" s="42">
        <v>39.268500000000024</v>
      </c>
      <c r="AC24" s="43">
        <v>27.307833333333321</v>
      </c>
      <c r="AD24" s="42">
        <v>187.88683333333341</v>
      </c>
      <c r="AE24" s="43">
        <v>51.453333333333333</v>
      </c>
      <c r="AF24" s="42">
        <v>26.126499999999993</v>
      </c>
      <c r="AG24" s="43">
        <v>37.247499999999988</v>
      </c>
      <c r="AH24" s="42">
        <v>24.099000000000007</v>
      </c>
      <c r="AI24" s="44">
        <v>0</v>
      </c>
      <c r="AJ24" s="58">
        <f t="shared" si="2"/>
        <v>940.86316666666653</v>
      </c>
      <c r="AK24" s="58"/>
      <c r="AL24" s="58"/>
    </row>
    <row r="25" spans="2:38" x14ac:dyDescent="0.3">
      <c r="B25" s="57" t="s">
        <v>17</v>
      </c>
      <c r="C25" s="57"/>
      <c r="D25" s="57"/>
      <c r="E25" s="43">
        <v>309.22999999999996</v>
      </c>
      <c r="F25" s="42">
        <v>379.58350000000002</v>
      </c>
      <c r="G25" s="43">
        <v>321.20766666666668</v>
      </c>
      <c r="H25" s="42">
        <v>67.446666666666673</v>
      </c>
      <c r="I25" s="43">
        <v>78.910833333333329</v>
      </c>
      <c r="J25" s="42">
        <v>67.188500000000005</v>
      </c>
      <c r="K25" s="43">
        <v>157.85366666666667</v>
      </c>
      <c r="L25" s="42">
        <v>131.41849999999999</v>
      </c>
      <c r="M25" s="43">
        <v>64.10533333333332</v>
      </c>
      <c r="N25" s="42">
        <v>177.16533333333334</v>
      </c>
      <c r="O25" s="43">
        <v>202.21916666666669</v>
      </c>
      <c r="P25" s="42">
        <v>263.48016666666666</v>
      </c>
      <c r="Q25" s="43">
        <v>419.00383333333332</v>
      </c>
      <c r="R25" s="42">
        <v>402.62649999999996</v>
      </c>
      <c r="S25" s="43">
        <v>163.97566666666665</v>
      </c>
      <c r="T25" s="42">
        <v>0</v>
      </c>
      <c r="U25" s="43">
        <v>0</v>
      </c>
      <c r="V25" s="42">
        <v>0</v>
      </c>
      <c r="W25" s="43">
        <v>4.4320000000000004</v>
      </c>
      <c r="X25" s="42">
        <v>0</v>
      </c>
      <c r="Y25" s="43">
        <v>0</v>
      </c>
      <c r="Z25" s="42">
        <v>32.306666666666665</v>
      </c>
      <c r="AA25" s="43">
        <v>98.573999999999998</v>
      </c>
      <c r="AB25" s="42">
        <v>264.11666666666673</v>
      </c>
      <c r="AC25" s="43">
        <v>374.65833333333342</v>
      </c>
      <c r="AD25" s="42">
        <v>349.1221666666666</v>
      </c>
      <c r="AE25" s="43">
        <v>256.10599999999999</v>
      </c>
      <c r="AF25" s="42">
        <v>169.39000000000004</v>
      </c>
      <c r="AG25" s="43">
        <v>114.29783333333333</v>
      </c>
      <c r="AH25" s="42">
        <v>78.481333333333311</v>
      </c>
      <c r="AI25" s="44">
        <v>0</v>
      </c>
      <c r="AJ25" s="58">
        <f t="shared" si="2"/>
        <v>4946.900333333333</v>
      </c>
      <c r="AK25" s="58"/>
      <c r="AL25" s="58"/>
    </row>
    <row r="26" spans="2:38" x14ac:dyDescent="0.3">
      <c r="B26" s="57" t="s">
        <v>18</v>
      </c>
      <c r="C26" s="57"/>
      <c r="D26" s="57"/>
      <c r="E26" s="43">
        <v>215.66</v>
      </c>
      <c r="F26" s="42">
        <v>138.01650000000009</v>
      </c>
      <c r="G26" s="43">
        <v>84.649333333333303</v>
      </c>
      <c r="H26" s="42">
        <v>17.594666666666665</v>
      </c>
      <c r="I26" s="43">
        <v>38.215500000000006</v>
      </c>
      <c r="J26" s="42">
        <v>30.354833333333332</v>
      </c>
      <c r="K26" s="43">
        <v>3.6088333333333349</v>
      </c>
      <c r="L26" s="42">
        <v>29.393999999999995</v>
      </c>
      <c r="M26" s="43">
        <v>38.040333333333344</v>
      </c>
      <c r="N26" s="42">
        <v>0.53799999999999937</v>
      </c>
      <c r="O26" s="43">
        <v>5.4860000000000015</v>
      </c>
      <c r="P26" s="42">
        <v>0</v>
      </c>
      <c r="Q26" s="43">
        <v>20.99016666666666</v>
      </c>
      <c r="R26" s="42">
        <v>9.024166666666666</v>
      </c>
      <c r="S26" s="43">
        <v>71.373000000000019</v>
      </c>
      <c r="T26" s="42">
        <v>0</v>
      </c>
      <c r="U26" s="43">
        <v>0</v>
      </c>
      <c r="V26" s="42">
        <v>0</v>
      </c>
      <c r="W26" s="43">
        <v>4.0308333333333337</v>
      </c>
      <c r="X26" s="42">
        <v>0</v>
      </c>
      <c r="Y26" s="43">
        <v>0</v>
      </c>
      <c r="Z26" s="42">
        <v>24.770833333333336</v>
      </c>
      <c r="AA26" s="43">
        <v>33.591000000000001</v>
      </c>
      <c r="AB26" s="42">
        <v>32.537499999999994</v>
      </c>
      <c r="AC26" s="43">
        <v>2.2558333333333329</v>
      </c>
      <c r="AD26" s="42">
        <v>2.5969999999999986</v>
      </c>
      <c r="AE26" s="43">
        <v>184.70850000000002</v>
      </c>
      <c r="AF26" s="42">
        <v>120.56683333333331</v>
      </c>
      <c r="AG26" s="43">
        <v>118.95883333333333</v>
      </c>
      <c r="AH26" s="42">
        <v>31.343166666666669</v>
      </c>
      <c r="AI26" s="44">
        <v>0</v>
      </c>
      <c r="AJ26" s="58">
        <f t="shared" si="2"/>
        <v>1258.3056666666671</v>
      </c>
      <c r="AK26" s="58"/>
      <c r="AL26" s="58"/>
    </row>
    <row r="27" spans="2:38" x14ac:dyDescent="0.3">
      <c r="B27" s="57" t="s">
        <v>19</v>
      </c>
      <c r="C27" s="57"/>
      <c r="D27" s="57"/>
      <c r="E27" s="43">
        <v>42.03</v>
      </c>
      <c r="F27" s="42">
        <v>31.638499999999986</v>
      </c>
      <c r="G27" s="43">
        <v>9.2510000000000066</v>
      </c>
      <c r="H27" s="42">
        <v>29.563499999999998</v>
      </c>
      <c r="I27" s="43">
        <v>19.812666666666665</v>
      </c>
      <c r="J27" s="42">
        <v>31.168833333333332</v>
      </c>
      <c r="K27" s="43">
        <v>52.201499999999996</v>
      </c>
      <c r="L27" s="42">
        <v>7.5776666666666648</v>
      </c>
      <c r="M27" s="43">
        <v>39.432999999999993</v>
      </c>
      <c r="N27" s="42">
        <v>0</v>
      </c>
      <c r="O27" s="43">
        <v>0</v>
      </c>
      <c r="P27" s="42">
        <v>3.7120000000000002</v>
      </c>
      <c r="Q27" s="43">
        <v>247.01150000000001</v>
      </c>
      <c r="R27" s="42">
        <v>72.80633333333337</v>
      </c>
      <c r="S27" s="43">
        <v>3.5261666666666671</v>
      </c>
      <c r="T27" s="42">
        <v>0</v>
      </c>
      <c r="U27" s="43">
        <v>0</v>
      </c>
      <c r="V27" s="42">
        <v>0</v>
      </c>
      <c r="W27" s="43">
        <v>3.0716666666666659</v>
      </c>
      <c r="X27" s="42">
        <v>0</v>
      </c>
      <c r="Y27" s="43">
        <v>0</v>
      </c>
      <c r="Z27" s="42">
        <v>22.997499999999999</v>
      </c>
      <c r="AA27" s="43">
        <v>1.8741666666666659</v>
      </c>
      <c r="AB27" s="42">
        <v>108.94399999999999</v>
      </c>
      <c r="AC27" s="43">
        <v>105.92349999999999</v>
      </c>
      <c r="AD27" s="42">
        <v>351.78800000000001</v>
      </c>
      <c r="AE27" s="43">
        <v>161.89983333333333</v>
      </c>
      <c r="AF27" s="42">
        <v>79.64400000000002</v>
      </c>
      <c r="AG27" s="43">
        <v>123.36449999999996</v>
      </c>
      <c r="AH27" s="42">
        <v>34.752833333333335</v>
      </c>
      <c r="AI27" s="44">
        <v>0</v>
      </c>
      <c r="AJ27" s="58">
        <f t="shared" si="2"/>
        <v>1583.9926666666663</v>
      </c>
      <c r="AK27" s="58"/>
      <c r="AL27" s="58"/>
    </row>
    <row r="28" spans="2:38" x14ac:dyDescent="0.3">
      <c r="B28" s="57" t="s">
        <v>20</v>
      </c>
      <c r="C28" s="57"/>
      <c r="D28" s="57"/>
      <c r="E28" s="43">
        <v>9.0500000000000007</v>
      </c>
      <c r="F28" s="42">
        <v>19.431166666666666</v>
      </c>
      <c r="G28" s="43">
        <v>3.9719999999999995</v>
      </c>
      <c r="H28" s="42">
        <v>1.2436666666666665</v>
      </c>
      <c r="I28" s="43">
        <v>1.8031666666666664</v>
      </c>
      <c r="J28" s="42">
        <v>1.6266666666666665</v>
      </c>
      <c r="K28" s="43">
        <v>3.0084999999999997</v>
      </c>
      <c r="L28" s="42">
        <v>1.2581666666666662</v>
      </c>
      <c r="M28" s="43">
        <v>5.2289999999999974</v>
      </c>
      <c r="N28" s="42">
        <v>0</v>
      </c>
      <c r="O28" s="43">
        <v>7.2318333333333351</v>
      </c>
      <c r="P28" s="42">
        <v>0</v>
      </c>
      <c r="Q28" s="43">
        <v>0</v>
      </c>
      <c r="R28" s="42">
        <v>0</v>
      </c>
      <c r="S28" s="43">
        <v>6.4823333333333339</v>
      </c>
      <c r="T28" s="42">
        <v>0</v>
      </c>
      <c r="U28" s="43">
        <v>0</v>
      </c>
      <c r="V28" s="42">
        <v>0</v>
      </c>
      <c r="W28" s="43">
        <v>0.69383333333333341</v>
      </c>
      <c r="X28" s="42">
        <v>0</v>
      </c>
      <c r="Y28" s="43">
        <v>0</v>
      </c>
      <c r="Z28" s="42">
        <v>4.2629999999999999</v>
      </c>
      <c r="AA28" s="43">
        <v>1.3833333333333335E-2</v>
      </c>
      <c r="AB28" s="42">
        <v>0</v>
      </c>
      <c r="AC28" s="43">
        <v>0</v>
      </c>
      <c r="AD28" s="42">
        <v>0</v>
      </c>
      <c r="AE28" s="43">
        <v>10.025500000000001</v>
      </c>
      <c r="AF28" s="42">
        <v>11.160166666666662</v>
      </c>
      <c r="AG28" s="43">
        <v>22.93416666666667</v>
      </c>
      <c r="AH28" s="42">
        <v>22.774333333333335</v>
      </c>
      <c r="AI28" s="44">
        <v>0</v>
      </c>
      <c r="AJ28" s="58">
        <f t="shared" si="2"/>
        <v>132.20133333333337</v>
      </c>
      <c r="AK28" s="58"/>
      <c r="AL28" s="58"/>
    </row>
    <row r="29" spans="2:38" x14ac:dyDescent="0.3">
      <c r="B29" s="57" t="s">
        <v>21</v>
      </c>
      <c r="C29" s="57"/>
      <c r="D29" s="57"/>
      <c r="E29" s="43">
        <v>17.059999999999999</v>
      </c>
      <c r="F29" s="42">
        <v>43.600499999999997</v>
      </c>
      <c r="G29" s="43">
        <v>54.401833333333336</v>
      </c>
      <c r="H29" s="42">
        <v>4.8141666666666652</v>
      </c>
      <c r="I29" s="43">
        <v>5.4618333333333329</v>
      </c>
      <c r="J29" s="42">
        <v>2.2991666666666664</v>
      </c>
      <c r="K29" s="43">
        <v>14.832000000000001</v>
      </c>
      <c r="L29" s="42">
        <v>0.72766666666666668</v>
      </c>
      <c r="M29" s="43">
        <v>5.4695</v>
      </c>
      <c r="N29" s="42">
        <v>0.12383333333333334</v>
      </c>
      <c r="O29" s="43">
        <v>0</v>
      </c>
      <c r="P29" s="42">
        <v>0.50100000000000044</v>
      </c>
      <c r="Q29" s="43">
        <v>12.040666666666667</v>
      </c>
      <c r="R29" s="42">
        <v>5.8581666666666674</v>
      </c>
      <c r="S29" s="43">
        <v>5.4116666666666653</v>
      </c>
      <c r="T29" s="42">
        <v>0</v>
      </c>
      <c r="U29" s="43">
        <v>0</v>
      </c>
      <c r="V29" s="42">
        <v>0</v>
      </c>
      <c r="W29" s="43">
        <v>0.33250000000000013</v>
      </c>
      <c r="X29" s="42">
        <v>0</v>
      </c>
      <c r="Y29" s="43">
        <v>0</v>
      </c>
      <c r="Z29" s="42">
        <v>1.7473333333333338</v>
      </c>
      <c r="AA29" s="43">
        <v>7.2313333333333327</v>
      </c>
      <c r="AB29" s="42">
        <v>7.6943333333333328</v>
      </c>
      <c r="AC29" s="43">
        <v>19.150166666666667</v>
      </c>
      <c r="AD29" s="42">
        <v>0.17599999999999991</v>
      </c>
      <c r="AE29" s="43">
        <v>28.878999999999994</v>
      </c>
      <c r="AF29" s="42">
        <v>23.820833333333336</v>
      </c>
      <c r="AG29" s="43">
        <v>29.473000000000003</v>
      </c>
      <c r="AH29" s="42">
        <v>5.9829999999999997</v>
      </c>
      <c r="AI29" s="44">
        <v>0</v>
      </c>
      <c r="AJ29" s="58">
        <f t="shared" si="2"/>
        <v>297.08949999999999</v>
      </c>
      <c r="AK29" s="58"/>
      <c r="AL29" s="58"/>
    </row>
    <row r="30" spans="2:38" x14ac:dyDescent="0.3">
      <c r="B30" s="57" t="s">
        <v>22</v>
      </c>
      <c r="C30" s="57"/>
      <c r="D30" s="57"/>
      <c r="E30" s="43">
        <v>47.01</v>
      </c>
      <c r="F30" s="42">
        <v>78.200000000000031</v>
      </c>
      <c r="G30" s="43">
        <v>37.834999999999994</v>
      </c>
      <c r="H30" s="42">
        <v>21.141666666666673</v>
      </c>
      <c r="I30" s="43">
        <v>15.519999999999998</v>
      </c>
      <c r="J30" s="42">
        <v>1.3666666666666676</v>
      </c>
      <c r="K30" s="43">
        <v>9.9783333333333317</v>
      </c>
      <c r="L30" s="42">
        <v>6.64</v>
      </c>
      <c r="M30" s="43">
        <v>1.9633333333333349</v>
      </c>
      <c r="N30" s="42">
        <v>14.11666666666666</v>
      </c>
      <c r="O30" s="43">
        <v>17.746666666666666</v>
      </c>
      <c r="P30" s="42">
        <v>18.78</v>
      </c>
      <c r="Q30" s="43">
        <v>35.045000000000016</v>
      </c>
      <c r="R30" s="42">
        <v>64.173333333333332</v>
      </c>
      <c r="S30" s="43">
        <v>18.945</v>
      </c>
      <c r="T30" s="42">
        <v>0</v>
      </c>
      <c r="U30" s="43">
        <v>0</v>
      </c>
      <c r="V30" s="42">
        <v>0</v>
      </c>
      <c r="W30" s="43">
        <v>0.15833333333333333</v>
      </c>
      <c r="X30" s="42">
        <v>0</v>
      </c>
      <c r="Y30" s="43">
        <v>0</v>
      </c>
      <c r="Z30" s="42">
        <v>1.4366666666666674</v>
      </c>
      <c r="AA30" s="43">
        <v>5.2299999999999986</v>
      </c>
      <c r="AB30" s="42">
        <v>46.591666666666654</v>
      </c>
      <c r="AC30" s="43">
        <v>54.79</v>
      </c>
      <c r="AD30" s="42">
        <v>74.118333333333325</v>
      </c>
      <c r="AE30" s="43">
        <v>35.975000000000001</v>
      </c>
      <c r="AF30" s="42">
        <v>13.350000000000001</v>
      </c>
      <c r="AG30" s="43">
        <v>9.0566666666666684</v>
      </c>
      <c r="AH30" s="42">
        <v>6.9299999999999971</v>
      </c>
      <c r="AI30" s="44">
        <v>0</v>
      </c>
      <c r="AJ30" s="58">
        <f t="shared" si="2"/>
        <v>636.09833333333336</v>
      </c>
      <c r="AK30" s="58"/>
      <c r="AL30" s="58"/>
    </row>
    <row r="31" spans="2:38" x14ac:dyDescent="0.3">
      <c r="B31" s="57" t="s">
        <v>23</v>
      </c>
      <c r="C31" s="57"/>
      <c r="D31" s="57"/>
      <c r="E31" s="43">
        <v>183.66000000000003</v>
      </c>
      <c r="F31" s="42">
        <v>310.2999999999999</v>
      </c>
      <c r="G31" s="43">
        <v>161.48500000000001</v>
      </c>
      <c r="H31" s="42">
        <v>74.618333333333368</v>
      </c>
      <c r="I31" s="43">
        <v>53.326666666666689</v>
      </c>
      <c r="J31" s="42">
        <v>6.0216666666666629</v>
      </c>
      <c r="K31" s="43">
        <v>50.831666666666663</v>
      </c>
      <c r="L31" s="42">
        <v>37.711666666666666</v>
      </c>
      <c r="M31" s="43">
        <v>12.333333333333337</v>
      </c>
      <c r="N31" s="42">
        <v>58.133333333333312</v>
      </c>
      <c r="O31" s="43">
        <v>84.036666666666662</v>
      </c>
      <c r="P31" s="42">
        <v>85.91</v>
      </c>
      <c r="Q31" s="43">
        <v>155.52000000000001</v>
      </c>
      <c r="R31" s="42">
        <v>237.68500000000003</v>
      </c>
      <c r="S31" s="43">
        <v>93.514999999999986</v>
      </c>
      <c r="T31" s="42">
        <v>0</v>
      </c>
      <c r="U31" s="43">
        <v>0</v>
      </c>
      <c r="V31" s="42">
        <v>0</v>
      </c>
      <c r="W31" s="43">
        <v>0.60166666666666646</v>
      </c>
      <c r="X31" s="42">
        <v>0</v>
      </c>
      <c r="Y31" s="43">
        <v>0</v>
      </c>
      <c r="Z31" s="42">
        <v>8.4366666666666639</v>
      </c>
      <c r="AA31" s="43">
        <v>32.918333333333315</v>
      </c>
      <c r="AB31" s="42">
        <v>181.42333333333329</v>
      </c>
      <c r="AC31" s="43">
        <v>201.04666666666671</v>
      </c>
      <c r="AD31" s="42">
        <v>267.53333333333347</v>
      </c>
      <c r="AE31" s="43">
        <v>165.76833333333332</v>
      </c>
      <c r="AF31" s="42">
        <v>74.729999999999961</v>
      </c>
      <c r="AG31" s="43">
        <v>49.858333333333327</v>
      </c>
      <c r="AH31" s="42">
        <v>36.209999999999994</v>
      </c>
      <c r="AI31" s="44">
        <v>0</v>
      </c>
      <c r="AJ31" s="58">
        <f t="shared" si="2"/>
        <v>2623.6150000000002</v>
      </c>
      <c r="AK31" s="58"/>
      <c r="AL31" s="58"/>
    </row>
    <row r="32" spans="2:38" x14ac:dyDescent="0.3">
      <c r="B32" s="57" t="s">
        <v>24</v>
      </c>
      <c r="C32" s="57"/>
      <c r="D32" s="57"/>
      <c r="E32" s="43">
        <v>63.959999999999994</v>
      </c>
      <c r="F32" s="42">
        <v>177.66449999999995</v>
      </c>
      <c r="G32" s="43">
        <v>49.008499999999998</v>
      </c>
      <c r="H32" s="42">
        <v>0.60583333333333333</v>
      </c>
      <c r="I32" s="43">
        <v>4.3553333333333324</v>
      </c>
      <c r="J32" s="42">
        <v>2.6078333333333337</v>
      </c>
      <c r="K32" s="43">
        <v>19.843666666666653</v>
      </c>
      <c r="L32" s="42">
        <v>18.71766666666667</v>
      </c>
      <c r="M32" s="43">
        <v>6.8218333333333359</v>
      </c>
      <c r="N32" s="42">
        <v>15.617000000000004</v>
      </c>
      <c r="O32" s="43">
        <v>14.062166666666668</v>
      </c>
      <c r="P32" s="42">
        <v>0.32483333333333342</v>
      </c>
      <c r="Q32" s="43">
        <v>11.760833333333332</v>
      </c>
      <c r="R32" s="42">
        <v>17.821500000000004</v>
      </c>
      <c r="S32" s="43">
        <v>3.8181666666666652</v>
      </c>
      <c r="T32" s="42">
        <v>0</v>
      </c>
      <c r="U32" s="43">
        <v>0</v>
      </c>
      <c r="V32" s="42">
        <v>0</v>
      </c>
      <c r="W32" s="43">
        <v>0</v>
      </c>
      <c r="X32" s="42">
        <v>0</v>
      </c>
      <c r="Y32" s="43">
        <v>0</v>
      </c>
      <c r="Z32" s="42">
        <v>0</v>
      </c>
      <c r="AA32" s="43">
        <v>0</v>
      </c>
      <c r="AB32" s="42">
        <v>8.6590000000000042</v>
      </c>
      <c r="AC32" s="43">
        <v>39.315833333333337</v>
      </c>
      <c r="AD32" s="42">
        <v>19.350833333333327</v>
      </c>
      <c r="AE32" s="43">
        <v>60.703000000000003</v>
      </c>
      <c r="AF32" s="42">
        <v>16.184999999999992</v>
      </c>
      <c r="AG32" s="43">
        <v>8.5429999999999993</v>
      </c>
      <c r="AH32" s="42">
        <v>4.8309999999999995</v>
      </c>
      <c r="AI32" s="44">
        <v>0</v>
      </c>
      <c r="AJ32" s="58">
        <f t="shared" si="2"/>
        <v>564.57733333333329</v>
      </c>
      <c r="AK32" s="58"/>
      <c r="AL32" s="58"/>
    </row>
    <row r="33" spans="2:38" x14ac:dyDescent="0.3">
      <c r="B33" s="57" t="s">
        <v>25</v>
      </c>
      <c r="C33" s="57"/>
      <c r="D33" s="57"/>
      <c r="E33" s="43">
        <v>37.25</v>
      </c>
      <c r="F33" s="42">
        <v>62.153333333333336</v>
      </c>
      <c r="G33" s="43">
        <v>34.430166666666665</v>
      </c>
      <c r="H33" s="42">
        <v>6.3236666666666679</v>
      </c>
      <c r="I33" s="43">
        <v>14.556833333333335</v>
      </c>
      <c r="J33" s="42">
        <v>0.50149999999999995</v>
      </c>
      <c r="K33" s="43">
        <v>15.202166666666663</v>
      </c>
      <c r="L33" s="42">
        <v>27.185166666666671</v>
      </c>
      <c r="M33" s="43">
        <v>0</v>
      </c>
      <c r="N33" s="42">
        <v>12.332333333333336</v>
      </c>
      <c r="O33" s="43">
        <v>12.566000000000001</v>
      </c>
      <c r="P33" s="42">
        <v>52.246833333333321</v>
      </c>
      <c r="Q33" s="43">
        <v>25.379666666666665</v>
      </c>
      <c r="R33" s="42">
        <v>24.531166666666671</v>
      </c>
      <c r="S33" s="43">
        <v>28.640166666666666</v>
      </c>
      <c r="T33" s="42">
        <v>0</v>
      </c>
      <c r="U33" s="43">
        <v>0</v>
      </c>
      <c r="V33" s="42">
        <v>0</v>
      </c>
      <c r="W33" s="43">
        <v>0</v>
      </c>
      <c r="X33" s="42">
        <v>0</v>
      </c>
      <c r="Y33" s="43">
        <v>0</v>
      </c>
      <c r="Z33" s="42">
        <v>15.589000000000006</v>
      </c>
      <c r="AA33" s="43">
        <v>6.8656666666666677</v>
      </c>
      <c r="AB33" s="42">
        <v>5.3071666666666673</v>
      </c>
      <c r="AC33" s="43">
        <v>5.6128333333333345</v>
      </c>
      <c r="AD33" s="42">
        <v>32.003166666666665</v>
      </c>
      <c r="AE33" s="43">
        <v>10.526666666666669</v>
      </c>
      <c r="AF33" s="42">
        <v>27.195500000000003</v>
      </c>
      <c r="AG33" s="43">
        <v>7.3631666666666682</v>
      </c>
      <c r="AH33" s="42">
        <v>23.515333333333334</v>
      </c>
      <c r="AI33" s="44">
        <v>0</v>
      </c>
      <c r="AJ33" s="58">
        <f t="shared" si="2"/>
        <v>487.27749999999997</v>
      </c>
      <c r="AK33" s="58"/>
      <c r="AL33" s="58"/>
    </row>
    <row r="34" spans="2:38" x14ac:dyDescent="0.3">
      <c r="B34" s="57" t="s">
        <v>26</v>
      </c>
      <c r="C34" s="57"/>
      <c r="D34" s="57"/>
      <c r="E34" s="43">
        <v>5.82</v>
      </c>
      <c r="F34" s="42">
        <v>49.120666666666693</v>
      </c>
      <c r="G34" s="43">
        <v>5.9189999999999934</v>
      </c>
      <c r="H34" s="42">
        <v>18.913166666666662</v>
      </c>
      <c r="I34" s="43">
        <v>1.0298333333333332</v>
      </c>
      <c r="J34" s="42">
        <v>20.689</v>
      </c>
      <c r="K34" s="43">
        <v>1.9753333333333345</v>
      </c>
      <c r="L34" s="42">
        <v>3.1983333333333333</v>
      </c>
      <c r="M34" s="43">
        <v>0</v>
      </c>
      <c r="N34" s="42">
        <v>0.32516666666666655</v>
      </c>
      <c r="O34" s="43">
        <v>9.9896666666666647</v>
      </c>
      <c r="P34" s="42">
        <v>43.38516666666667</v>
      </c>
      <c r="Q34" s="43">
        <v>22.594333333333331</v>
      </c>
      <c r="R34" s="42">
        <v>17.936166666666669</v>
      </c>
      <c r="S34" s="43">
        <v>25.919</v>
      </c>
      <c r="T34" s="42">
        <v>0</v>
      </c>
      <c r="U34" s="43">
        <v>0</v>
      </c>
      <c r="V34" s="42">
        <v>0</v>
      </c>
      <c r="W34" s="43">
        <v>0</v>
      </c>
      <c r="X34" s="42">
        <v>0</v>
      </c>
      <c r="Y34" s="43">
        <v>0</v>
      </c>
      <c r="Z34" s="42">
        <v>25.063500000000008</v>
      </c>
      <c r="AA34" s="43">
        <v>2.3939999999999992</v>
      </c>
      <c r="AB34" s="42">
        <v>2.0209999999999999</v>
      </c>
      <c r="AC34" s="43">
        <v>10.003833333333333</v>
      </c>
      <c r="AD34" s="42">
        <v>5.1634999999999991</v>
      </c>
      <c r="AE34" s="43">
        <v>14.997666666666671</v>
      </c>
      <c r="AF34" s="42">
        <v>31.270333333333333</v>
      </c>
      <c r="AG34" s="43">
        <v>144.12766666666667</v>
      </c>
      <c r="AH34" s="42">
        <v>15.74583333333333</v>
      </c>
      <c r="AI34" s="44">
        <v>0</v>
      </c>
      <c r="AJ34" s="58">
        <f t="shared" si="2"/>
        <v>477.60216666666673</v>
      </c>
      <c r="AK34" s="58"/>
      <c r="AL34" s="58"/>
    </row>
    <row r="35" spans="2:38" x14ac:dyDescent="0.3">
      <c r="B35" s="57" t="s">
        <v>27</v>
      </c>
      <c r="C35" s="57"/>
      <c r="D35" s="57"/>
      <c r="E35" s="43">
        <v>46.36</v>
      </c>
      <c r="F35" s="42">
        <v>94.517166666666668</v>
      </c>
      <c r="G35" s="43">
        <v>64.04549999999999</v>
      </c>
      <c r="H35" s="42">
        <v>52.127499999999998</v>
      </c>
      <c r="I35" s="43">
        <v>0.47066666666666657</v>
      </c>
      <c r="J35" s="42">
        <v>44.354500000000002</v>
      </c>
      <c r="K35" s="43">
        <v>6.5611666666666659</v>
      </c>
      <c r="L35" s="42">
        <v>52.42716666666665</v>
      </c>
      <c r="M35" s="43">
        <v>0</v>
      </c>
      <c r="N35" s="42">
        <v>11.565666666666662</v>
      </c>
      <c r="O35" s="43">
        <v>0</v>
      </c>
      <c r="P35" s="42">
        <v>36.065666666666672</v>
      </c>
      <c r="Q35" s="43">
        <v>84.392833333333328</v>
      </c>
      <c r="R35" s="42">
        <v>22.388666666666673</v>
      </c>
      <c r="S35" s="43">
        <v>50.508500000000005</v>
      </c>
      <c r="T35" s="42">
        <v>0</v>
      </c>
      <c r="U35" s="43">
        <v>0</v>
      </c>
      <c r="V35" s="42">
        <v>0</v>
      </c>
      <c r="W35" s="43">
        <v>0</v>
      </c>
      <c r="X35" s="42">
        <v>0</v>
      </c>
      <c r="Y35" s="43">
        <v>0</v>
      </c>
      <c r="Z35" s="42">
        <v>36.959500000000006</v>
      </c>
      <c r="AA35" s="43">
        <v>0</v>
      </c>
      <c r="AB35" s="42">
        <v>13.358666666666666</v>
      </c>
      <c r="AC35" s="43">
        <v>20.305666666666664</v>
      </c>
      <c r="AD35" s="42">
        <v>12.637166666666669</v>
      </c>
      <c r="AE35" s="43">
        <v>21.969666666666665</v>
      </c>
      <c r="AF35" s="42">
        <v>143.95366666666666</v>
      </c>
      <c r="AG35" s="43">
        <v>121.99900000000001</v>
      </c>
      <c r="AH35" s="42">
        <v>1.7381666666666677</v>
      </c>
      <c r="AI35" s="44">
        <v>9.1666666666666199E-3</v>
      </c>
      <c r="AJ35" s="58">
        <f t="shared" si="2"/>
        <v>938.71566666666672</v>
      </c>
      <c r="AK35" s="58"/>
      <c r="AL35" s="58"/>
    </row>
    <row r="36" spans="2:38" x14ac:dyDescent="0.3">
      <c r="B36" s="57" t="s">
        <v>28</v>
      </c>
      <c r="C36" s="57"/>
      <c r="D36" s="57"/>
      <c r="E36" s="43">
        <v>50.27</v>
      </c>
      <c r="F36" s="42">
        <v>422.0976666666669</v>
      </c>
      <c r="G36" s="43">
        <v>611.24750000000006</v>
      </c>
      <c r="H36" s="42">
        <v>497.85716666666656</v>
      </c>
      <c r="I36" s="43">
        <v>0</v>
      </c>
      <c r="J36" s="42">
        <v>53.001833333333316</v>
      </c>
      <c r="K36" s="43">
        <v>2.8699999999999988</v>
      </c>
      <c r="L36" s="42">
        <v>25.006500000000013</v>
      </c>
      <c r="M36" s="43">
        <v>0</v>
      </c>
      <c r="N36" s="42">
        <v>38.684833333333302</v>
      </c>
      <c r="O36" s="43">
        <v>323.49016666666665</v>
      </c>
      <c r="P36" s="42">
        <v>439.87483333333324</v>
      </c>
      <c r="Q36" s="43">
        <v>348.76316666666662</v>
      </c>
      <c r="R36" s="42">
        <v>404.04699999999997</v>
      </c>
      <c r="S36" s="43">
        <v>261.7561666666665</v>
      </c>
      <c r="T36" s="42">
        <v>0</v>
      </c>
      <c r="U36" s="43">
        <v>0</v>
      </c>
      <c r="V36" s="42">
        <v>0</v>
      </c>
      <c r="W36" s="43">
        <v>0</v>
      </c>
      <c r="X36" s="42">
        <v>0</v>
      </c>
      <c r="Y36" s="43">
        <v>0</v>
      </c>
      <c r="Z36" s="42">
        <v>245.51516666666674</v>
      </c>
      <c r="AA36" s="43">
        <v>36.195666666666668</v>
      </c>
      <c r="AB36" s="42">
        <v>18.311833333333318</v>
      </c>
      <c r="AC36" s="43">
        <v>54.871666666666663</v>
      </c>
      <c r="AD36" s="42">
        <v>319.09299999999985</v>
      </c>
      <c r="AE36" s="43">
        <v>372.53716666666662</v>
      </c>
      <c r="AF36" s="42">
        <v>581.93016666666665</v>
      </c>
      <c r="AG36" s="43">
        <v>349.08549999999991</v>
      </c>
      <c r="AH36" s="42">
        <v>660.04700000000014</v>
      </c>
      <c r="AI36" s="44">
        <v>572.18733333333319</v>
      </c>
      <c r="AJ36" s="58">
        <f t="shared" si="2"/>
        <v>6688.7413333333334</v>
      </c>
      <c r="AK36" s="58"/>
      <c r="AL36" s="58"/>
    </row>
    <row r="37" spans="2:38" x14ac:dyDescent="0.3">
      <c r="B37" s="57" t="s">
        <v>98</v>
      </c>
      <c r="C37" s="57"/>
      <c r="D37" s="57"/>
      <c r="E37" s="43">
        <v>36.14</v>
      </c>
      <c r="F37" s="42">
        <v>158.67449999999997</v>
      </c>
      <c r="G37" s="43">
        <v>61.104500000000016</v>
      </c>
      <c r="H37" s="42">
        <v>48.054500000000004</v>
      </c>
      <c r="I37" s="43">
        <v>15.002666666666665</v>
      </c>
      <c r="J37" s="42">
        <v>42.763499999999986</v>
      </c>
      <c r="K37" s="43">
        <v>7.4243333333333297</v>
      </c>
      <c r="L37" s="42">
        <v>31.281000000000002</v>
      </c>
      <c r="M37" s="43">
        <v>0</v>
      </c>
      <c r="N37" s="42">
        <v>1.5819999999999999</v>
      </c>
      <c r="O37" s="43">
        <v>4.4801666666666646</v>
      </c>
      <c r="P37" s="42">
        <v>85.811999999999998</v>
      </c>
      <c r="Q37" s="43">
        <v>154.98116666666672</v>
      </c>
      <c r="R37" s="42">
        <v>81.041666666666671</v>
      </c>
      <c r="S37" s="43">
        <v>48.215833333333329</v>
      </c>
      <c r="T37" s="42">
        <v>0</v>
      </c>
      <c r="U37" s="43">
        <v>0</v>
      </c>
      <c r="V37" s="42">
        <v>0</v>
      </c>
      <c r="W37" s="43">
        <v>0</v>
      </c>
      <c r="X37" s="42">
        <v>0</v>
      </c>
      <c r="Y37" s="43">
        <v>0</v>
      </c>
      <c r="Z37" s="42">
        <v>23.833000000000006</v>
      </c>
      <c r="AA37" s="43">
        <v>31.45183333333333</v>
      </c>
      <c r="AB37" s="42">
        <v>1.7934999999999997</v>
      </c>
      <c r="AC37" s="43">
        <v>31.852166666666669</v>
      </c>
      <c r="AD37" s="42">
        <v>0.87599999999999989</v>
      </c>
      <c r="AE37" s="43">
        <v>28.054000000000002</v>
      </c>
      <c r="AF37" s="42">
        <v>8.5276666666666685</v>
      </c>
      <c r="AG37" s="43">
        <v>123.10400000000003</v>
      </c>
      <c r="AH37" s="42">
        <v>24.611166666666655</v>
      </c>
      <c r="AI37" s="44">
        <v>21.347499999999997</v>
      </c>
      <c r="AJ37" s="58">
        <f t="shared" si="2"/>
        <v>1072.0086666666664</v>
      </c>
      <c r="AK37" s="58"/>
      <c r="AL37" s="58"/>
    </row>
    <row r="38" spans="2:38" x14ac:dyDescent="0.3">
      <c r="B38" s="57" t="s">
        <v>29</v>
      </c>
      <c r="C38" s="57"/>
      <c r="D38" s="57"/>
      <c r="E38" s="43">
        <v>28.57</v>
      </c>
      <c r="F38" s="42">
        <v>167.06416666666667</v>
      </c>
      <c r="G38" s="43">
        <v>69.034500000000008</v>
      </c>
      <c r="H38" s="42">
        <v>48.917500000000004</v>
      </c>
      <c r="I38" s="43">
        <v>11.180333333333332</v>
      </c>
      <c r="J38" s="42">
        <v>34.797166666666669</v>
      </c>
      <c r="K38" s="43">
        <v>9.1694999999999993</v>
      </c>
      <c r="L38" s="42">
        <v>27.734333333333336</v>
      </c>
      <c r="M38" s="43">
        <v>0</v>
      </c>
      <c r="N38" s="42">
        <v>1.6323333333333336</v>
      </c>
      <c r="O38" s="43">
        <v>6.0106666666666646</v>
      </c>
      <c r="P38" s="42">
        <v>83.617166666666648</v>
      </c>
      <c r="Q38" s="43">
        <v>149.50133333333335</v>
      </c>
      <c r="R38" s="42">
        <v>73.605166666666676</v>
      </c>
      <c r="S38" s="43">
        <v>46.852999999999994</v>
      </c>
      <c r="T38" s="42">
        <v>0</v>
      </c>
      <c r="U38" s="43">
        <v>0</v>
      </c>
      <c r="V38" s="42">
        <v>0</v>
      </c>
      <c r="W38" s="43">
        <v>0</v>
      </c>
      <c r="X38" s="42">
        <v>0</v>
      </c>
      <c r="Y38" s="43">
        <v>0</v>
      </c>
      <c r="Z38" s="42">
        <v>23.868999999999996</v>
      </c>
      <c r="AA38" s="43">
        <v>14.479666666666658</v>
      </c>
      <c r="AB38" s="42">
        <v>2.1466666666666669</v>
      </c>
      <c r="AC38" s="43">
        <v>32.829166666666659</v>
      </c>
      <c r="AD38" s="42">
        <v>2.2215000000000011</v>
      </c>
      <c r="AE38" s="43">
        <v>41.622499999999988</v>
      </c>
      <c r="AF38" s="42">
        <v>17.668166666666675</v>
      </c>
      <c r="AG38" s="43">
        <v>123.20499999999998</v>
      </c>
      <c r="AH38" s="42">
        <v>38.539333333333332</v>
      </c>
      <c r="AI38" s="44">
        <v>27.462833333333343</v>
      </c>
      <c r="AJ38" s="58">
        <f t="shared" si="2"/>
        <v>1081.731</v>
      </c>
      <c r="AK38" s="58"/>
      <c r="AL38" s="58"/>
    </row>
    <row r="39" spans="2:38" x14ac:dyDescent="0.3">
      <c r="B39" s="57" t="s">
        <v>30</v>
      </c>
      <c r="C39" s="57"/>
      <c r="D39" s="57"/>
      <c r="E39" s="43">
        <v>26.379999999999995</v>
      </c>
      <c r="F39" s="42">
        <v>71.435999999999979</v>
      </c>
      <c r="G39" s="43">
        <v>11.036666666666671</v>
      </c>
      <c r="H39" s="42">
        <v>76.530333333333317</v>
      </c>
      <c r="I39" s="43">
        <v>26.242833333333333</v>
      </c>
      <c r="J39" s="42">
        <v>64.992166666666662</v>
      </c>
      <c r="K39" s="43">
        <v>2.6818333333333326</v>
      </c>
      <c r="L39" s="42">
        <v>27.022500000000012</v>
      </c>
      <c r="M39" s="43">
        <v>0</v>
      </c>
      <c r="N39" s="42">
        <v>9.4333333333333283E-2</v>
      </c>
      <c r="O39" s="43">
        <v>0</v>
      </c>
      <c r="P39" s="42">
        <v>3.242833333333333</v>
      </c>
      <c r="Q39" s="43">
        <v>44.414833333333348</v>
      </c>
      <c r="R39" s="42">
        <v>18.653166666666671</v>
      </c>
      <c r="S39" s="43">
        <v>33.572833333333335</v>
      </c>
      <c r="T39" s="42">
        <v>0</v>
      </c>
      <c r="U39" s="43">
        <v>0</v>
      </c>
      <c r="V39" s="42">
        <v>0</v>
      </c>
      <c r="W39" s="43">
        <v>0</v>
      </c>
      <c r="X39" s="42">
        <v>0</v>
      </c>
      <c r="Y39" s="43">
        <v>0</v>
      </c>
      <c r="Z39" s="42">
        <v>32.530999999999992</v>
      </c>
      <c r="AA39" s="43">
        <v>4.1071666666666671</v>
      </c>
      <c r="AB39" s="42">
        <v>7.8678333333333335</v>
      </c>
      <c r="AC39" s="43">
        <v>15.980499999999999</v>
      </c>
      <c r="AD39" s="42">
        <v>21.77</v>
      </c>
      <c r="AE39" s="43">
        <v>10.896666666666668</v>
      </c>
      <c r="AF39" s="42">
        <v>7.6716666666666695</v>
      </c>
      <c r="AG39" s="43">
        <v>172.89016666666669</v>
      </c>
      <c r="AH39" s="42">
        <v>63.175833333333351</v>
      </c>
      <c r="AI39" s="44">
        <v>96.772500000000008</v>
      </c>
      <c r="AJ39" s="58">
        <f t="shared" si="2"/>
        <v>839.96366666666677</v>
      </c>
      <c r="AK39" s="58"/>
      <c r="AL39" s="58"/>
    </row>
    <row r="40" spans="2:38" x14ac:dyDescent="0.3">
      <c r="B40" s="57" t="s">
        <v>31</v>
      </c>
      <c r="C40" s="57"/>
      <c r="D40" s="57"/>
      <c r="E40" s="43">
        <v>12.92</v>
      </c>
      <c r="F40" s="42">
        <v>262.85333333333324</v>
      </c>
      <c r="G40" s="43">
        <v>187.25499999999994</v>
      </c>
      <c r="H40" s="42">
        <v>251.88000000000008</v>
      </c>
      <c r="I40" s="43">
        <v>5.8333333333333383E-2</v>
      </c>
      <c r="J40" s="42">
        <v>11.694999999999995</v>
      </c>
      <c r="K40" s="43">
        <v>0.34166666666666667</v>
      </c>
      <c r="L40" s="42">
        <v>4.258333333333332</v>
      </c>
      <c r="M40" s="43">
        <v>0</v>
      </c>
      <c r="N40" s="42">
        <v>12.193333333333333</v>
      </c>
      <c r="O40" s="43">
        <v>153.50833333333338</v>
      </c>
      <c r="P40" s="42">
        <v>251.4200000000001</v>
      </c>
      <c r="Q40" s="43">
        <v>104.86500000000001</v>
      </c>
      <c r="R40" s="42">
        <v>120.26666666666659</v>
      </c>
      <c r="S40" s="43">
        <v>71.91166666666669</v>
      </c>
      <c r="T40" s="42">
        <v>0</v>
      </c>
      <c r="U40" s="43">
        <v>0</v>
      </c>
      <c r="V40" s="42">
        <v>0</v>
      </c>
      <c r="W40" s="43">
        <v>0</v>
      </c>
      <c r="X40" s="42">
        <v>0</v>
      </c>
      <c r="Y40" s="43">
        <v>0</v>
      </c>
      <c r="Z40" s="42">
        <v>68.903333333333322</v>
      </c>
      <c r="AA40" s="43">
        <v>10.701666666666673</v>
      </c>
      <c r="AB40" s="42">
        <v>4.615000000000002</v>
      </c>
      <c r="AC40" s="43">
        <v>15.535000000000011</v>
      </c>
      <c r="AD40" s="42">
        <v>80.080000000000027</v>
      </c>
      <c r="AE40" s="43">
        <v>112.53500000000005</v>
      </c>
      <c r="AF40" s="42">
        <v>180.33500000000004</v>
      </c>
      <c r="AG40" s="43">
        <v>103.9766666666667</v>
      </c>
      <c r="AH40" s="42">
        <v>208.96999999999991</v>
      </c>
      <c r="AI40" s="44">
        <v>0</v>
      </c>
      <c r="AJ40" s="58">
        <f t="shared" si="2"/>
        <v>2231.0783333333334</v>
      </c>
      <c r="AK40" s="58"/>
      <c r="AL40" s="58"/>
    </row>
    <row r="41" spans="2:38" x14ac:dyDescent="0.3">
      <c r="B41" s="57" t="s">
        <v>32</v>
      </c>
      <c r="C41" s="57"/>
      <c r="D41" s="57"/>
      <c r="E41" s="43">
        <v>28.78</v>
      </c>
      <c r="F41" s="42">
        <v>25.706666666666671</v>
      </c>
      <c r="G41" s="43">
        <v>7.3333333333334139E-2</v>
      </c>
      <c r="H41" s="42">
        <v>10.762499999999996</v>
      </c>
      <c r="I41" s="43">
        <v>15.854333333333331</v>
      </c>
      <c r="J41" s="42">
        <v>40.229333333333336</v>
      </c>
      <c r="K41" s="43">
        <v>11.228166666666668</v>
      </c>
      <c r="L41" s="42">
        <v>27.806333333333331</v>
      </c>
      <c r="M41" s="43">
        <v>0</v>
      </c>
      <c r="N41" s="42">
        <v>0.3598333333333335</v>
      </c>
      <c r="O41" s="43">
        <v>0</v>
      </c>
      <c r="P41" s="42">
        <v>5.8766666666666669</v>
      </c>
      <c r="Q41" s="43">
        <v>52.672166666666669</v>
      </c>
      <c r="R41" s="42">
        <v>17.687666666666662</v>
      </c>
      <c r="S41" s="43">
        <v>39.764000000000003</v>
      </c>
      <c r="T41" s="42">
        <v>0</v>
      </c>
      <c r="U41" s="43">
        <v>0</v>
      </c>
      <c r="V41" s="42">
        <v>0</v>
      </c>
      <c r="W41" s="43">
        <v>0</v>
      </c>
      <c r="X41" s="42">
        <v>0</v>
      </c>
      <c r="Y41" s="43">
        <v>0</v>
      </c>
      <c r="Z41" s="42">
        <v>14.215666666666666</v>
      </c>
      <c r="AA41" s="43">
        <v>1.3333333333333345E-2</v>
      </c>
      <c r="AB41" s="42">
        <v>5.8786666666666658</v>
      </c>
      <c r="AC41" s="43">
        <v>13.075499999999998</v>
      </c>
      <c r="AD41" s="42">
        <v>9.6421666666666663</v>
      </c>
      <c r="AE41" s="43">
        <v>1.5616666666666674</v>
      </c>
      <c r="AF41" s="42">
        <v>11.876000000000001</v>
      </c>
      <c r="AG41" s="43">
        <v>80.174833333333353</v>
      </c>
      <c r="AH41" s="42">
        <v>1.5468333333333313</v>
      </c>
      <c r="AI41" s="44">
        <v>0</v>
      </c>
      <c r="AJ41" s="58">
        <f t="shared" si="2"/>
        <v>414.7856666666666</v>
      </c>
      <c r="AK41" s="58"/>
      <c r="AL41" s="58"/>
    </row>
    <row r="42" spans="2:38" x14ac:dyDescent="0.3">
      <c r="B42" s="57" t="s">
        <v>33</v>
      </c>
      <c r="C42" s="57"/>
      <c r="D42" s="57"/>
      <c r="E42" s="43">
        <v>7.3599999999999994</v>
      </c>
      <c r="F42" s="42">
        <v>14.099333333333336</v>
      </c>
      <c r="G42" s="43">
        <v>1.210833333333333</v>
      </c>
      <c r="H42" s="42">
        <v>14.893833333333331</v>
      </c>
      <c r="I42" s="43">
        <v>0</v>
      </c>
      <c r="J42" s="42">
        <v>15.542999999999997</v>
      </c>
      <c r="K42" s="43">
        <v>1.6643333333333339</v>
      </c>
      <c r="L42" s="42">
        <v>4.9853333333333341</v>
      </c>
      <c r="M42" s="43">
        <v>0</v>
      </c>
      <c r="N42" s="42">
        <v>0.41166666666666674</v>
      </c>
      <c r="O42" s="43">
        <v>8.6333333333333331E-2</v>
      </c>
      <c r="P42" s="42">
        <v>8.1931666666666683</v>
      </c>
      <c r="Q42" s="43">
        <v>14.231833333333334</v>
      </c>
      <c r="R42" s="42">
        <v>9.9806666666666679</v>
      </c>
      <c r="S42" s="43">
        <v>16.829999999999998</v>
      </c>
      <c r="T42" s="42">
        <v>0</v>
      </c>
      <c r="U42" s="43">
        <v>0</v>
      </c>
      <c r="V42" s="42">
        <v>0</v>
      </c>
      <c r="W42" s="43">
        <v>0</v>
      </c>
      <c r="X42" s="42">
        <v>0</v>
      </c>
      <c r="Y42" s="43">
        <v>0</v>
      </c>
      <c r="Z42" s="42">
        <v>23.004166666666666</v>
      </c>
      <c r="AA42" s="43">
        <v>2.7333333333333341E-2</v>
      </c>
      <c r="AB42" s="42">
        <v>2.0351666666666666</v>
      </c>
      <c r="AC42" s="43">
        <v>5.1651666666666669</v>
      </c>
      <c r="AD42" s="42">
        <v>4.8706666666666676</v>
      </c>
      <c r="AE42" s="43">
        <v>4.0598333333333336</v>
      </c>
      <c r="AF42" s="42">
        <v>1.4144999999999999</v>
      </c>
      <c r="AG42" s="43">
        <v>59.721666666666664</v>
      </c>
      <c r="AH42" s="42">
        <v>7.2761666666666649</v>
      </c>
      <c r="AI42" s="44">
        <v>0</v>
      </c>
      <c r="AJ42" s="58">
        <f t="shared" si="2"/>
        <v>217.06499999999997</v>
      </c>
      <c r="AK42" s="58"/>
      <c r="AL42" s="58"/>
    </row>
    <row r="43" spans="2:38" x14ac:dyDescent="0.3">
      <c r="B43" s="57" t="s">
        <v>34</v>
      </c>
      <c r="C43" s="57"/>
      <c r="D43" s="57"/>
      <c r="E43" s="43">
        <v>3.68</v>
      </c>
      <c r="F43" s="42">
        <v>5.8440000000000003</v>
      </c>
      <c r="G43" s="43">
        <v>1.4381666666666661</v>
      </c>
      <c r="H43" s="42">
        <v>6.6846666666666668</v>
      </c>
      <c r="I43" s="43">
        <v>0.72850000000000004</v>
      </c>
      <c r="J43" s="42">
        <v>3.4853333333333336</v>
      </c>
      <c r="K43" s="43">
        <v>0.99116666666666631</v>
      </c>
      <c r="L43" s="42">
        <v>3.1284999999999998</v>
      </c>
      <c r="M43" s="43">
        <v>0</v>
      </c>
      <c r="N43" s="42">
        <v>4.7666666666666642E-2</v>
      </c>
      <c r="O43" s="43">
        <v>1.6344999999999994</v>
      </c>
      <c r="P43" s="42">
        <v>3.2765000000000013</v>
      </c>
      <c r="Q43" s="43">
        <v>9.8471666666666664</v>
      </c>
      <c r="R43" s="42">
        <v>4.9478333333333344</v>
      </c>
      <c r="S43" s="43">
        <v>7.6196666666666673</v>
      </c>
      <c r="T43" s="42">
        <v>0</v>
      </c>
      <c r="U43" s="43">
        <v>0</v>
      </c>
      <c r="V43" s="42">
        <v>0</v>
      </c>
      <c r="W43" s="43">
        <v>0</v>
      </c>
      <c r="X43" s="42">
        <v>0</v>
      </c>
      <c r="Y43" s="43">
        <v>0</v>
      </c>
      <c r="Z43" s="42">
        <v>8.7178333333333313</v>
      </c>
      <c r="AA43" s="43">
        <v>0.19716666666666671</v>
      </c>
      <c r="AB43" s="42">
        <v>1.8525</v>
      </c>
      <c r="AC43" s="43">
        <v>2.9428333333333336</v>
      </c>
      <c r="AD43" s="42">
        <v>3.4311666666666665</v>
      </c>
      <c r="AE43" s="43">
        <v>16.839999999999996</v>
      </c>
      <c r="AF43" s="42">
        <v>3.6345000000000001</v>
      </c>
      <c r="AG43" s="43">
        <v>16.603000000000005</v>
      </c>
      <c r="AH43" s="42">
        <v>3.5756666666666654</v>
      </c>
      <c r="AI43" s="44">
        <v>0</v>
      </c>
      <c r="AJ43" s="58">
        <f t="shared" si="2"/>
        <v>111.14833333333335</v>
      </c>
      <c r="AK43" s="58"/>
      <c r="AL43" s="58"/>
    </row>
    <row r="44" spans="2:38" x14ac:dyDescent="0.3">
      <c r="B44" s="57" t="s">
        <v>35</v>
      </c>
      <c r="C44" s="57"/>
      <c r="D44" s="57"/>
      <c r="E44" s="43">
        <v>59.580000000000005</v>
      </c>
      <c r="F44" s="42">
        <v>78.422166666666698</v>
      </c>
      <c r="G44" s="43">
        <v>92.9</v>
      </c>
      <c r="H44" s="42">
        <v>51.698333333333338</v>
      </c>
      <c r="I44" s="43">
        <v>49.211833333333331</v>
      </c>
      <c r="J44" s="42">
        <v>2.2795000000000001</v>
      </c>
      <c r="K44" s="43">
        <v>10.612333333333336</v>
      </c>
      <c r="L44" s="42">
        <v>19.91633333333332</v>
      </c>
      <c r="M44" s="43">
        <v>0</v>
      </c>
      <c r="N44" s="42">
        <v>4.6215000000000011</v>
      </c>
      <c r="O44" s="43">
        <v>68.301999999999992</v>
      </c>
      <c r="P44" s="42">
        <v>0.47266666666666651</v>
      </c>
      <c r="Q44" s="43">
        <v>105.53233333333334</v>
      </c>
      <c r="R44" s="42">
        <v>28.874499999999998</v>
      </c>
      <c r="S44" s="43">
        <v>1.303666666666667</v>
      </c>
      <c r="T44" s="42">
        <v>28.246333333333332</v>
      </c>
      <c r="U44" s="43">
        <v>0</v>
      </c>
      <c r="V44" s="42">
        <v>0</v>
      </c>
      <c r="W44" s="43">
        <v>0</v>
      </c>
      <c r="X44" s="42">
        <v>0</v>
      </c>
      <c r="Y44" s="43">
        <v>0</v>
      </c>
      <c r="Z44" s="42">
        <v>1.5233333333333332</v>
      </c>
      <c r="AA44" s="43">
        <v>0</v>
      </c>
      <c r="AB44" s="42">
        <v>3.006333333333334</v>
      </c>
      <c r="AC44" s="43">
        <v>7.7569999999999961</v>
      </c>
      <c r="AD44" s="42">
        <v>43.133666666666656</v>
      </c>
      <c r="AE44" s="43">
        <v>23.368000000000002</v>
      </c>
      <c r="AF44" s="42">
        <v>0</v>
      </c>
      <c r="AG44" s="43">
        <v>26.239333333333327</v>
      </c>
      <c r="AH44" s="42">
        <v>29.474666666666671</v>
      </c>
      <c r="AI44" s="44">
        <v>18.643166666666684</v>
      </c>
      <c r="AJ44" s="58">
        <f t="shared" si="2"/>
        <v>755.11900000000014</v>
      </c>
      <c r="AK44" s="58"/>
      <c r="AL44" s="58"/>
    </row>
    <row r="45" spans="2:38" x14ac:dyDescent="0.3">
      <c r="B45" s="57" t="s">
        <v>36</v>
      </c>
      <c r="C45" s="57"/>
      <c r="D45" s="57"/>
      <c r="E45" s="43">
        <v>14.229999999999999</v>
      </c>
      <c r="F45" s="42">
        <v>19.1815</v>
      </c>
      <c r="G45" s="43">
        <v>20.460666666666672</v>
      </c>
      <c r="H45" s="42">
        <v>18.227</v>
      </c>
      <c r="I45" s="43">
        <v>0.75500000000000012</v>
      </c>
      <c r="J45" s="42">
        <v>3.9499999999999959E-2</v>
      </c>
      <c r="K45" s="43">
        <v>0</v>
      </c>
      <c r="L45" s="42">
        <v>0.40900000000000025</v>
      </c>
      <c r="M45" s="43">
        <v>0</v>
      </c>
      <c r="N45" s="42">
        <v>0.36099999999999999</v>
      </c>
      <c r="O45" s="43">
        <v>5.0521666666666665</v>
      </c>
      <c r="P45" s="42">
        <v>30.25</v>
      </c>
      <c r="Q45" s="43">
        <v>19.988666666666671</v>
      </c>
      <c r="R45" s="42">
        <v>5.2938333333333327</v>
      </c>
      <c r="S45" s="43">
        <v>15.676499999999999</v>
      </c>
      <c r="T45" s="42">
        <v>4.6006666666666671</v>
      </c>
      <c r="U45" s="43">
        <v>0</v>
      </c>
      <c r="V45" s="42">
        <v>0</v>
      </c>
      <c r="W45" s="43">
        <v>0</v>
      </c>
      <c r="X45" s="42">
        <v>0</v>
      </c>
      <c r="Y45" s="43">
        <v>0</v>
      </c>
      <c r="Z45" s="42">
        <v>19.9985</v>
      </c>
      <c r="AA45" s="43">
        <v>0</v>
      </c>
      <c r="AB45" s="42">
        <v>26.236000000000001</v>
      </c>
      <c r="AC45" s="43">
        <v>6.3735000000000035</v>
      </c>
      <c r="AD45" s="42">
        <v>58.687499999999986</v>
      </c>
      <c r="AE45" s="43">
        <v>7.979166666666667</v>
      </c>
      <c r="AF45" s="42">
        <v>0</v>
      </c>
      <c r="AG45" s="43">
        <v>5.0988333333333333</v>
      </c>
      <c r="AH45" s="42">
        <v>26.382333333333332</v>
      </c>
      <c r="AI45" s="44">
        <v>0</v>
      </c>
      <c r="AJ45" s="58">
        <f t="shared" si="2"/>
        <v>305.28133333333341</v>
      </c>
      <c r="AK45" s="58"/>
      <c r="AL45" s="58"/>
    </row>
    <row r="46" spans="2:38" x14ac:dyDescent="0.3">
      <c r="B46" s="12" t="s">
        <v>86</v>
      </c>
      <c r="C46" s="12"/>
      <c r="D46" s="12"/>
      <c r="E46" s="43">
        <v>0.02</v>
      </c>
      <c r="F46" s="42">
        <v>74.808333333333337</v>
      </c>
      <c r="G46" s="43">
        <v>26.863500000000002</v>
      </c>
      <c r="H46" s="42">
        <v>31.656166666666667</v>
      </c>
      <c r="I46" s="43">
        <v>13.260666666666669</v>
      </c>
      <c r="J46" s="42">
        <v>0</v>
      </c>
      <c r="K46" s="43">
        <v>0</v>
      </c>
      <c r="L46" s="42">
        <v>2.3833333333333331E-2</v>
      </c>
      <c r="M46" s="43">
        <v>0</v>
      </c>
      <c r="N46" s="42">
        <v>0</v>
      </c>
      <c r="O46" s="43">
        <v>19.537666666666667</v>
      </c>
      <c r="P46" s="42">
        <v>21.018166666666662</v>
      </c>
      <c r="Q46" s="43">
        <v>3.6225000000000001</v>
      </c>
      <c r="R46" s="42">
        <v>10.602833333333336</v>
      </c>
      <c r="S46" s="43">
        <v>1.9315000000000002</v>
      </c>
      <c r="T46" s="42">
        <v>0</v>
      </c>
      <c r="U46" s="43">
        <v>0</v>
      </c>
      <c r="V46" s="42">
        <v>0</v>
      </c>
      <c r="W46" s="43">
        <v>0</v>
      </c>
      <c r="X46" s="42">
        <v>0</v>
      </c>
      <c r="Y46" s="43">
        <v>0</v>
      </c>
      <c r="Z46" s="42">
        <v>30.764833333333332</v>
      </c>
      <c r="AA46" s="43">
        <v>0</v>
      </c>
      <c r="AB46" s="42">
        <v>0</v>
      </c>
      <c r="AC46" s="43">
        <v>0</v>
      </c>
      <c r="AD46" s="42">
        <v>24.642666666666667</v>
      </c>
      <c r="AE46" s="43">
        <v>24.978666666666662</v>
      </c>
      <c r="AF46" s="42">
        <v>54.655666666666662</v>
      </c>
      <c r="AG46" s="43">
        <v>12.762666666666668</v>
      </c>
      <c r="AH46" s="42">
        <v>74.697333333333333</v>
      </c>
      <c r="AI46" s="44">
        <v>0</v>
      </c>
      <c r="AJ46" s="58">
        <f t="shared" si="2"/>
        <v>425.84700000000004</v>
      </c>
      <c r="AK46" s="58"/>
      <c r="AL46" s="58"/>
    </row>
    <row r="47" spans="2:38" x14ac:dyDescent="0.3">
      <c r="B47" s="12" t="s">
        <v>87</v>
      </c>
      <c r="C47" s="12"/>
      <c r="D47" s="12"/>
      <c r="E47" s="43">
        <v>0</v>
      </c>
      <c r="F47" s="42">
        <v>255.29183333333327</v>
      </c>
      <c r="G47" s="43">
        <v>210.96199999999999</v>
      </c>
      <c r="H47" s="42">
        <v>204.59416666666667</v>
      </c>
      <c r="I47" s="43">
        <v>0</v>
      </c>
      <c r="J47" s="42">
        <v>0</v>
      </c>
      <c r="K47" s="43">
        <v>0</v>
      </c>
      <c r="L47" s="42">
        <v>0</v>
      </c>
      <c r="M47" s="43">
        <v>0</v>
      </c>
      <c r="N47" s="42">
        <v>0</v>
      </c>
      <c r="O47" s="43">
        <v>47.970333333333322</v>
      </c>
      <c r="P47" s="42">
        <v>322.77366666666671</v>
      </c>
      <c r="Q47" s="43">
        <v>37.231666666666669</v>
      </c>
      <c r="R47" s="42">
        <v>68.041499999999999</v>
      </c>
      <c r="S47" s="43">
        <v>33.049000000000007</v>
      </c>
      <c r="T47" s="42">
        <v>0</v>
      </c>
      <c r="U47" s="43">
        <v>0</v>
      </c>
      <c r="V47" s="42">
        <v>0</v>
      </c>
      <c r="W47" s="43">
        <v>0</v>
      </c>
      <c r="X47" s="42">
        <v>0</v>
      </c>
      <c r="Y47" s="43">
        <v>0</v>
      </c>
      <c r="Z47" s="42">
        <v>88.615666666666684</v>
      </c>
      <c r="AA47" s="43">
        <v>15.551666666666666</v>
      </c>
      <c r="AB47" s="42">
        <v>0</v>
      </c>
      <c r="AC47" s="43">
        <v>1.087666666666667</v>
      </c>
      <c r="AD47" s="42">
        <v>37.182999999999986</v>
      </c>
      <c r="AE47" s="43">
        <v>84.54700000000004</v>
      </c>
      <c r="AF47" s="42">
        <v>225.62866666666659</v>
      </c>
      <c r="AG47" s="43">
        <v>43.388000000000027</v>
      </c>
      <c r="AH47" s="42">
        <v>257.90400000000005</v>
      </c>
      <c r="AI47" s="44">
        <v>0</v>
      </c>
      <c r="AJ47" s="58">
        <f t="shared" si="2"/>
        <v>1933.819833333333</v>
      </c>
      <c r="AK47" s="58"/>
      <c r="AL47" s="58"/>
    </row>
    <row r="48" spans="2:38" x14ac:dyDescent="0.3">
      <c r="B48" s="12" t="s">
        <v>100</v>
      </c>
      <c r="C48" s="12"/>
      <c r="D48" s="12"/>
      <c r="E48" s="43">
        <v>14.71</v>
      </c>
      <c r="F48" s="42">
        <v>82.388666666666666</v>
      </c>
      <c r="G48" s="43">
        <v>36.995499999999993</v>
      </c>
      <c r="H48" s="42">
        <v>140.56683333333336</v>
      </c>
      <c r="I48" s="43">
        <v>10.727333333333336</v>
      </c>
      <c r="J48" s="42">
        <v>43.43383333333334</v>
      </c>
      <c r="K48" s="43">
        <v>2.5935000000000006</v>
      </c>
      <c r="L48" s="42">
        <v>1.9770000000000014</v>
      </c>
      <c r="M48" s="43">
        <v>0</v>
      </c>
      <c r="N48" s="42">
        <v>1.1993333333333336</v>
      </c>
      <c r="O48" s="43">
        <v>11.058</v>
      </c>
      <c r="P48" s="42">
        <v>115.28999999999999</v>
      </c>
      <c r="Q48" s="43">
        <v>83.658000000000001</v>
      </c>
      <c r="R48" s="42">
        <v>58.909166666666664</v>
      </c>
      <c r="S48" s="43">
        <v>49.663166666666669</v>
      </c>
      <c r="T48" s="42">
        <v>0</v>
      </c>
      <c r="U48" s="43">
        <v>0</v>
      </c>
      <c r="V48" s="42">
        <v>0</v>
      </c>
      <c r="W48" s="43">
        <v>0</v>
      </c>
      <c r="X48" s="42">
        <v>0</v>
      </c>
      <c r="Y48" s="43">
        <v>0</v>
      </c>
      <c r="Z48" s="42">
        <v>80.589833333333317</v>
      </c>
      <c r="AA48" s="43">
        <v>3.6476666666666673</v>
      </c>
      <c r="AB48" s="42">
        <v>2.4783333333333335</v>
      </c>
      <c r="AC48" s="43">
        <v>8.9799999999999986</v>
      </c>
      <c r="AD48" s="42">
        <v>12.180666666666667</v>
      </c>
      <c r="AE48" s="43">
        <v>55.428166666666669</v>
      </c>
      <c r="AF48" s="42">
        <v>128.78916666666663</v>
      </c>
      <c r="AG48" s="43">
        <v>193.01866666666663</v>
      </c>
      <c r="AH48" s="42">
        <v>36.793666666666645</v>
      </c>
      <c r="AI48" s="44">
        <v>0</v>
      </c>
      <c r="AJ48" s="58">
        <f>SUM(E48:AI48)</f>
        <v>1175.0765000000001</v>
      </c>
      <c r="AK48" s="58"/>
      <c r="AL48" s="58"/>
    </row>
    <row r="49" spans="2:38" x14ac:dyDescent="0.3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H49" s="3"/>
      <c r="AI49" s="3"/>
      <c r="AJ49" s="3"/>
      <c r="AK49" s="3"/>
    </row>
    <row r="50" spans="2:38" x14ac:dyDescent="0.3">
      <c r="B50" s="41">
        <v>44958</v>
      </c>
    </row>
    <row r="52" spans="2:38" x14ac:dyDescent="0.3">
      <c r="B52" s="34" t="s">
        <v>3</v>
      </c>
      <c r="C52" s="4"/>
      <c r="D52" s="4"/>
      <c r="E52" s="35">
        <v>44958</v>
      </c>
      <c r="F52" s="35">
        <v>44959</v>
      </c>
      <c r="G52" s="35">
        <v>44960</v>
      </c>
      <c r="H52" s="35">
        <v>44961</v>
      </c>
      <c r="I52" s="35">
        <v>44962</v>
      </c>
      <c r="J52" s="35">
        <v>44963</v>
      </c>
      <c r="K52" s="35">
        <v>44964</v>
      </c>
      <c r="L52" s="35">
        <v>44965</v>
      </c>
      <c r="M52" s="35">
        <v>44966</v>
      </c>
      <c r="N52" s="35">
        <v>44967</v>
      </c>
      <c r="O52" s="35">
        <v>44968</v>
      </c>
      <c r="P52" s="35">
        <v>44969</v>
      </c>
      <c r="Q52" s="35">
        <v>44970</v>
      </c>
      <c r="R52" s="35">
        <v>44971</v>
      </c>
      <c r="S52" s="35">
        <v>44972</v>
      </c>
      <c r="T52" s="35">
        <v>44973</v>
      </c>
      <c r="U52" s="35">
        <v>44974</v>
      </c>
      <c r="V52" s="35">
        <v>44975</v>
      </c>
      <c r="W52" s="35">
        <v>44976</v>
      </c>
      <c r="X52" s="35">
        <v>44977</v>
      </c>
      <c r="Y52" s="35">
        <v>44978</v>
      </c>
      <c r="Z52" s="35">
        <v>44979</v>
      </c>
      <c r="AA52" s="35">
        <v>44980</v>
      </c>
      <c r="AB52" s="35">
        <v>44981</v>
      </c>
      <c r="AC52" s="35">
        <v>44982</v>
      </c>
      <c r="AD52" s="35">
        <v>44983</v>
      </c>
      <c r="AE52" s="35">
        <v>44984</v>
      </c>
      <c r="AF52" s="35">
        <v>44985</v>
      </c>
      <c r="AG52" s="35" t="s">
        <v>112</v>
      </c>
      <c r="AH52" s="35" t="s">
        <v>112</v>
      </c>
      <c r="AI52" s="35" t="s">
        <v>112</v>
      </c>
      <c r="AJ52" s="60" t="s">
        <v>2</v>
      </c>
      <c r="AK52" s="61"/>
      <c r="AL52" s="61"/>
    </row>
    <row r="53" spans="2:38" x14ac:dyDescent="0.3">
      <c r="B53" s="13" t="s">
        <v>2</v>
      </c>
      <c r="C53" s="13"/>
      <c r="D53" s="13"/>
      <c r="E53" s="45">
        <f>SUM(E54:E91)</f>
        <v>2534.9664999999986</v>
      </c>
      <c r="F53" s="45">
        <f t="shared" ref="F53:AB53" si="3">SUM(F54:F91)</f>
        <v>2111.7515000000008</v>
      </c>
      <c r="G53" s="45">
        <f t="shared" si="3"/>
        <v>2493.5334999999995</v>
      </c>
      <c r="H53" s="45">
        <f t="shared" si="3"/>
        <v>2026.8421666666666</v>
      </c>
      <c r="I53" s="45">
        <f t="shared" si="3"/>
        <v>1088.6503333333333</v>
      </c>
      <c r="J53" s="45">
        <f t="shared" si="3"/>
        <v>681.19483333333335</v>
      </c>
      <c r="K53" s="45">
        <f t="shared" si="3"/>
        <v>493.49183333333332</v>
      </c>
      <c r="L53" s="45">
        <f t="shared" si="3"/>
        <v>570.10733333333337</v>
      </c>
      <c r="M53" s="45">
        <f t="shared" si="3"/>
        <v>754.48633333333328</v>
      </c>
      <c r="N53" s="45">
        <f t="shared" si="3"/>
        <v>2066.8330000000001</v>
      </c>
      <c r="O53" s="45">
        <f t="shared" si="3"/>
        <v>265.07150000000001</v>
      </c>
      <c r="P53" s="45">
        <f t="shared" si="3"/>
        <v>1190.9065000000003</v>
      </c>
      <c r="Q53" s="45">
        <f t="shared" si="3"/>
        <v>1929.4360000000001</v>
      </c>
      <c r="R53" s="45">
        <f t="shared" si="3"/>
        <v>1358.003833333333</v>
      </c>
      <c r="S53" s="45">
        <f t="shared" si="3"/>
        <v>1545.5743333333335</v>
      </c>
      <c r="T53" s="45">
        <f t="shared" si="3"/>
        <v>1501.2503333333334</v>
      </c>
      <c r="U53" s="45">
        <f t="shared" si="3"/>
        <v>794.2835</v>
      </c>
      <c r="V53" s="45">
        <f t="shared" si="3"/>
        <v>492.65649999999994</v>
      </c>
      <c r="W53" s="45">
        <f t="shared" si="3"/>
        <v>2529.3704999999991</v>
      </c>
      <c r="X53" s="45">
        <f t="shared" si="3"/>
        <v>2243.9180000000001</v>
      </c>
      <c r="Y53" s="45">
        <f t="shared" si="3"/>
        <v>764.28800000000012</v>
      </c>
      <c r="Z53" s="45">
        <f t="shared" si="3"/>
        <v>503.53100000000006</v>
      </c>
      <c r="AA53" s="45">
        <f t="shared" si="3"/>
        <v>673.4813333333334</v>
      </c>
      <c r="AB53" s="45">
        <f t="shared" si="3"/>
        <v>322.48483333333326</v>
      </c>
      <c r="AC53" s="45">
        <f>SUM(AC54:AC91)</f>
        <v>2215.5995000000016</v>
      </c>
      <c r="AD53" s="45">
        <f t="shared" ref="AD53:AE53" si="4">SUM(AD54:AD91)</f>
        <v>2359.9844999999996</v>
      </c>
      <c r="AE53" s="45">
        <f t="shared" si="4"/>
        <v>992.86816666666687</v>
      </c>
      <c r="AF53" s="45">
        <f>SUM(AF54:AF91)</f>
        <v>1754.4175</v>
      </c>
      <c r="AG53" s="45">
        <f t="shared" ref="AG53:AI53" si="5">SUM(AG54:AG91)</f>
        <v>0</v>
      </c>
      <c r="AH53" s="45">
        <f t="shared" si="5"/>
        <v>0</v>
      </c>
      <c r="AI53" s="45">
        <f t="shared" si="5"/>
        <v>0</v>
      </c>
      <c r="AJ53" s="62">
        <f>SUM(AJ54:AK91)</f>
        <v>38258.983166666672</v>
      </c>
      <c r="AK53" s="63"/>
      <c r="AL53" s="63"/>
    </row>
    <row r="54" spans="2:38" x14ac:dyDescent="0.3">
      <c r="B54" s="57" t="s">
        <v>4</v>
      </c>
      <c r="C54" s="57"/>
      <c r="D54" s="57"/>
      <c r="E54" s="43">
        <v>40.087333333333341</v>
      </c>
      <c r="F54" s="42">
        <v>72.314666666666682</v>
      </c>
      <c r="G54" s="43">
        <v>38.178666666666679</v>
      </c>
      <c r="H54" s="42">
        <v>130.88516666666666</v>
      </c>
      <c r="I54" s="43">
        <v>44.932999999999993</v>
      </c>
      <c r="J54" s="42">
        <v>24.404833333333329</v>
      </c>
      <c r="K54" s="43">
        <v>64.113166666666658</v>
      </c>
      <c r="L54" s="42">
        <v>0</v>
      </c>
      <c r="M54" s="43">
        <v>0</v>
      </c>
      <c r="N54" s="42">
        <v>0</v>
      </c>
      <c r="O54" s="43">
        <v>0</v>
      </c>
      <c r="P54" s="42">
        <v>0</v>
      </c>
      <c r="Q54" s="43">
        <v>13.083333333333336</v>
      </c>
      <c r="R54" s="42">
        <v>74.336333333333329</v>
      </c>
      <c r="S54" s="43">
        <v>13.842833333333335</v>
      </c>
      <c r="T54" s="42">
        <v>5.5376666666666621</v>
      </c>
      <c r="U54" s="43">
        <v>29.965166666666676</v>
      </c>
      <c r="V54" s="42">
        <v>24.961833333333335</v>
      </c>
      <c r="W54" s="43">
        <v>119.65016666666668</v>
      </c>
      <c r="X54" s="42">
        <v>93.418666666666667</v>
      </c>
      <c r="Y54" s="43">
        <v>20.123999999999995</v>
      </c>
      <c r="Z54" s="42">
        <v>7.9081666666666672</v>
      </c>
      <c r="AA54" s="43">
        <v>21.720999999999997</v>
      </c>
      <c r="AB54" s="42">
        <v>2.911166666666666</v>
      </c>
      <c r="AC54" s="43">
        <v>54.177166666666672</v>
      </c>
      <c r="AD54" s="42">
        <v>64.237666666666655</v>
      </c>
      <c r="AE54" s="43">
        <v>10.527166666666664</v>
      </c>
      <c r="AF54" s="42">
        <v>42.479833333333325</v>
      </c>
      <c r="AG54" s="43">
        <v>0</v>
      </c>
      <c r="AH54" s="42">
        <v>0</v>
      </c>
      <c r="AI54" s="44">
        <v>0</v>
      </c>
      <c r="AJ54" s="58">
        <f>SUM(E54:AI54)</f>
        <v>1013.7990000000001</v>
      </c>
      <c r="AK54" s="58"/>
      <c r="AL54" s="58"/>
    </row>
    <row r="55" spans="2:38" x14ac:dyDescent="0.3">
      <c r="B55" s="57" t="s">
        <v>5</v>
      </c>
      <c r="C55" s="57"/>
      <c r="D55" s="57"/>
      <c r="E55" s="43">
        <v>177.67416666666665</v>
      </c>
      <c r="F55" s="42">
        <v>106.29933333333332</v>
      </c>
      <c r="G55" s="43">
        <v>117.84083333333332</v>
      </c>
      <c r="H55" s="42">
        <v>95.556333333333328</v>
      </c>
      <c r="I55" s="43">
        <v>28.100666666666672</v>
      </c>
      <c r="J55" s="42">
        <v>25.565999999999999</v>
      </c>
      <c r="K55" s="43">
        <v>66.786333333333332</v>
      </c>
      <c r="L55" s="42">
        <v>129.46666666666664</v>
      </c>
      <c r="M55" s="43">
        <v>106.43416666666668</v>
      </c>
      <c r="N55" s="42">
        <v>86.065000000000026</v>
      </c>
      <c r="O55" s="43">
        <v>68.786999999999992</v>
      </c>
      <c r="P55" s="42">
        <v>87.20150000000001</v>
      </c>
      <c r="Q55" s="43">
        <v>45.657666666666657</v>
      </c>
      <c r="R55" s="42">
        <v>198.42450000000002</v>
      </c>
      <c r="S55" s="43">
        <v>167.28333333333333</v>
      </c>
      <c r="T55" s="42">
        <v>137.4265</v>
      </c>
      <c r="U55" s="43">
        <v>70.242166666666662</v>
      </c>
      <c r="V55" s="42">
        <v>55.24433333333333</v>
      </c>
      <c r="W55" s="43">
        <v>125.13449999999999</v>
      </c>
      <c r="X55" s="42">
        <v>164.51500000000001</v>
      </c>
      <c r="Y55" s="43">
        <v>114.50933333333334</v>
      </c>
      <c r="Z55" s="42">
        <v>102.73199999999997</v>
      </c>
      <c r="AA55" s="43">
        <v>162.73983333333334</v>
      </c>
      <c r="AB55" s="42">
        <v>93.038833333333329</v>
      </c>
      <c r="AC55" s="43">
        <v>80.525166666666664</v>
      </c>
      <c r="AD55" s="42">
        <v>61.656500000000001</v>
      </c>
      <c r="AE55" s="43">
        <v>6.2408333333333337</v>
      </c>
      <c r="AF55" s="42">
        <v>143.10933333333332</v>
      </c>
      <c r="AG55" s="43">
        <v>0</v>
      </c>
      <c r="AH55" s="42">
        <v>0</v>
      </c>
      <c r="AI55" s="44">
        <v>0</v>
      </c>
      <c r="AJ55" s="58">
        <f>SUM(E55:AI55)</f>
        <v>2824.257833333334</v>
      </c>
      <c r="AK55" s="58"/>
      <c r="AL55" s="58"/>
    </row>
    <row r="56" spans="2:38" x14ac:dyDescent="0.3">
      <c r="B56" s="57" t="s">
        <v>6</v>
      </c>
      <c r="C56" s="57"/>
      <c r="D56" s="57"/>
      <c r="E56" s="43">
        <v>64.393333333333345</v>
      </c>
      <c r="F56" s="42">
        <v>32.126166666666663</v>
      </c>
      <c r="G56" s="43">
        <v>20.60616666666667</v>
      </c>
      <c r="H56" s="42">
        <v>40.610500000000016</v>
      </c>
      <c r="I56" s="43">
        <v>33.186000000000021</v>
      </c>
      <c r="J56" s="42">
        <v>0</v>
      </c>
      <c r="K56" s="43">
        <v>18.111999999999998</v>
      </c>
      <c r="L56" s="42">
        <v>28.263333333333328</v>
      </c>
      <c r="M56" s="43">
        <v>35.975166666666652</v>
      </c>
      <c r="N56" s="42">
        <v>0.80716666666666692</v>
      </c>
      <c r="O56" s="43">
        <v>4.0838333333333328</v>
      </c>
      <c r="P56" s="42">
        <v>5.7419999999999991</v>
      </c>
      <c r="Q56" s="43">
        <v>26.36</v>
      </c>
      <c r="R56" s="42">
        <v>48.261833333333328</v>
      </c>
      <c r="S56" s="43">
        <v>8.5281666666666638</v>
      </c>
      <c r="T56" s="42">
        <v>32.81600000000001</v>
      </c>
      <c r="U56" s="43">
        <v>38.731833333333327</v>
      </c>
      <c r="V56" s="42">
        <v>9.9026666666666632</v>
      </c>
      <c r="W56" s="43">
        <v>50.17316666666666</v>
      </c>
      <c r="X56" s="42">
        <v>92.866833333333332</v>
      </c>
      <c r="Y56" s="43">
        <v>33.62566666666666</v>
      </c>
      <c r="Z56" s="42">
        <v>2.7123333333333335</v>
      </c>
      <c r="AA56" s="43">
        <v>11.963000000000003</v>
      </c>
      <c r="AB56" s="42">
        <v>0</v>
      </c>
      <c r="AC56" s="43">
        <v>14.941999999999995</v>
      </c>
      <c r="AD56" s="42">
        <v>20.208333333333332</v>
      </c>
      <c r="AE56" s="43">
        <v>8.3744999999999994</v>
      </c>
      <c r="AF56" s="42">
        <v>0.61933333333333307</v>
      </c>
      <c r="AG56" s="43">
        <v>0</v>
      </c>
      <c r="AH56" s="42">
        <v>0</v>
      </c>
      <c r="AI56" s="44">
        <v>0</v>
      </c>
      <c r="AJ56" s="58">
        <f t="shared" ref="AJ56" si="6">SUM(E56:AI56)</f>
        <v>683.99133333333339</v>
      </c>
      <c r="AK56" s="58"/>
      <c r="AL56" s="58"/>
    </row>
    <row r="57" spans="2:38" x14ac:dyDescent="0.3">
      <c r="B57" s="57" t="s">
        <v>99</v>
      </c>
      <c r="C57" s="57"/>
      <c r="D57" s="57"/>
      <c r="E57" s="43">
        <v>236.93733333333316</v>
      </c>
      <c r="F57" s="42">
        <v>130.59050000000002</v>
      </c>
      <c r="G57" s="43">
        <v>164.99533333333329</v>
      </c>
      <c r="H57" s="42">
        <v>193.69716666666673</v>
      </c>
      <c r="I57" s="43">
        <v>254.15033333333338</v>
      </c>
      <c r="J57" s="42">
        <v>88.304000000000016</v>
      </c>
      <c r="K57" s="43">
        <v>0</v>
      </c>
      <c r="L57" s="42">
        <v>237.6496666666666</v>
      </c>
      <c r="M57" s="43">
        <v>409.28133333333335</v>
      </c>
      <c r="N57" s="42">
        <v>414.6314999999999</v>
      </c>
      <c r="O57" s="43">
        <v>120.27949999999998</v>
      </c>
      <c r="P57" s="42">
        <v>126.14483333333337</v>
      </c>
      <c r="Q57" s="43">
        <v>312.60150000000016</v>
      </c>
      <c r="R57" s="42">
        <v>220.41949999999997</v>
      </c>
      <c r="S57" s="43">
        <v>117.29700000000004</v>
      </c>
      <c r="T57" s="42">
        <v>200.3549999999999</v>
      </c>
      <c r="U57" s="43">
        <v>165.74766666666667</v>
      </c>
      <c r="V57" s="42">
        <v>125.56400000000002</v>
      </c>
      <c r="W57" s="43">
        <v>265.77666666666664</v>
      </c>
      <c r="X57" s="42">
        <v>101.95833333333334</v>
      </c>
      <c r="Y57" s="43">
        <v>2.1331666666666664</v>
      </c>
      <c r="Z57" s="42">
        <v>53.320833333333297</v>
      </c>
      <c r="AA57" s="43">
        <v>100.97883333333334</v>
      </c>
      <c r="AB57" s="42">
        <v>11.323499999999994</v>
      </c>
      <c r="AC57" s="43">
        <v>840.09666666666726</v>
      </c>
      <c r="AD57" s="42">
        <v>778.71333333333325</v>
      </c>
      <c r="AE57" s="43">
        <v>0.77333333333333298</v>
      </c>
      <c r="AF57" s="42">
        <v>86.539500000000018</v>
      </c>
      <c r="AG57" s="43">
        <v>0</v>
      </c>
      <c r="AH57" s="42">
        <v>0</v>
      </c>
      <c r="AI57" s="44">
        <v>0</v>
      </c>
      <c r="AJ57" s="58">
        <f>SUM(E57:AI57)</f>
        <v>5760.2603333333336</v>
      </c>
      <c r="AK57" s="58"/>
      <c r="AL57" s="58"/>
    </row>
    <row r="58" spans="2:38" x14ac:dyDescent="0.3">
      <c r="B58" s="57" t="s">
        <v>7</v>
      </c>
      <c r="C58" s="57"/>
      <c r="D58" s="57"/>
      <c r="E58" s="43">
        <v>57.334166666666675</v>
      </c>
      <c r="F58" s="42">
        <v>30.783666666666672</v>
      </c>
      <c r="G58" s="43">
        <v>70.004500000000007</v>
      </c>
      <c r="H58" s="42">
        <v>31.821833333333327</v>
      </c>
      <c r="I58" s="43">
        <v>56.445499999999996</v>
      </c>
      <c r="J58" s="42">
        <v>0.26966666666666678</v>
      </c>
      <c r="K58" s="43">
        <v>2.8971666666666702</v>
      </c>
      <c r="L58" s="42">
        <v>25.135666666666669</v>
      </c>
      <c r="M58" s="43">
        <v>66.176333333333332</v>
      </c>
      <c r="N58" s="42">
        <v>92.131</v>
      </c>
      <c r="O58" s="43">
        <v>9.4056666666666651</v>
      </c>
      <c r="P58" s="42">
        <v>21.234999999999999</v>
      </c>
      <c r="Q58" s="43">
        <v>37.711833333333338</v>
      </c>
      <c r="R58" s="42">
        <v>318.65616666666676</v>
      </c>
      <c r="S58" s="43">
        <v>16.372333333333337</v>
      </c>
      <c r="T58" s="42">
        <v>47.494500000000002</v>
      </c>
      <c r="U58" s="43">
        <v>121.40983333333332</v>
      </c>
      <c r="V58" s="42">
        <v>33.417833333333334</v>
      </c>
      <c r="W58" s="43">
        <v>116.64433333333335</v>
      </c>
      <c r="X58" s="42">
        <v>201.08733333333336</v>
      </c>
      <c r="Y58" s="43">
        <v>73.597166666666681</v>
      </c>
      <c r="Z58" s="42">
        <v>27.844000000000001</v>
      </c>
      <c r="AA58" s="43">
        <v>64.538500000000013</v>
      </c>
      <c r="AB58" s="42">
        <v>3.9406666666666679</v>
      </c>
      <c r="AC58" s="43">
        <v>32.504666666666672</v>
      </c>
      <c r="AD58" s="42">
        <v>38.313833333333328</v>
      </c>
      <c r="AE58" s="43">
        <v>31.528999999999996</v>
      </c>
      <c r="AF58" s="42">
        <v>54.503999999999991</v>
      </c>
      <c r="AG58" s="43">
        <v>0</v>
      </c>
      <c r="AH58" s="42">
        <v>0</v>
      </c>
      <c r="AI58" s="44">
        <v>0</v>
      </c>
      <c r="AJ58" s="58">
        <f t="shared" ref="AJ58:AJ90" si="7">SUM(E58:AI58)</f>
        <v>1683.2061666666671</v>
      </c>
      <c r="AK58" s="58"/>
      <c r="AL58" s="58"/>
    </row>
    <row r="59" spans="2:38" x14ac:dyDescent="0.3">
      <c r="B59" s="57" t="s">
        <v>8</v>
      </c>
      <c r="C59" s="57"/>
      <c r="D59" s="57"/>
      <c r="E59" s="43">
        <v>37.368666666666677</v>
      </c>
      <c r="F59" s="42">
        <v>47.605999999999973</v>
      </c>
      <c r="G59" s="43">
        <v>42.290166666666636</v>
      </c>
      <c r="H59" s="42">
        <v>0.35666666666666641</v>
      </c>
      <c r="I59" s="43">
        <v>0</v>
      </c>
      <c r="J59" s="42">
        <v>3.6666666666666475E-3</v>
      </c>
      <c r="K59" s="43">
        <v>0</v>
      </c>
      <c r="L59" s="42">
        <v>149.59200000000004</v>
      </c>
      <c r="M59" s="43">
        <v>136.61933333333337</v>
      </c>
      <c r="N59" s="42">
        <v>87.779166666666683</v>
      </c>
      <c r="O59" s="43">
        <v>16.090666666666667</v>
      </c>
      <c r="P59" s="42">
        <v>0.14833333333333329</v>
      </c>
      <c r="Q59" s="43">
        <v>157.00333333333325</v>
      </c>
      <c r="R59" s="42">
        <v>15.56466666666666</v>
      </c>
      <c r="S59" s="43">
        <v>1.8134999999999994</v>
      </c>
      <c r="T59" s="42">
        <v>8.3436666666666639</v>
      </c>
      <c r="U59" s="43">
        <v>69.157666666666671</v>
      </c>
      <c r="V59" s="42">
        <v>0.24250000000000013</v>
      </c>
      <c r="W59" s="43">
        <v>22.625166666666679</v>
      </c>
      <c r="X59" s="42">
        <v>66.735833333333332</v>
      </c>
      <c r="Y59" s="43">
        <v>54.34899999999999</v>
      </c>
      <c r="Z59" s="42">
        <v>46.30749999999999</v>
      </c>
      <c r="AA59" s="43">
        <v>87.593833333333308</v>
      </c>
      <c r="AB59" s="42">
        <v>5.0855000000000006</v>
      </c>
      <c r="AC59" s="43">
        <v>31.898666666666671</v>
      </c>
      <c r="AD59" s="42">
        <v>10.412000000000003</v>
      </c>
      <c r="AE59" s="43">
        <v>14.162000000000003</v>
      </c>
      <c r="AF59" s="42">
        <v>119.45549999999999</v>
      </c>
      <c r="AG59" s="43">
        <v>0</v>
      </c>
      <c r="AH59" s="42">
        <v>0</v>
      </c>
      <c r="AI59" s="44">
        <v>0</v>
      </c>
      <c r="AJ59" s="58">
        <f t="shared" si="7"/>
        <v>1228.6049999999998</v>
      </c>
      <c r="AK59" s="58"/>
      <c r="AL59" s="58"/>
    </row>
    <row r="60" spans="2:38" x14ac:dyDescent="0.3">
      <c r="B60" s="57" t="s">
        <v>9</v>
      </c>
      <c r="C60" s="57"/>
      <c r="D60" s="57"/>
      <c r="E60" s="43">
        <v>37.594833333333341</v>
      </c>
      <c r="F60" s="42">
        <v>37.859333333333332</v>
      </c>
      <c r="G60" s="43">
        <v>25.939500000000002</v>
      </c>
      <c r="H60" s="42">
        <v>65.242666666666679</v>
      </c>
      <c r="I60" s="43">
        <v>4.5531666666666677</v>
      </c>
      <c r="J60" s="42">
        <v>31.912166666666685</v>
      </c>
      <c r="K60" s="43">
        <v>6.0938333333333325</v>
      </c>
      <c r="L60" s="42">
        <v>0</v>
      </c>
      <c r="M60" s="43">
        <v>0</v>
      </c>
      <c r="N60" s="42">
        <v>5.6803333333333343</v>
      </c>
      <c r="O60" s="43">
        <v>0</v>
      </c>
      <c r="P60" s="42">
        <v>30.520666666666671</v>
      </c>
      <c r="Q60" s="43">
        <v>56.955666666666673</v>
      </c>
      <c r="R60" s="42">
        <v>21.216833333333327</v>
      </c>
      <c r="S60" s="43">
        <v>35.405000000000001</v>
      </c>
      <c r="T60" s="42">
        <v>19.470166666666668</v>
      </c>
      <c r="U60" s="43">
        <v>0</v>
      </c>
      <c r="V60" s="42">
        <v>0</v>
      </c>
      <c r="W60" s="43">
        <v>137.18000000000004</v>
      </c>
      <c r="X60" s="42">
        <v>2.5144999999999991</v>
      </c>
      <c r="Y60" s="43">
        <v>34.456666666666656</v>
      </c>
      <c r="Z60" s="42">
        <v>19.074500000000004</v>
      </c>
      <c r="AA60" s="43">
        <v>5.5500000000000016</v>
      </c>
      <c r="AB60" s="42">
        <v>6.6666666666665244E-4</v>
      </c>
      <c r="AC60" s="43">
        <v>76.652333333333317</v>
      </c>
      <c r="AD60" s="42">
        <v>44.182166666666646</v>
      </c>
      <c r="AE60" s="43">
        <v>0</v>
      </c>
      <c r="AF60" s="42">
        <v>65.346833333333308</v>
      </c>
      <c r="AG60" s="43">
        <v>0</v>
      </c>
      <c r="AH60" s="42">
        <v>0</v>
      </c>
      <c r="AI60" s="44">
        <v>0</v>
      </c>
      <c r="AJ60" s="58">
        <f t="shared" si="7"/>
        <v>763.40183333333334</v>
      </c>
      <c r="AK60" s="58"/>
      <c r="AL60" s="58"/>
    </row>
    <row r="61" spans="2:38" x14ac:dyDescent="0.3">
      <c r="B61" s="57" t="s">
        <v>10</v>
      </c>
      <c r="C61" s="57"/>
      <c r="D61" s="57"/>
      <c r="E61" s="43">
        <v>98.868333333333354</v>
      </c>
      <c r="F61" s="42">
        <v>117.19133333333332</v>
      </c>
      <c r="G61" s="43">
        <v>77.416166666666669</v>
      </c>
      <c r="H61" s="42">
        <v>132.19966666666667</v>
      </c>
      <c r="I61" s="43">
        <v>28.597833333333334</v>
      </c>
      <c r="J61" s="42">
        <v>35.68566666666667</v>
      </c>
      <c r="K61" s="43">
        <v>8.6666666666666003E-3</v>
      </c>
      <c r="L61" s="42">
        <v>0</v>
      </c>
      <c r="M61" s="43">
        <v>0</v>
      </c>
      <c r="N61" s="42">
        <v>3.2738333333333323</v>
      </c>
      <c r="O61" s="43">
        <v>0</v>
      </c>
      <c r="P61" s="42">
        <v>41.637666666666654</v>
      </c>
      <c r="Q61" s="43">
        <v>45.527333333333331</v>
      </c>
      <c r="R61" s="42">
        <v>26.855666666666661</v>
      </c>
      <c r="S61" s="43">
        <v>0</v>
      </c>
      <c r="T61" s="42">
        <v>0</v>
      </c>
      <c r="U61" s="43">
        <v>0</v>
      </c>
      <c r="V61" s="42">
        <v>0</v>
      </c>
      <c r="W61" s="43">
        <v>50.221000000000011</v>
      </c>
      <c r="X61" s="42">
        <v>17.370166666666673</v>
      </c>
      <c r="Y61" s="43">
        <v>76.05983333333333</v>
      </c>
      <c r="Z61" s="42">
        <v>37.272333333333329</v>
      </c>
      <c r="AA61" s="43">
        <v>34.94</v>
      </c>
      <c r="AB61" s="42">
        <v>2.2166666666666668E-2</v>
      </c>
      <c r="AC61" s="43">
        <v>88.025666666666638</v>
      </c>
      <c r="AD61" s="42">
        <v>21.501000000000005</v>
      </c>
      <c r="AE61" s="43">
        <v>22.791166666666669</v>
      </c>
      <c r="AF61" s="42">
        <v>139.6225</v>
      </c>
      <c r="AG61" s="43">
        <v>0</v>
      </c>
      <c r="AH61" s="42">
        <v>0</v>
      </c>
      <c r="AI61" s="44">
        <v>0</v>
      </c>
      <c r="AJ61" s="58">
        <f t="shared" si="7"/>
        <v>1095.088</v>
      </c>
      <c r="AK61" s="58"/>
      <c r="AL61" s="58"/>
    </row>
    <row r="62" spans="2:38" x14ac:dyDescent="0.3">
      <c r="B62" s="57" t="s">
        <v>11</v>
      </c>
      <c r="C62" s="57"/>
      <c r="D62" s="57"/>
      <c r="E62" s="43">
        <v>58.226333333333322</v>
      </c>
      <c r="F62" s="42">
        <v>137.00816666666668</v>
      </c>
      <c r="G62" s="43">
        <v>140.07716666666661</v>
      </c>
      <c r="H62" s="42">
        <v>172.15700000000007</v>
      </c>
      <c r="I62" s="43">
        <v>22.167666666666666</v>
      </c>
      <c r="J62" s="42">
        <v>12.384833333333329</v>
      </c>
      <c r="K62" s="43">
        <v>1.9581666666666675</v>
      </c>
      <c r="L62" s="42">
        <v>0</v>
      </c>
      <c r="M62" s="43">
        <v>0</v>
      </c>
      <c r="N62" s="42">
        <v>17.333833333333338</v>
      </c>
      <c r="O62" s="43">
        <v>2.9198333333333348</v>
      </c>
      <c r="P62" s="42">
        <v>37.835166666666652</v>
      </c>
      <c r="Q62" s="43">
        <v>110.89216666666667</v>
      </c>
      <c r="R62" s="42">
        <v>44.319999999999979</v>
      </c>
      <c r="S62" s="43">
        <v>115.07366666666667</v>
      </c>
      <c r="T62" s="42">
        <v>36.724833333333322</v>
      </c>
      <c r="U62" s="43">
        <v>0</v>
      </c>
      <c r="V62" s="42">
        <v>0</v>
      </c>
      <c r="W62" s="43">
        <v>34.819833333333364</v>
      </c>
      <c r="X62" s="42">
        <v>18.456166666666665</v>
      </c>
      <c r="Y62" s="43">
        <v>76.727000000000032</v>
      </c>
      <c r="Z62" s="42">
        <v>39.961666666666687</v>
      </c>
      <c r="AA62" s="43">
        <v>28.31666666666667</v>
      </c>
      <c r="AB62" s="42">
        <v>2.3503333333333329</v>
      </c>
      <c r="AC62" s="43">
        <v>68.211833333333288</v>
      </c>
      <c r="AD62" s="42">
        <v>28.970499999999994</v>
      </c>
      <c r="AE62" s="43">
        <v>20.180166666666665</v>
      </c>
      <c r="AF62" s="42">
        <v>126.42650000000002</v>
      </c>
      <c r="AG62" s="43">
        <v>0</v>
      </c>
      <c r="AH62" s="42">
        <v>0</v>
      </c>
      <c r="AI62" s="44">
        <v>0</v>
      </c>
      <c r="AJ62" s="58">
        <f t="shared" si="7"/>
        <v>1353.4994999999999</v>
      </c>
      <c r="AK62" s="58"/>
      <c r="AL62" s="58"/>
    </row>
    <row r="63" spans="2:38" x14ac:dyDescent="0.3">
      <c r="B63" s="57" t="s">
        <v>12</v>
      </c>
      <c r="C63" s="57"/>
      <c r="D63" s="57"/>
      <c r="E63" s="43">
        <v>96.18549999999999</v>
      </c>
      <c r="F63" s="42">
        <v>54.959499999999998</v>
      </c>
      <c r="G63" s="43">
        <v>110.64583333333333</v>
      </c>
      <c r="H63" s="42">
        <v>105.87466666666667</v>
      </c>
      <c r="I63" s="43">
        <v>25.733499999999999</v>
      </c>
      <c r="J63" s="42">
        <v>25.935000000000002</v>
      </c>
      <c r="K63" s="43">
        <v>0.21033333333333348</v>
      </c>
      <c r="L63" s="42">
        <v>0</v>
      </c>
      <c r="M63" s="43">
        <v>0</v>
      </c>
      <c r="N63" s="42">
        <v>7.3874999999999975</v>
      </c>
      <c r="O63" s="43">
        <v>1.4294999999999998</v>
      </c>
      <c r="P63" s="42">
        <v>16.801333333333332</v>
      </c>
      <c r="Q63" s="43">
        <v>70.926833333333335</v>
      </c>
      <c r="R63" s="42">
        <v>28.990333333333336</v>
      </c>
      <c r="S63" s="43">
        <v>27.201166666666666</v>
      </c>
      <c r="T63" s="42">
        <v>0</v>
      </c>
      <c r="U63" s="43">
        <v>0</v>
      </c>
      <c r="V63" s="42">
        <v>0</v>
      </c>
      <c r="W63" s="43">
        <v>61.701666666666654</v>
      </c>
      <c r="X63" s="42">
        <v>12.454666666666666</v>
      </c>
      <c r="Y63" s="43">
        <v>70.197333333333333</v>
      </c>
      <c r="Z63" s="42">
        <v>45.381333333333338</v>
      </c>
      <c r="AA63" s="43">
        <v>33.704000000000001</v>
      </c>
      <c r="AB63" s="42">
        <v>4.7924999999999986</v>
      </c>
      <c r="AC63" s="43">
        <v>109.54433333333333</v>
      </c>
      <c r="AD63" s="42">
        <v>37.583666666666659</v>
      </c>
      <c r="AE63" s="43">
        <v>13.991833333333332</v>
      </c>
      <c r="AF63" s="42">
        <v>79.62233333333333</v>
      </c>
      <c r="AG63" s="43">
        <v>0</v>
      </c>
      <c r="AH63" s="42">
        <v>0</v>
      </c>
      <c r="AI63" s="44">
        <v>0</v>
      </c>
      <c r="AJ63" s="58">
        <f t="shared" si="7"/>
        <v>1041.2546666666665</v>
      </c>
      <c r="AK63" s="58"/>
      <c r="AL63" s="58"/>
    </row>
    <row r="64" spans="2:38" x14ac:dyDescent="0.3">
      <c r="B64" s="57" t="s">
        <v>13</v>
      </c>
      <c r="C64" s="57"/>
      <c r="D64" s="57"/>
      <c r="E64" s="43">
        <v>31.075499999999995</v>
      </c>
      <c r="F64" s="42">
        <v>65.684000000000012</v>
      </c>
      <c r="G64" s="43">
        <v>47.8705</v>
      </c>
      <c r="H64" s="42">
        <v>103.8985</v>
      </c>
      <c r="I64" s="43">
        <v>8.2613333333333347</v>
      </c>
      <c r="J64" s="42">
        <v>0</v>
      </c>
      <c r="K64" s="43">
        <v>33.135833333333338</v>
      </c>
      <c r="L64" s="42">
        <v>0</v>
      </c>
      <c r="M64" s="43">
        <v>0</v>
      </c>
      <c r="N64" s="42">
        <v>12.783666666666669</v>
      </c>
      <c r="O64" s="43">
        <v>0</v>
      </c>
      <c r="P64" s="42">
        <v>11.81066666666667</v>
      </c>
      <c r="Q64" s="43">
        <v>153.3656666666667</v>
      </c>
      <c r="R64" s="42">
        <v>84.034333333333336</v>
      </c>
      <c r="S64" s="43">
        <v>101.175</v>
      </c>
      <c r="T64" s="42">
        <v>68.171166666666664</v>
      </c>
      <c r="U64" s="43">
        <v>2.8333333333333322E-3</v>
      </c>
      <c r="V64" s="42">
        <v>0.35049999999999992</v>
      </c>
      <c r="W64" s="43">
        <v>130.768</v>
      </c>
      <c r="X64" s="42">
        <v>92.731833333333341</v>
      </c>
      <c r="Y64" s="43">
        <v>63.668000000000006</v>
      </c>
      <c r="Z64" s="42">
        <v>33.379999999999995</v>
      </c>
      <c r="AA64" s="43">
        <v>27.207333333333327</v>
      </c>
      <c r="AB64" s="42">
        <v>2.95</v>
      </c>
      <c r="AC64" s="43">
        <v>54.359666666666669</v>
      </c>
      <c r="AD64" s="42">
        <v>11.742666666666661</v>
      </c>
      <c r="AE64" s="43">
        <v>0</v>
      </c>
      <c r="AF64" s="42">
        <v>44.923166666666667</v>
      </c>
      <c r="AG64" s="43">
        <v>0</v>
      </c>
      <c r="AH64" s="42">
        <v>0</v>
      </c>
      <c r="AI64" s="44">
        <v>0</v>
      </c>
      <c r="AJ64" s="58">
        <f t="shared" si="7"/>
        <v>1183.3501666666668</v>
      </c>
      <c r="AK64" s="58"/>
      <c r="AL64" s="58"/>
    </row>
    <row r="65" spans="2:38" x14ac:dyDescent="0.3">
      <c r="B65" s="57" t="s">
        <v>14</v>
      </c>
      <c r="C65" s="57"/>
      <c r="D65" s="57"/>
      <c r="E65" s="43">
        <v>14.52733333333334</v>
      </c>
      <c r="F65" s="42">
        <v>20.990166666666667</v>
      </c>
      <c r="G65" s="43">
        <v>17.320166666666658</v>
      </c>
      <c r="H65" s="42">
        <v>19.069499999999994</v>
      </c>
      <c r="I65" s="43">
        <v>17.242166666666673</v>
      </c>
      <c r="J65" s="42">
        <v>7.6043333333333356</v>
      </c>
      <c r="K65" s="43">
        <v>9.7213333333333303</v>
      </c>
      <c r="L65" s="42">
        <v>0</v>
      </c>
      <c r="M65" s="43">
        <v>0</v>
      </c>
      <c r="N65" s="42">
        <v>23.051333333333329</v>
      </c>
      <c r="O65" s="43">
        <v>7.3666666666666616E-2</v>
      </c>
      <c r="P65" s="42">
        <v>8.8250000000000011</v>
      </c>
      <c r="Q65" s="43">
        <v>10.776000000000005</v>
      </c>
      <c r="R65" s="42">
        <v>3.223333333333334</v>
      </c>
      <c r="S65" s="43">
        <v>22.533499999999997</v>
      </c>
      <c r="T65" s="42">
        <v>19.094000000000001</v>
      </c>
      <c r="U65" s="43">
        <v>11.719833333333327</v>
      </c>
      <c r="V65" s="42">
        <v>11.087166666666668</v>
      </c>
      <c r="W65" s="43">
        <v>28.087333333333341</v>
      </c>
      <c r="X65" s="42">
        <v>22.134666666666661</v>
      </c>
      <c r="Y65" s="43">
        <v>14.665666666666668</v>
      </c>
      <c r="Z65" s="42">
        <v>14.999166666666671</v>
      </c>
      <c r="AA65" s="43">
        <v>16.089333333333347</v>
      </c>
      <c r="AB65" s="42">
        <v>10.200666666666672</v>
      </c>
      <c r="AC65" s="43">
        <v>17.400333333333332</v>
      </c>
      <c r="AD65" s="42">
        <v>16.671500000000005</v>
      </c>
      <c r="AE65" s="43">
        <v>0.16300000000000001</v>
      </c>
      <c r="AF65" s="42">
        <v>19.060500000000012</v>
      </c>
      <c r="AG65" s="43">
        <v>0</v>
      </c>
      <c r="AH65" s="42">
        <v>0</v>
      </c>
      <c r="AI65" s="44">
        <v>0</v>
      </c>
      <c r="AJ65" s="58">
        <f t="shared" si="7"/>
        <v>376.33099999999996</v>
      </c>
      <c r="AK65" s="58"/>
      <c r="AL65" s="58"/>
    </row>
    <row r="66" spans="2:38" x14ac:dyDescent="0.3">
      <c r="B66" s="57" t="s">
        <v>15</v>
      </c>
      <c r="C66" s="57"/>
      <c r="D66" s="57"/>
      <c r="E66" s="43">
        <v>3.9433333333333342</v>
      </c>
      <c r="F66" s="42">
        <v>2.0220000000000002</v>
      </c>
      <c r="G66" s="43">
        <v>26.521833333333333</v>
      </c>
      <c r="H66" s="42">
        <v>21.580499999999997</v>
      </c>
      <c r="I66" s="43">
        <v>9.0538333333333334</v>
      </c>
      <c r="J66" s="42">
        <v>13.000166666666663</v>
      </c>
      <c r="K66" s="43">
        <v>0</v>
      </c>
      <c r="L66" s="42">
        <v>0</v>
      </c>
      <c r="M66" s="43">
        <v>0</v>
      </c>
      <c r="N66" s="42">
        <v>34.148666666666671</v>
      </c>
      <c r="O66" s="43">
        <v>0.16700000000000007</v>
      </c>
      <c r="P66" s="42">
        <v>56.152833333333334</v>
      </c>
      <c r="Q66" s="43">
        <v>0</v>
      </c>
      <c r="R66" s="42">
        <v>5.2666666666667319E-2</v>
      </c>
      <c r="S66" s="43">
        <v>12.648833333333334</v>
      </c>
      <c r="T66" s="42">
        <v>31.785666666666668</v>
      </c>
      <c r="U66" s="43">
        <v>8.4891666666666676</v>
      </c>
      <c r="V66" s="42">
        <v>10.553666666666667</v>
      </c>
      <c r="W66" s="43">
        <v>39.701166666666666</v>
      </c>
      <c r="X66" s="42">
        <v>17.296499999999995</v>
      </c>
      <c r="Y66" s="43">
        <v>30.894500000000004</v>
      </c>
      <c r="Z66" s="42">
        <v>13.679499999999997</v>
      </c>
      <c r="AA66" s="43">
        <v>13.571333333333332</v>
      </c>
      <c r="AB66" s="42">
        <v>7.4046666666666674</v>
      </c>
      <c r="AC66" s="43">
        <v>0.27200000000000157</v>
      </c>
      <c r="AD66" s="42">
        <v>48.536999999999992</v>
      </c>
      <c r="AE66" s="43">
        <v>3.7363333333333317</v>
      </c>
      <c r="AF66" s="42">
        <v>0</v>
      </c>
      <c r="AG66" s="43">
        <v>0</v>
      </c>
      <c r="AH66" s="42">
        <v>0</v>
      </c>
      <c r="AI66" s="44">
        <v>0</v>
      </c>
      <c r="AJ66" s="58">
        <f t="shared" si="7"/>
        <v>405.21316666666661</v>
      </c>
      <c r="AK66" s="58"/>
      <c r="AL66" s="58"/>
    </row>
    <row r="67" spans="2:38" x14ac:dyDescent="0.3">
      <c r="B67" s="57" t="s">
        <v>16</v>
      </c>
      <c r="C67" s="57"/>
      <c r="D67" s="57"/>
      <c r="E67" s="43">
        <v>34.952333333333335</v>
      </c>
      <c r="F67" s="42">
        <v>3.8845000000000018</v>
      </c>
      <c r="G67" s="43">
        <v>64.584166666666661</v>
      </c>
      <c r="H67" s="42">
        <v>23.739000000000001</v>
      </c>
      <c r="I67" s="43">
        <v>5.456500000000001</v>
      </c>
      <c r="J67" s="42">
        <v>0</v>
      </c>
      <c r="K67" s="43">
        <v>0</v>
      </c>
      <c r="L67" s="42">
        <v>0</v>
      </c>
      <c r="M67" s="43">
        <v>0</v>
      </c>
      <c r="N67" s="42">
        <v>3.2438333333333338</v>
      </c>
      <c r="O67" s="43">
        <v>0.49083333333333351</v>
      </c>
      <c r="P67" s="42">
        <v>6.6666666666666729E-4</v>
      </c>
      <c r="Q67" s="43">
        <v>0</v>
      </c>
      <c r="R67" s="42">
        <v>0.46716666666666679</v>
      </c>
      <c r="S67" s="43">
        <v>7.8743333333333325</v>
      </c>
      <c r="T67" s="42">
        <v>10.01783333333333</v>
      </c>
      <c r="U67" s="43">
        <v>2.8096666666666663</v>
      </c>
      <c r="V67" s="42">
        <v>19.616499999999998</v>
      </c>
      <c r="W67" s="43">
        <v>15.063166666666667</v>
      </c>
      <c r="X67" s="42">
        <v>0</v>
      </c>
      <c r="Y67" s="43">
        <v>0</v>
      </c>
      <c r="Z67" s="42">
        <v>0</v>
      </c>
      <c r="AA67" s="43">
        <v>0</v>
      </c>
      <c r="AB67" s="42">
        <v>6.0500000000000025</v>
      </c>
      <c r="AC67" s="43">
        <v>0.97549999999999981</v>
      </c>
      <c r="AD67" s="42">
        <v>26.810333333333318</v>
      </c>
      <c r="AE67" s="43">
        <v>1.8933333333333326</v>
      </c>
      <c r="AF67" s="42">
        <v>0</v>
      </c>
      <c r="AG67" s="43">
        <v>0</v>
      </c>
      <c r="AH67" s="42">
        <v>0</v>
      </c>
      <c r="AI67" s="44">
        <v>0</v>
      </c>
      <c r="AJ67" s="58">
        <f t="shared" si="7"/>
        <v>227.92966666666666</v>
      </c>
      <c r="AK67" s="58"/>
      <c r="AL67" s="58"/>
    </row>
    <row r="68" spans="2:38" x14ac:dyDescent="0.3">
      <c r="B68" s="57" t="s">
        <v>17</v>
      </c>
      <c r="C68" s="57"/>
      <c r="D68" s="57"/>
      <c r="E68" s="43">
        <v>195.68733333333333</v>
      </c>
      <c r="F68" s="42">
        <v>14.306999999999997</v>
      </c>
      <c r="G68" s="43">
        <v>20.036333333333332</v>
      </c>
      <c r="H68" s="42">
        <v>28.815000000000001</v>
      </c>
      <c r="I68" s="43">
        <v>69.77033333333334</v>
      </c>
      <c r="J68" s="42">
        <v>45.261166666666668</v>
      </c>
      <c r="K68" s="43">
        <v>0</v>
      </c>
      <c r="L68" s="42">
        <v>0</v>
      </c>
      <c r="M68" s="43">
        <v>0</v>
      </c>
      <c r="N68" s="42">
        <v>70.730833333333322</v>
      </c>
      <c r="O68" s="43">
        <v>0</v>
      </c>
      <c r="P68" s="42">
        <v>110.33283333333335</v>
      </c>
      <c r="Q68" s="43">
        <v>180.18616666666665</v>
      </c>
      <c r="R68" s="42">
        <v>52.057333333333347</v>
      </c>
      <c r="S68" s="43">
        <v>2.3183333333333342</v>
      </c>
      <c r="T68" s="42">
        <v>32.082666666666654</v>
      </c>
      <c r="U68" s="43">
        <v>8.2603333333333335</v>
      </c>
      <c r="V68" s="42">
        <v>0.11599999999999992</v>
      </c>
      <c r="W68" s="43">
        <v>179.17399999999998</v>
      </c>
      <c r="X68" s="42">
        <v>145.53733333333338</v>
      </c>
      <c r="Y68" s="43">
        <v>0</v>
      </c>
      <c r="Z68" s="42">
        <v>0</v>
      </c>
      <c r="AA68" s="43">
        <v>0</v>
      </c>
      <c r="AB68" s="42">
        <v>30.598500000000008</v>
      </c>
      <c r="AC68" s="43">
        <v>5.5516666666666676</v>
      </c>
      <c r="AD68" s="42">
        <v>88.613166666666658</v>
      </c>
      <c r="AE68" s="43">
        <v>1.4139999999999999</v>
      </c>
      <c r="AF68" s="42">
        <v>0</v>
      </c>
      <c r="AG68" s="43">
        <v>0</v>
      </c>
      <c r="AH68" s="42">
        <v>0</v>
      </c>
      <c r="AI68" s="44">
        <v>0</v>
      </c>
      <c r="AJ68" s="58">
        <f t="shared" si="7"/>
        <v>1280.8503333333335</v>
      </c>
      <c r="AK68" s="58"/>
      <c r="AL68" s="58"/>
    </row>
    <row r="69" spans="2:38" x14ac:dyDescent="0.3">
      <c r="B69" s="57" t="s">
        <v>18</v>
      </c>
      <c r="C69" s="57"/>
      <c r="D69" s="57"/>
      <c r="E69" s="43">
        <v>92.540833333333325</v>
      </c>
      <c r="F69" s="42">
        <v>39.264833333333328</v>
      </c>
      <c r="G69" s="43">
        <v>21.761499999999998</v>
      </c>
      <c r="H69" s="42">
        <v>8.5949999999999989</v>
      </c>
      <c r="I69" s="43">
        <v>45.783333333333331</v>
      </c>
      <c r="J69" s="42">
        <v>24.563833333333331</v>
      </c>
      <c r="K69" s="43">
        <v>15.496000000000002</v>
      </c>
      <c r="L69" s="42">
        <v>0</v>
      </c>
      <c r="M69" s="43">
        <v>0</v>
      </c>
      <c r="N69" s="42">
        <v>146.72916666666666</v>
      </c>
      <c r="O69" s="43">
        <v>0.92633333333333323</v>
      </c>
      <c r="P69" s="42">
        <v>55.283666666666662</v>
      </c>
      <c r="Q69" s="43">
        <v>0</v>
      </c>
      <c r="R69" s="42">
        <v>0</v>
      </c>
      <c r="S69" s="43">
        <v>15.664000000000001</v>
      </c>
      <c r="T69" s="42">
        <v>12.800333333333333</v>
      </c>
      <c r="U69" s="43">
        <v>7.5226666666666668</v>
      </c>
      <c r="V69" s="42">
        <v>0</v>
      </c>
      <c r="W69" s="43">
        <v>28.819333333333326</v>
      </c>
      <c r="X69" s="42">
        <v>37.262</v>
      </c>
      <c r="Y69" s="43">
        <v>21.6995</v>
      </c>
      <c r="Z69" s="42">
        <v>11.753166666666667</v>
      </c>
      <c r="AA69" s="43">
        <v>9.8174999999999972</v>
      </c>
      <c r="AB69" s="42">
        <v>3.9851666666666654</v>
      </c>
      <c r="AC69" s="43">
        <v>0.12549999999999964</v>
      </c>
      <c r="AD69" s="42">
        <v>40.903333333333336</v>
      </c>
      <c r="AE69" s="43">
        <v>0.30499999999999999</v>
      </c>
      <c r="AF69" s="42">
        <v>0</v>
      </c>
      <c r="AG69" s="43">
        <v>0</v>
      </c>
      <c r="AH69" s="42">
        <v>0</v>
      </c>
      <c r="AI69" s="44">
        <v>0</v>
      </c>
      <c r="AJ69" s="58">
        <f t="shared" si="7"/>
        <v>641.60199999999975</v>
      </c>
      <c r="AK69" s="58"/>
      <c r="AL69" s="58"/>
    </row>
    <row r="70" spans="2:38" x14ac:dyDescent="0.3">
      <c r="B70" s="57" t="s">
        <v>19</v>
      </c>
      <c r="C70" s="57"/>
      <c r="D70" s="57"/>
      <c r="E70" s="43">
        <v>117.07033333333332</v>
      </c>
      <c r="F70" s="42">
        <v>8.6969999999999992</v>
      </c>
      <c r="G70" s="43">
        <v>68.612499999999997</v>
      </c>
      <c r="H70" s="42">
        <v>28.329166666666655</v>
      </c>
      <c r="I70" s="43">
        <v>43.727333333333341</v>
      </c>
      <c r="J70" s="42">
        <v>32.717666666666666</v>
      </c>
      <c r="K70" s="43">
        <v>0</v>
      </c>
      <c r="L70" s="42">
        <v>0</v>
      </c>
      <c r="M70" s="43">
        <v>0</v>
      </c>
      <c r="N70" s="42">
        <v>46.284500000000001</v>
      </c>
      <c r="O70" s="43">
        <v>0.18500000000000005</v>
      </c>
      <c r="P70" s="42">
        <v>116.55100000000003</v>
      </c>
      <c r="Q70" s="43">
        <v>11.57</v>
      </c>
      <c r="R70" s="42">
        <v>0</v>
      </c>
      <c r="S70" s="43">
        <v>21.74283333333333</v>
      </c>
      <c r="T70" s="42">
        <v>37.295999999999992</v>
      </c>
      <c r="U70" s="43">
        <v>14.536333333333332</v>
      </c>
      <c r="V70" s="42">
        <v>25.511666666666667</v>
      </c>
      <c r="W70" s="43">
        <v>40.38933333333334</v>
      </c>
      <c r="X70" s="42">
        <v>3.2273333333333336</v>
      </c>
      <c r="Y70" s="43">
        <v>46.891833333333338</v>
      </c>
      <c r="Z70" s="42">
        <v>24.615166666666664</v>
      </c>
      <c r="AA70" s="43">
        <v>29.532500000000002</v>
      </c>
      <c r="AB70" s="42">
        <v>28.448999999999998</v>
      </c>
      <c r="AC70" s="43">
        <v>222.44416666666672</v>
      </c>
      <c r="AD70" s="42">
        <v>11.911333333333337</v>
      </c>
      <c r="AE70" s="43">
        <v>1.019333333333333</v>
      </c>
      <c r="AF70" s="42">
        <v>19.549333333333337</v>
      </c>
      <c r="AG70" s="43">
        <v>0</v>
      </c>
      <c r="AH70" s="42">
        <v>0</v>
      </c>
      <c r="AI70" s="44">
        <v>0</v>
      </c>
      <c r="AJ70" s="58">
        <f t="shared" si="7"/>
        <v>1000.8606666666667</v>
      </c>
      <c r="AK70" s="58"/>
      <c r="AL70" s="58"/>
    </row>
    <row r="71" spans="2:38" x14ac:dyDescent="0.3">
      <c r="B71" s="57" t="s">
        <v>20</v>
      </c>
      <c r="C71" s="57"/>
      <c r="D71" s="57"/>
      <c r="E71" s="43">
        <v>3.0743333333333318</v>
      </c>
      <c r="F71" s="42">
        <v>6.3515000000000024</v>
      </c>
      <c r="G71" s="43">
        <v>0</v>
      </c>
      <c r="H71" s="42">
        <v>0.62683333333333346</v>
      </c>
      <c r="I71" s="43">
        <v>8.9326666666666679</v>
      </c>
      <c r="J71" s="42">
        <v>4.7236666666666665</v>
      </c>
      <c r="K71" s="43">
        <v>0</v>
      </c>
      <c r="L71" s="42">
        <v>0</v>
      </c>
      <c r="M71" s="43">
        <v>0</v>
      </c>
      <c r="N71" s="42">
        <v>13.748833333333334</v>
      </c>
      <c r="O71" s="43">
        <v>0.31033333333333352</v>
      </c>
      <c r="P71" s="42">
        <v>17.414000000000001</v>
      </c>
      <c r="Q71" s="43">
        <v>0</v>
      </c>
      <c r="R71" s="42">
        <v>0</v>
      </c>
      <c r="S71" s="43">
        <v>0.60233333333333339</v>
      </c>
      <c r="T71" s="42">
        <v>8.2076666666666664</v>
      </c>
      <c r="U71" s="43">
        <v>2.7411666666666652</v>
      </c>
      <c r="V71" s="42">
        <v>2.4318333333333335</v>
      </c>
      <c r="W71" s="43">
        <v>6.8841666666666672</v>
      </c>
      <c r="X71" s="42">
        <v>18.527166666666663</v>
      </c>
      <c r="Y71" s="43">
        <v>5.6293333333333324</v>
      </c>
      <c r="Z71" s="42">
        <v>0</v>
      </c>
      <c r="AA71" s="43">
        <v>2.1473333333333331</v>
      </c>
      <c r="AB71" s="42">
        <v>0.17733333333333329</v>
      </c>
      <c r="AC71" s="43">
        <v>0.15683333333333321</v>
      </c>
      <c r="AD71" s="42">
        <v>30.167500000000004</v>
      </c>
      <c r="AE71" s="43">
        <v>1.1063333333333332</v>
      </c>
      <c r="AF71" s="42">
        <v>0</v>
      </c>
      <c r="AG71" s="43">
        <v>0</v>
      </c>
      <c r="AH71" s="42">
        <v>0</v>
      </c>
      <c r="AI71" s="44">
        <v>0</v>
      </c>
      <c r="AJ71" s="58">
        <f t="shared" si="7"/>
        <v>133.96116666666671</v>
      </c>
      <c r="AK71" s="58"/>
      <c r="AL71" s="58"/>
    </row>
    <row r="72" spans="2:38" x14ac:dyDescent="0.3">
      <c r="B72" s="57" t="s">
        <v>21</v>
      </c>
      <c r="C72" s="57"/>
      <c r="D72" s="57"/>
      <c r="E72" s="43">
        <v>65.383166666666654</v>
      </c>
      <c r="F72" s="42">
        <v>0</v>
      </c>
      <c r="G72" s="43">
        <v>60.428166666666698</v>
      </c>
      <c r="H72" s="42">
        <v>76.39800000000001</v>
      </c>
      <c r="I72" s="43">
        <v>0.48650000000000021</v>
      </c>
      <c r="J72" s="42">
        <v>3.6243333333333339</v>
      </c>
      <c r="K72" s="43">
        <v>2.8000000000000014E-2</v>
      </c>
      <c r="L72" s="42">
        <v>0</v>
      </c>
      <c r="M72" s="43">
        <v>0</v>
      </c>
      <c r="N72" s="42">
        <v>20.01583333333334</v>
      </c>
      <c r="O72" s="43">
        <v>1.7000000000000001E-2</v>
      </c>
      <c r="P72" s="42">
        <v>27.728833333333334</v>
      </c>
      <c r="Q72" s="43">
        <v>0.2515</v>
      </c>
      <c r="R72" s="42">
        <v>0</v>
      </c>
      <c r="S72" s="43">
        <v>9.7296666666666649</v>
      </c>
      <c r="T72" s="42">
        <v>5.6958333333333329</v>
      </c>
      <c r="U72" s="43">
        <v>0.14033333333333325</v>
      </c>
      <c r="V72" s="42">
        <v>1.4488333333333334</v>
      </c>
      <c r="W72" s="43">
        <v>1.1736666666666666</v>
      </c>
      <c r="X72" s="42">
        <v>7.7768333333333324</v>
      </c>
      <c r="Y72" s="43">
        <v>3.7109999999999994</v>
      </c>
      <c r="Z72" s="42">
        <v>1.954</v>
      </c>
      <c r="AA72" s="43">
        <v>7.7556666666666674</v>
      </c>
      <c r="AB72" s="42">
        <v>3.9216666666666664</v>
      </c>
      <c r="AC72" s="43">
        <v>15.359666666666669</v>
      </c>
      <c r="AD72" s="42">
        <v>27.158833333333337</v>
      </c>
      <c r="AE72" s="43">
        <v>0.29366666666666674</v>
      </c>
      <c r="AF72" s="42">
        <v>0</v>
      </c>
      <c r="AG72" s="43">
        <v>0</v>
      </c>
      <c r="AH72" s="42">
        <v>0</v>
      </c>
      <c r="AI72" s="44">
        <v>0</v>
      </c>
      <c r="AJ72" s="58">
        <f t="shared" si="7"/>
        <v>340.48100000000011</v>
      </c>
      <c r="AK72" s="58"/>
      <c r="AL72" s="58"/>
    </row>
    <row r="73" spans="2:38" x14ac:dyDescent="0.3">
      <c r="B73" s="57" t="s">
        <v>22</v>
      </c>
      <c r="C73" s="57"/>
      <c r="D73" s="57"/>
      <c r="E73" s="43">
        <v>26.225000000000009</v>
      </c>
      <c r="F73" s="42">
        <v>2.2541666666666669</v>
      </c>
      <c r="G73" s="43">
        <v>0.98783333333333334</v>
      </c>
      <c r="H73" s="42">
        <v>3.3856666666666673</v>
      </c>
      <c r="I73" s="43">
        <v>1.6286666666666667</v>
      </c>
      <c r="J73" s="42">
        <v>1.5561666666666663</v>
      </c>
      <c r="K73" s="43">
        <v>0.13450000000000001</v>
      </c>
      <c r="L73" s="42">
        <v>0</v>
      </c>
      <c r="M73" s="43">
        <v>0</v>
      </c>
      <c r="N73" s="42">
        <v>6.3395000000000001</v>
      </c>
      <c r="O73" s="43">
        <v>5.6666666666666692E-2</v>
      </c>
      <c r="P73" s="42">
        <v>0.29649999999999982</v>
      </c>
      <c r="Q73" s="43">
        <v>0</v>
      </c>
      <c r="R73" s="42">
        <v>0</v>
      </c>
      <c r="S73" s="43">
        <v>4.6099999999999994</v>
      </c>
      <c r="T73" s="42">
        <v>2.5433333333333326</v>
      </c>
      <c r="U73" s="43">
        <v>1.0096666666666674</v>
      </c>
      <c r="V73" s="42">
        <v>2.635333333333334</v>
      </c>
      <c r="W73" s="43">
        <v>2.3321666666666667</v>
      </c>
      <c r="X73" s="42">
        <v>4.5063333333333331</v>
      </c>
      <c r="Y73" s="43">
        <v>2.0031666666666665</v>
      </c>
      <c r="Z73" s="42">
        <v>1.1599999999999997</v>
      </c>
      <c r="AA73" s="43">
        <v>2.3346666666666671</v>
      </c>
      <c r="AB73" s="42">
        <v>1.4791666666666667</v>
      </c>
      <c r="AC73" s="43">
        <v>0</v>
      </c>
      <c r="AD73" s="42">
        <v>3.9444999999999992</v>
      </c>
      <c r="AE73" s="43">
        <v>0.20933333333333343</v>
      </c>
      <c r="AF73" s="42">
        <v>0</v>
      </c>
      <c r="AG73" s="43">
        <v>0</v>
      </c>
      <c r="AH73" s="42">
        <v>0</v>
      </c>
      <c r="AI73" s="44">
        <v>0</v>
      </c>
      <c r="AJ73" s="58">
        <f t="shared" si="7"/>
        <v>71.632333333333349</v>
      </c>
      <c r="AK73" s="58"/>
      <c r="AL73" s="58"/>
    </row>
    <row r="74" spans="2:38" x14ac:dyDescent="0.3">
      <c r="B74" s="57" t="s">
        <v>23</v>
      </c>
      <c r="C74" s="57"/>
      <c r="D74" s="57"/>
      <c r="E74" s="43">
        <v>113.82166666666669</v>
      </c>
      <c r="F74" s="42">
        <v>13.576333333333336</v>
      </c>
      <c r="G74" s="43">
        <v>42.260000000000005</v>
      </c>
      <c r="H74" s="42">
        <v>41.695833333333333</v>
      </c>
      <c r="I74" s="43">
        <v>17.714333333333339</v>
      </c>
      <c r="J74" s="42">
        <v>8.5426666666666673</v>
      </c>
      <c r="K74" s="43">
        <v>0.40316666666666645</v>
      </c>
      <c r="L74" s="42">
        <v>0</v>
      </c>
      <c r="M74" s="43">
        <v>0</v>
      </c>
      <c r="N74" s="42">
        <v>46.33866666666664</v>
      </c>
      <c r="O74" s="43">
        <v>1.0199999999999994</v>
      </c>
      <c r="P74" s="42">
        <v>3.827833333333333</v>
      </c>
      <c r="Q74" s="43">
        <v>0</v>
      </c>
      <c r="R74" s="42">
        <v>2.7565</v>
      </c>
      <c r="S74" s="43">
        <v>15.839999999999996</v>
      </c>
      <c r="T74" s="42">
        <v>9.3078333333333365</v>
      </c>
      <c r="U74" s="43">
        <v>4.2266666666666692</v>
      </c>
      <c r="V74" s="42">
        <v>19.548999999999996</v>
      </c>
      <c r="W74" s="43">
        <v>19.35916666666667</v>
      </c>
      <c r="X74" s="42">
        <v>10.220333333333333</v>
      </c>
      <c r="Y74" s="43">
        <v>5.8280000000000021</v>
      </c>
      <c r="Z74" s="42">
        <v>6.7833333333333323</v>
      </c>
      <c r="AA74" s="43">
        <v>6.22</v>
      </c>
      <c r="AB74" s="42">
        <v>3.7934999999999999</v>
      </c>
      <c r="AC74" s="43">
        <v>6.3988333333333358</v>
      </c>
      <c r="AD74" s="42">
        <v>28.579166666666662</v>
      </c>
      <c r="AE74" s="43">
        <v>1.4700000000000006</v>
      </c>
      <c r="AF74" s="42">
        <v>0</v>
      </c>
      <c r="AG74" s="43">
        <v>0</v>
      </c>
      <c r="AH74" s="42">
        <v>0</v>
      </c>
      <c r="AI74" s="44">
        <v>0</v>
      </c>
      <c r="AJ74" s="58">
        <f t="shared" si="7"/>
        <v>429.53283333333337</v>
      </c>
      <c r="AK74" s="58"/>
      <c r="AL74" s="58"/>
    </row>
    <row r="75" spans="2:38" x14ac:dyDescent="0.3">
      <c r="B75" s="57" t="s">
        <v>24</v>
      </c>
      <c r="C75" s="57"/>
      <c r="D75" s="57"/>
      <c r="E75" s="43">
        <v>73.559999999999974</v>
      </c>
      <c r="F75" s="42">
        <v>9.2316666666666656</v>
      </c>
      <c r="G75" s="43">
        <v>60.251666666666644</v>
      </c>
      <c r="H75" s="42">
        <v>76.639999999999972</v>
      </c>
      <c r="I75" s="43">
        <v>16.06666666666667</v>
      </c>
      <c r="J75" s="42">
        <v>4.693333333333336</v>
      </c>
      <c r="K75" s="43">
        <v>4.8216666666666699</v>
      </c>
      <c r="L75" s="42">
        <v>0</v>
      </c>
      <c r="M75" s="43">
        <v>0</v>
      </c>
      <c r="N75" s="42">
        <v>24.046666666666674</v>
      </c>
      <c r="O75" s="43">
        <v>0.28333333333333333</v>
      </c>
      <c r="P75" s="42">
        <v>42.354999999999976</v>
      </c>
      <c r="Q75" s="43">
        <v>93.94666666666663</v>
      </c>
      <c r="R75" s="42">
        <v>25.000000000000004</v>
      </c>
      <c r="S75" s="43">
        <v>12.714999999999998</v>
      </c>
      <c r="T75" s="42">
        <v>8.5166666666666657</v>
      </c>
      <c r="U75" s="43">
        <v>3.6016666666666661</v>
      </c>
      <c r="V75" s="42">
        <v>21.688333333333325</v>
      </c>
      <c r="W75" s="43">
        <v>21.421666666666674</v>
      </c>
      <c r="X75" s="42">
        <v>20.835000000000004</v>
      </c>
      <c r="Y75" s="43">
        <v>5.938333333333337</v>
      </c>
      <c r="Z75" s="42">
        <v>5.3499999999999952</v>
      </c>
      <c r="AA75" s="43">
        <v>0.32000000000000006</v>
      </c>
      <c r="AB75" s="42">
        <v>4.0950000000000015</v>
      </c>
      <c r="AC75" s="43">
        <v>59.339999999999989</v>
      </c>
      <c r="AD75" s="42">
        <v>42.705000000000005</v>
      </c>
      <c r="AE75" s="43">
        <v>0.37333333333333352</v>
      </c>
      <c r="AF75" s="42">
        <v>11.528333333333331</v>
      </c>
      <c r="AG75" s="43">
        <v>0</v>
      </c>
      <c r="AH75" s="42">
        <v>0</v>
      </c>
      <c r="AI75" s="44">
        <v>0</v>
      </c>
      <c r="AJ75" s="58">
        <f t="shared" si="7"/>
        <v>649.32500000000005</v>
      </c>
      <c r="AK75" s="58"/>
      <c r="AL75" s="58"/>
    </row>
    <row r="76" spans="2:38" x14ac:dyDescent="0.3">
      <c r="B76" s="57" t="s">
        <v>25</v>
      </c>
      <c r="C76" s="57"/>
      <c r="D76" s="57"/>
      <c r="E76" s="43">
        <v>22.734666666666666</v>
      </c>
      <c r="F76" s="42">
        <v>28.164833333333338</v>
      </c>
      <c r="G76" s="43">
        <v>4.2289999999999992</v>
      </c>
      <c r="H76" s="42">
        <v>50.536833333333341</v>
      </c>
      <c r="I76" s="43">
        <v>22.169000000000004</v>
      </c>
      <c r="J76" s="42">
        <v>7.4183333333333339</v>
      </c>
      <c r="K76" s="43">
        <v>20.575833333333335</v>
      </c>
      <c r="L76" s="42">
        <v>0</v>
      </c>
      <c r="M76" s="43">
        <v>0</v>
      </c>
      <c r="N76" s="42">
        <v>9.1486666666666672</v>
      </c>
      <c r="O76" s="43">
        <v>1.652666666666667</v>
      </c>
      <c r="P76" s="42">
        <v>2.2166666666666637E-2</v>
      </c>
      <c r="Q76" s="43">
        <v>0.11266666666666693</v>
      </c>
      <c r="R76" s="42">
        <v>0</v>
      </c>
      <c r="S76" s="43">
        <v>30.578166666666675</v>
      </c>
      <c r="T76" s="42">
        <v>3.0351666666666666</v>
      </c>
      <c r="U76" s="43">
        <v>8.0098333333333329</v>
      </c>
      <c r="V76" s="42">
        <v>16.323666666666671</v>
      </c>
      <c r="W76" s="43">
        <v>26.689666666666668</v>
      </c>
      <c r="X76" s="42">
        <v>5.7599999999999989</v>
      </c>
      <c r="Y76" s="43">
        <v>0</v>
      </c>
      <c r="Z76" s="42">
        <v>0</v>
      </c>
      <c r="AA76" s="43">
        <v>0</v>
      </c>
      <c r="AB76" s="42">
        <v>0.1014999999999999</v>
      </c>
      <c r="AC76" s="43">
        <v>19.986833333333333</v>
      </c>
      <c r="AD76" s="42">
        <v>6.6351666666666649</v>
      </c>
      <c r="AE76" s="43">
        <v>1.9533333333333331</v>
      </c>
      <c r="AF76" s="42">
        <v>13.514666666666665</v>
      </c>
      <c r="AG76" s="43">
        <v>0</v>
      </c>
      <c r="AH76" s="42">
        <v>0</v>
      </c>
      <c r="AI76" s="44">
        <v>0</v>
      </c>
      <c r="AJ76" s="58">
        <f t="shared" si="7"/>
        <v>299.35266666666661</v>
      </c>
      <c r="AK76" s="58"/>
      <c r="AL76" s="58"/>
    </row>
    <row r="77" spans="2:38" x14ac:dyDescent="0.3">
      <c r="B77" s="57" t="s">
        <v>26</v>
      </c>
      <c r="C77" s="57"/>
      <c r="D77" s="57"/>
      <c r="E77" s="43">
        <v>25.285166666666669</v>
      </c>
      <c r="F77" s="42">
        <v>58.38516666666662</v>
      </c>
      <c r="G77" s="43">
        <v>0.6333333333333333</v>
      </c>
      <c r="H77" s="42">
        <v>13.080666666666671</v>
      </c>
      <c r="I77" s="43">
        <v>22.154833333333332</v>
      </c>
      <c r="J77" s="42">
        <v>3.532</v>
      </c>
      <c r="K77" s="43">
        <v>0</v>
      </c>
      <c r="L77" s="42">
        <v>0</v>
      </c>
      <c r="M77" s="43">
        <v>0</v>
      </c>
      <c r="N77" s="42">
        <v>43.811833333333325</v>
      </c>
      <c r="O77" s="43">
        <v>0</v>
      </c>
      <c r="P77" s="42">
        <v>12.667999999999999</v>
      </c>
      <c r="Q77" s="43">
        <v>13.935500000000005</v>
      </c>
      <c r="R77" s="42">
        <v>3.0810000000000008</v>
      </c>
      <c r="S77" s="43">
        <v>6.5748333333333333</v>
      </c>
      <c r="T77" s="42">
        <v>7.1608333333333327</v>
      </c>
      <c r="U77" s="43">
        <v>3.0670000000000011</v>
      </c>
      <c r="V77" s="42">
        <v>1.5761666666666667</v>
      </c>
      <c r="W77" s="43">
        <v>29.973999999999997</v>
      </c>
      <c r="X77" s="42">
        <v>34.977833333333336</v>
      </c>
      <c r="Y77" s="43">
        <v>3.6666666666666475E-3</v>
      </c>
      <c r="Z77" s="42">
        <v>8.1833333333333272E-2</v>
      </c>
      <c r="AA77" s="43">
        <v>0</v>
      </c>
      <c r="AB77" s="42">
        <v>10.430833333333336</v>
      </c>
      <c r="AC77" s="43">
        <v>11.423333333333332</v>
      </c>
      <c r="AD77" s="42">
        <v>24.553499999999996</v>
      </c>
      <c r="AE77" s="43">
        <v>54.170833333333327</v>
      </c>
      <c r="AF77" s="42">
        <v>11.353666666666667</v>
      </c>
      <c r="AG77" s="43">
        <v>0</v>
      </c>
      <c r="AH77" s="42">
        <v>0</v>
      </c>
      <c r="AI77" s="44">
        <v>0</v>
      </c>
      <c r="AJ77" s="58">
        <f t="shared" si="7"/>
        <v>391.9158333333333</v>
      </c>
      <c r="AK77" s="58"/>
      <c r="AL77" s="58"/>
    </row>
    <row r="78" spans="2:38" x14ac:dyDescent="0.3">
      <c r="B78" s="57" t="s">
        <v>27</v>
      </c>
      <c r="C78" s="57"/>
      <c r="D78" s="57"/>
      <c r="E78" s="43">
        <v>55.386166666666689</v>
      </c>
      <c r="F78" s="42">
        <v>41.520166666666661</v>
      </c>
      <c r="G78" s="43">
        <v>105.57733333333336</v>
      </c>
      <c r="H78" s="42">
        <v>78.720333333333329</v>
      </c>
      <c r="I78" s="43">
        <v>58.331000000000003</v>
      </c>
      <c r="J78" s="42">
        <v>104.3365</v>
      </c>
      <c r="K78" s="43">
        <v>1.7468333333333317</v>
      </c>
      <c r="L78" s="42">
        <v>0</v>
      </c>
      <c r="M78" s="43">
        <v>0</v>
      </c>
      <c r="N78" s="42">
        <v>119.42366666666665</v>
      </c>
      <c r="O78" s="43">
        <v>0</v>
      </c>
      <c r="P78" s="42">
        <v>20.138833333333327</v>
      </c>
      <c r="Q78" s="43">
        <v>27.112500000000001</v>
      </c>
      <c r="R78" s="42">
        <v>13.333333333333332</v>
      </c>
      <c r="S78" s="43">
        <v>0</v>
      </c>
      <c r="T78" s="42">
        <v>0</v>
      </c>
      <c r="U78" s="43">
        <v>4.5441666666666638</v>
      </c>
      <c r="V78" s="42">
        <v>17.8965</v>
      </c>
      <c r="W78" s="43">
        <v>42.817666666666661</v>
      </c>
      <c r="X78" s="42">
        <v>0</v>
      </c>
      <c r="Y78" s="43">
        <v>0</v>
      </c>
      <c r="Z78" s="42">
        <v>0</v>
      </c>
      <c r="AA78" s="43">
        <v>0</v>
      </c>
      <c r="AB78" s="42">
        <v>2.8960000000000008</v>
      </c>
      <c r="AC78" s="43">
        <v>5.8448333333333311</v>
      </c>
      <c r="AD78" s="42">
        <v>3.683333333333335E-2</v>
      </c>
      <c r="AE78" s="43">
        <v>1.4000000000000058E-2</v>
      </c>
      <c r="AF78" s="42">
        <v>0.50666666666666726</v>
      </c>
      <c r="AG78" s="43">
        <v>0</v>
      </c>
      <c r="AH78" s="42">
        <v>0</v>
      </c>
      <c r="AI78" s="44">
        <v>0</v>
      </c>
      <c r="AJ78" s="58">
        <f t="shared" si="7"/>
        <v>700.18333333333328</v>
      </c>
      <c r="AK78" s="58"/>
      <c r="AL78" s="58"/>
    </row>
    <row r="79" spans="2:38" x14ac:dyDescent="0.3">
      <c r="B79" s="57" t="s">
        <v>28</v>
      </c>
      <c r="C79" s="57"/>
      <c r="D79" s="57"/>
      <c r="E79" s="43">
        <v>306.46099999999996</v>
      </c>
      <c r="F79" s="42">
        <v>554.80966666666677</v>
      </c>
      <c r="G79" s="43">
        <v>654.23016666666661</v>
      </c>
      <c r="H79" s="42">
        <v>221.69833333333327</v>
      </c>
      <c r="I79" s="43">
        <v>0</v>
      </c>
      <c r="J79" s="42">
        <v>114.88983333333327</v>
      </c>
      <c r="K79" s="43">
        <v>122.95166666666663</v>
      </c>
      <c r="L79" s="42">
        <v>0</v>
      </c>
      <c r="M79" s="43">
        <v>0</v>
      </c>
      <c r="N79" s="42">
        <v>180.7711666666666</v>
      </c>
      <c r="O79" s="43">
        <v>14.682333333333331</v>
      </c>
      <c r="P79" s="42">
        <v>52.355999999999995</v>
      </c>
      <c r="Q79" s="43">
        <v>117.99633333333341</v>
      </c>
      <c r="R79" s="42">
        <v>56.194166666666661</v>
      </c>
      <c r="S79" s="43">
        <v>447.20966666666658</v>
      </c>
      <c r="T79" s="42">
        <v>410.25766666666675</v>
      </c>
      <c r="U79" s="43">
        <v>107.7533333333334</v>
      </c>
      <c r="V79" s="42">
        <v>14.715166666666669</v>
      </c>
      <c r="W79" s="43">
        <v>432.59416666666669</v>
      </c>
      <c r="X79" s="42">
        <v>394.69250000000005</v>
      </c>
      <c r="Y79" s="43">
        <v>0</v>
      </c>
      <c r="Z79" s="42">
        <v>0</v>
      </c>
      <c r="AA79" s="43">
        <v>0</v>
      </c>
      <c r="AB79" s="42">
        <v>26.581833333333311</v>
      </c>
      <c r="AC79" s="43">
        <v>224.57266666666661</v>
      </c>
      <c r="AD79" s="42">
        <v>506.36816666666658</v>
      </c>
      <c r="AE79" s="43">
        <v>69.478166666666624</v>
      </c>
      <c r="AF79" s="42">
        <v>437.83083333333349</v>
      </c>
      <c r="AG79" s="43">
        <v>0</v>
      </c>
      <c r="AH79" s="42">
        <v>0</v>
      </c>
      <c r="AI79" s="44">
        <v>0</v>
      </c>
      <c r="AJ79" s="58">
        <f t="shared" si="7"/>
        <v>5469.0948333333336</v>
      </c>
      <c r="AK79" s="58"/>
      <c r="AL79" s="58"/>
    </row>
    <row r="80" spans="2:38" x14ac:dyDescent="0.3">
      <c r="B80" s="57" t="s">
        <v>98</v>
      </c>
      <c r="C80" s="57"/>
      <c r="D80" s="57"/>
      <c r="E80" s="43">
        <v>49.046000000000006</v>
      </c>
      <c r="F80" s="42">
        <v>0</v>
      </c>
      <c r="G80" s="43">
        <v>50.287666666666681</v>
      </c>
      <c r="H80" s="42">
        <v>52.390166666666673</v>
      </c>
      <c r="I80" s="43">
        <v>31.511666666666663</v>
      </c>
      <c r="J80" s="42">
        <v>3.2156666666666673</v>
      </c>
      <c r="K80" s="43">
        <v>18.917000000000009</v>
      </c>
      <c r="L80" s="42">
        <v>0</v>
      </c>
      <c r="M80" s="43">
        <v>0</v>
      </c>
      <c r="N80" s="42">
        <v>70.642166666666682</v>
      </c>
      <c r="O80" s="43">
        <v>3.6999999999999922E-2</v>
      </c>
      <c r="P80" s="42">
        <v>86.52849999999998</v>
      </c>
      <c r="Q80" s="43">
        <v>59.284500000000008</v>
      </c>
      <c r="R80" s="42">
        <v>29.785333333333327</v>
      </c>
      <c r="S80" s="43">
        <v>1.5035000000000003</v>
      </c>
      <c r="T80" s="42">
        <v>0</v>
      </c>
      <c r="U80" s="43">
        <v>28.523000000000003</v>
      </c>
      <c r="V80" s="42">
        <v>12.188666666666665</v>
      </c>
      <c r="W80" s="43">
        <v>63.003499999999995</v>
      </c>
      <c r="X80" s="42">
        <v>67.347499999999997</v>
      </c>
      <c r="Y80" s="43">
        <v>0</v>
      </c>
      <c r="Z80" s="42">
        <v>0</v>
      </c>
      <c r="AA80" s="43">
        <v>0</v>
      </c>
      <c r="AB80" s="42">
        <v>0</v>
      </c>
      <c r="AC80" s="43">
        <v>18.412333333333336</v>
      </c>
      <c r="AD80" s="42">
        <v>17.225166666666663</v>
      </c>
      <c r="AE80" s="43">
        <v>0</v>
      </c>
      <c r="AF80" s="42">
        <v>28.549666666666656</v>
      </c>
      <c r="AG80" s="43">
        <v>0</v>
      </c>
      <c r="AH80" s="42">
        <v>0</v>
      </c>
      <c r="AI80" s="44">
        <v>0</v>
      </c>
      <c r="AJ80" s="58">
        <f t="shared" si="7"/>
        <v>688.39899999999989</v>
      </c>
      <c r="AK80" s="58"/>
      <c r="AL80" s="58"/>
    </row>
    <row r="81" spans="2:38" x14ac:dyDescent="0.3">
      <c r="B81" s="57" t="s">
        <v>29</v>
      </c>
      <c r="C81" s="57"/>
      <c r="D81" s="57"/>
      <c r="E81" s="43">
        <v>53.093499999999999</v>
      </c>
      <c r="F81" s="42">
        <v>0</v>
      </c>
      <c r="G81" s="43">
        <v>43.38966666666667</v>
      </c>
      <c r="H81" s="42">
        <v>57.680500000000002</v>
      </c>
      <c r="I81" s="43">
        <v>26.660166666666669</v>
      </c>
      <c r="J81" s="42">
        <v>3.2611666666666665</v>
      </c>
      <c r="K81" s="43">
        <v>17.849666666666671</v>
      </c>
      <c r="L81" s="42">
        <v>0</v>
      </c>
      <c r="M81" s="43">
        <v>0</v>
      </c>
      <c r="N81" s="42">
        <v>69.423833333333334</v>
      </c>
      <c r="O81" s="43">
        <v>9.9000000000000019E-2</v>
      </c>
      <c r="P81" s="42">
        <v>69.609499999999997</v>
      </c>
      <c r="Q81" s="43">
        <v>57.29483333333333</v>
      </c>
      <c r="R81" s="42">
        <v>31.18033333333333</v>
      </c>
      <c r="S81" s="43">
        <v>1.9916666666666665</v>
      </c>
      <c r="T81" s="42">
        <v>0</v>
      </c>
      <c r="U81" s="43">
        <v>17.956500000000002</v>
      </c>
      <c r="V81" s="42">
        <v>8.443833333333334</v>
      </c>
      <c r="W81" s="43">
        <v>57.925499999999992</v>
      </c>
      <c r="X81" s="42">
        <v>109.10350000000001</v>
      </c>
      <c r="Y81" s="43">
        <v>0</v>
      </c>
      <c r="Z81" s="42">
        <v>0</v>
      </c>
      <c r="AA81" s="43">
        <v>0</v>
      </c>
      <c r="AB81" s="42">
        <v>0</v>
      </c>
      <c r="AC81" s="43">
        <v>13.963000000000001</v>
      </c>
      <c r="AD81" s="42">
        <v>13.744166666666672</v>
      </c>
      <c r="AE81" s="43">
        <v>0</v>
      </c>
      <c r="AF81" s="42">
        <v>28.807000000000002</v>
      </c>
      <c r="AG81" s="43">
        <v>0</v>
      </c>
      <c r="AH81" s="42">
        <v>0</v>
      </c>
      <c r="AI81" s="44">
        <v>0</v>
      </c>
      <c r="AJ81" s="58">
        <f t="shared" si="7"/>
        <v>681.47733333333326</v>
      </c>
      <c r="AK81" s="58"/>
      <c r="AL81" s="58"/>
    </row>
    <row r="82" spans="2:38" x14ac:dyDescent="0.3">
      <c r="B82" s="57" t="s">
        <v>30</v>
      </c>
      <c r="C82" s="57"/>
      <c r="D82" s="57"/>
      <c r="E82" s="43">
        <v>22.871999999999993</v>
      </c>
      <c r="F82" s="42">
        <v>21.078499999999988</v>
      </c>
      <c r="G82" s="43">
        <v>154.303</v>
      </c>
      <c r="H82" s="42">
        <v>17.246500000000001</v>
      </c>
      <c r="I82" s="43">
        <v>19.420666666666666</v>
      </c>
      <c r="J82" s="42">
        <v>0</v>
      </c>
      <c r="K82" s="43">
        <v>2.5978333333333339</v>
      </c>
      <c r="L82" s="42">
        <v>0</v>
      </c>
      <c r="M82" s="43">
        <v>0</v>
      </c>
      <c r="N82" s="42">
        <v>67.931333333333328</v>
      </c>
      <c r="O82" s="43">
        <v>0</v>
      </c>
      <c r="P82" s="42">
        <v>24.357333333333337</v>
      </c>
      <c r="Q82" s="43">
        <v>112.21383333333333</v>
      </c>
      <c r="R82" s="42">
        <v>23.346833333333329</v>
      </c>
      <c r="S82" s="43">
        <v>8.1679999999999975</v>
      </c>
      <c r="T82" s="42">
        <v>56.836166666666664</v>
      </c>
      <c r="U82" s="43">
        <v>0</v>
      </c>
      <c r="V82" s="42">
        <v>5.4991666666666656</v>
      </c>
      <c r="W82" s="43">
        <v>54.74499999999999</v>
      </c>
      <c r="X82" s="42">
        <v>33.729833333333346</v>
      </c>
      <c r="Y82" s="43">
        <v>0</v>
      </c>
      <c r="Z82" s="42">
        <v>0</v>
      </c>
      <c r="AA82" s="43">
        <v>0</v>
      </c>
      <c r="AB82" s="42">
        <v>19.345499999999998</v>
      </c>
      <c r="AC82" s="43">
        <v>15.244333333333332</v>
      </c>
      <c r="AD82" s="42">
        <v>0</v>
      </c>
      <c r="AE82" s="43">
        <v>0</v>
      </c>
      <c r="AF82" s="42">
        <v>2.7160000000000029</v>
      </c>
      <c r="AG82" s="43">
        <v>0</v>
      </c>
      <c r="AH82" s="42">
        <v>0</v>
      </c>
      <c r="AI82" s="44">
        <v>0</v>
      </c>
      <c r="AJ82" s="58">
        <f t="shared" si="7"/>
        <v>661.65183333333323</v>
      </c>
      <c r="AK82" s="58"/>
      <c r="AL82" s="58"/>
    </row>
    <row r="83" spans="2:38" x14ac:dyDescent="0.3">
      <c r="B83" s="57" t="s">
        <v>31</v>
      </c>
      <c r="C83" s="57"/>
      <c r="D83" s="57"/>
      <c r="E83" s="43">
        <v>91.018333333333374</v>
      </c>
      <c r="F83" s="42">
        <v>186.93666666666664</v>
      </c>
      <c r="G83" s="43">
        <v>106.85666666666665</v>
      </c>
      <c r="H83" s="42">
        <v>13.855</v>
      </c>
      <c r="I83" s="43">
        <v>56.679999999999993</v>
      </c>
      <c r="J83" s="42">
        <v>33.031666666666659</v>
      </c>
      <c r="K83" s="43">
        <v>37.813333333333333</v>
      </c>
      <c r="L83" s="42">
        <v>0</v>
      </c>
      <c r="M83" s="43">
        <v>0</v>
      </c>
      <c r="N83" s="42">
        <v>44.419999999999995</v>
      </c>
      <c r="O83" s="43">
        <v>4.0233333333333308</v>
      </c>
      <c r="P83" s="42">
        <v>10.008333333333329</v>
      </c>
      <c r="Q83" s="43">
        <v>34.639999999999986</v>
      </c>
      <c r="R83" s="42">
        <v>17.541666666666668</v>
      </c>
      <c r="S83" s="43">
        <v>131.80999999999995</v>
      </c>
      <c r="T83" s="42">
        <v>135.89999999999992</v>
      </c>
      <c r="U83" s="43">
        <v>41.56</v>
      </c>
      <c r="V83" s="42">
        <v>5.5083333333333337</v>
      </c>
      <c r="W83" s="43">
        <v>139.69</v>
      </c>
      <c r="X83" s="42">
        <v>156.24833333333328</v>
      </c>
      <c r="Y83" s="43">
        <v>6.4400000000000022</v>
      </c>
      <c r="Z83" s="42">
        <v>6.4</v>
      </c>
      <c r="AA83" s="43">
        <v>6.4400000000000022</v>
      </c>
      <c r="AB83" s="42">
        <v>11.953333333333337</v>
      </c>
      <c r="AC83" s="43">
        <v>67.078333333333333</v>
      </c>
      <c r="AD83" s="42">
        <v>158.565</v>
      </c>
      <c r="AE83" s="43">
        <v>247.32999999999998</v>
      </c>
      <c r="AF83" s="42">
        <v>134.00499999999997</v>
      </c>
      <c r="AG83" s="43">
        <v>0</v>
      </c>
      <c r="AH83" s="42">
        <v>0</v>
      </c>
      <c r="AI83" s="44">
        <v>0</v>
      </c>
      <c r="AJ83" s="58">
        <f t="shared" si="7"/>
        <v>1885.7533333333331</v>
      </c>
      <c r="AK83" s="58"/>
      <c r="AL83" s="58"/>
    </row>
    <row r="84" spans="2:38" x14ac:dyDescent="0.3">
      <c r="B84" s="57" t="s">
        <v>32</v>
      </c>
      <c r="C84" s="57"/>
      <c r="D84" s="57"/>
      <c r="E84" s="43">
        <v>2.4619999999999997</v>
      </c>
      <c r="F84" s="42">
        <v>1.8136666666666668</v>
      </c>
      <c r="G84" s="43">
        <v>1.6666666666651509E-4</v>
      </c>
      <c r="H84" s="42">
        <v>14.241833333333329</v>
      </c>
      <c r="I84" s="43">
        <v>7.089666666666667</v>
      </c>
      <c r="J84" s="42">
        <v>0.50400000000000011</v>
      </c>
      <c r="K84" s="43">
        <v>2.5538333333333338</v>
      </c>
      <c r="L84" s="42">
        <v>0</v>
      </c>
      <c r="M84" s="43">
        <v>0</v>
      </c>
      <c r="N84" s="42">
        <v>62.012166666666666</v>
      </c>
      <c r="O84" s="43">
        <v>5.4476666666666667</v>
      </c>
      <c r="P84" s="42">
        <v>9.2541666666666664</v>
      </c>
      <c r="Q84" s="43">
        <v>46.161333333333332</v>
      </c>
      <c r="R84" s="42">
        <v>0.71200000000000074</v>
      </c>
      <c r="S84" s="43">
        <v>0</v>
      </c>
      <c r="T84" s="42">
        <v>0</v>
      </c>
      <c r="U84" s="43">
        <v>0</v>
      </c>
      <c r="V84" s="42">
        <v>10.786999999999997</v>
      </c>
      <c r="W84" s="43">
        <v>7.711000000000003</v>
      </c>
      <c r="X84" s="42">
        <v>0</v>
      </c>
      <c r="Y84" s="43">
        <v>0</v>
      </c>
      <c r="Z84" s="42">
        <v>0</v>
      </c>
      <c r="AA84" s="43">
        <v>0</v>
      </c>
      <c r="AB84" s="42">
        <v>10.755333333333335</v>
      </c>
      <c r="AC84" s="43">
        <v>9.6995000000000005</v>
      </c>
      <c r="AD84" s="42">
        <v>0</v>
      </c>
      <c r="AE84" s="43">
        <v>0</v>
      </c>
      <c r="AF84" s="42">
        <v>6.7091666666666665</v>
      </c>
      <c r="AG84" s="43">
        <v>0</v>
      </c>
      <c r="AH84" s="42">
        <v>0</v>
      </c>
      <c r="AI84" s="44">
        <v>0</v>
      </c>
      <c r="AJ84" s="58">
        <f t="shared" si="7"/>
        <v>197.91450000000003</v>
      </c>
      <c r="AK84" s="58"/>
      <c r="AL84" s="58"/>
    </row>
    <row r="85" spans="2:38" x14ac:dyDescent="0.3">
      <c r="B85" s="57" t="s">
        <v>33</v>
      </c>
      <c r="C85" s="57"/>
      <c r="D85" s="57"/>
      <c r="E85" s="43">
        <v>13.348333333333334</v>
      </c>
      <c r="F85" s="42">
        <v>0.26833333333333331</v>
      </c>
      <c r="G85" s="43">
        <v>8.3166666666666722E-2</v>
      </c>
      <c r="H85" s="42">
        <v>6.7459999999999987</v>
      </c>
      <c r="I85" s="43">
        <v>5.0273333333333312</v>
      </c>
      <c r="J85" s="42">
        <v>0.53400000000000025</v>
      </c>
      <c r="K85" s="43">
        <v>2.5880000000000001</v>
      </c>
      <c r="L85" s="42">
        <v>0</v>
      </c>
      <c r="M85" s="43">
        <v>0</v>
      </c>
      <c r="N85" s="42">
        <v>21.637500000000006</v>
      </c>
      <c r="O85" s="43">
        <v>0</v>
      </c>
      <c r="P85" s="42">
        <v>18.940166666666666</v>
      </c>
      <c r="Q85" s="43">
        <v>14.019166666666662</v>
      </c>
      <c r="R85" s="42">
        <v>0.63966666666666616</v>
      </c>
      <c r="S85" s="43">
        <v>0.18700000000000053</v>
      </c>
      <c r="T85" s="42">
        <v>0.21950000000000014</v>
      </c>
      <c r="U85" s="43">
        <v>3.2086666666666654</v>
      </c>
      <c r="V85" s="42">
        <v>4.8070000000000004</v>
      </c>
      <c r="W85" s="43">
        <v>12.563666666666666</v>
      </c>
      <c r="X85" s="42">
        <v>3.3581666666666665</v>
      </c>
      <c r="Y85" s="43">
        <v>1.0341666666666665</v>
      </c>
      <c r="Z85" s="42">
        <v>0.65866666666666662</v>
      </c>
      <c r="AA85" s="43">
        <v>0</v>
      </c>
      <c r="AB85" s="42">
        <v>5.3491666666666662</v>
      </c>
      <c r="AC85" s="43">
        <v>2.1793333333333331</v>
      </c>
      <c r="AD85" s="42">
        <v>0</v>
      </c>
      <c r="AE85" s="43">
        <v>2.1321666666666661</v>
      </c>
      <c r="AF85" s="42">
        <v>1.6078333333333337</v>
      </c>
      <c r="AG85" s="43">
        <v>0</v>
      </c>
      <c r="AH85" s="42">
        <v>0</v>
      </c>
      <c r="AI85" s="44">
        <v>0</v>
      </c>
      <c r="AJ85" s="58">
        <f t="shared" si="7"/>
        <v>121.13699999999997</v>
      </c>
      <c r="AK85" s="58"/>
      <c r="AL85" s="58"/>
    </row>
    <row r="86" spans="2:38" x14ac:dyDescent="0.3">
      <c r="B86" s="57" t="s">
        <v>34</v>
      </c>
      <c r="C86" s="57"/>
      <c r="D86" s="57"/>
      <c r="E86" s="43">
        <v>7.6284999999999998</v>
      </c>
      <c r="F86" s="42">
        <v>7.7666666666666523E-2</v>
      </c>
      <c r="G86" s="43">
        <v>1.5189999999999997</v>
      </c>
      <c r="H86" s="42">
        <v>1.7716666666666663</v>
      </c>
      <c r="I86" s="43">
        <v>9.1225000000000041</v>
      </c>
      <c r="J86" s="42">
        <v>1.2438333333333333</v>
      </c>
      <c r="K86" s="43">
        <v>0.38183333333333336</v>
      </c>
      <c r="L86" s="42">
        <v>0</v>
      </c>
      <c r="M86" s="43">
        <v>0</v>
      </c>
      <c r="N86" s="42">
        <v>10.332166666666669</v>
      </c>
      <c r="O86" s="43">
        <v>0</v>
      </c>
      <c r="P86" s="42">
        <v>3.3188333333333335</v>
      </c>
      <c r="Q86" s="43">
        <v>1.6601666666666661</v>
      </c>
      <c r="R86" s="42">
        <v>0.83016666666666694</v>
      </c>
      <c r="S86" s="43">
        <v>2.2781666666666673</v>
      </c>
      <c r="T86" s="42">
        <v>2.2084999999999999</v>
      </c>
      <c r="U86" s="43">
        <v>1.3838333333333335</v>
      </c>
      <c r="V86" s="42">
        <v>2.2298333333333336</v>
      </c>
      <c r="W86" s="43">
        <v>9.6216666666666661</v>
      </c>
      <c r="X86" s="42">
        <v>6.9094999999999978</v>
      </c>
      <c r="Y86" s="43">
        <v>0.10166666666666661</v>
      </c>
      <c r="Z86" s="42">
        <v>0.20150000000000007</v>
      </c>
      <c r="AA86" s="43">
        <v>0</v>
      </c>
      <c r="AB86" s="42">
        <v>1.143</v>
      </c>
      <c r="AC86" s="43">
        <v>7.554666666666666</v>
      </c>
      <c r="AD86" s="42">
        <v>4.2680000000000007</v>
      </c>
      <c r="AE86" s="43">
        <v>3.2926666666666664</v>
      </c>
      <c r="AF86" s="42">
        <v>8.1318333333333328</v>
      </c>
      <c r="AG86" s="43">
        <v>0</v>
      </c>
      <c r="AH86" s="42">
        <v>0</v>
      </c>
      <c r="AI86" s="44">
        <v>0</v>
      </c>
      <c r="AJ86" s="58">
        <f t="shared" si="7"/>
        <v>87.211166666666657</v>
      </c>
      <c r="AK86" s="58"/>
      <c r="AL86" s="58"/>
    </row>
    <row r="87" spans="2:38" x14ac:dyDescent="0.3">
      <c r="B87" s="57" t="s">
        <v>35</v>
      </c>
      <c r="C87" s="57"/>
      <c r="D87" s="57"/>
      <c r="E87" s="43">
        <v>23.059833333333334</v>
      </c>
      <c r="F87" s="42">
        <v>0</v>
      </c>
      <c r="G87" s="43">
        <v>17.103499999999993</v>
      </c>
      <c r="H87" s="42">
        <v>41.739166666666662</v>
      </c>
      <c r="I87" s="43">
        <v>0</v>
      </c>
      <c r="J87" s="42">
        <v>4.4935000000000018</v>
      </c>
      <c r="K87" s="43">
        <v>0</v>
      </c>
      <c r="L87" s="42">
        <v>0</v>
      </c>
      <c r="M87" s="43">
        <v>0</v>
      </c>
      <c r="N87" s="42">
        <v>61.277666666666654</v>
      </c>
      <c r="O87" s="43">
        <v>0</v>
      </c>
      <c r="P87" s="42">
        <v>7.2516666666666669</v>
      </c>
      <c r="Q87" s="43">
        <v>71.859166666666667</v>
      </c>
      <c r="R87" s="42">
        <v>2.6666666666666748E-2</v>
      </c>
      <c r="S87" s="43">
        <v>89.09416666666668</v>
      </c>
      <c r="T87" s="42">
        <v>6.1666666666666599E-2</v>
      </c>
      <c r="U87" s="43">
        <v>0</v>
      </c>
      <c r="V87" s="42">
        <v>11.239499999999996</v>
      </c>
      <c r="W87" s="43">
        <v>20.738999999999997</v>
      </c>
      <c r="X87" s="42">
        <v>40.905333333333338</v>
      </c>
      <c r="Y87" s="43">
        <v>0</v>
      </c>
      <c r="Z87" s="42">
        <v>0</v>
      </c>
      <c r="AA87" s="43">
        <v>0</v>
      </c>
      <c r="AB87" s="42">
        <v>2.3200000000000003</v>
      </c>
      <c r="AC87" s="43">
        <v>12.051</v>
      </c>
      <c r="AD87" s="42">
        <v>14.429833333333335</v>
      </c>
      <c r="AE87" s="43">
        <v>0</v>
      </c>
      <c r="AF87" s="42">
        <v>0</v>
      </c>
      <c r="AG87" s="43">
        <v>0</v>
      </c>
      <c r="AH87" s="42">
        <v>0</v>
      </c>
      <c r="AI87" s="44">
        <v>0</v>
      </c>
      <c r="AJ87" s="58">
        <f t="shared" si="7"/>
        <v>417.65166666666664</v>
      </c>
      <c r="AK87" s="58"/>
      <c r="AL87" s="58"/>
    </row>
    <row r="88" spans="2:38" x14ac:dyDescent="0.3">
      <c r="B88" s="57" t="s">
        <v>36</v>
      </c>
      <c r="C88" s="57"/>
      <c r="D88" s="57"/>
      <c r="E88" s="43">
        <v>19.996499999999997</v>
      </c>
      <c r="F88" s="42">
        <v>0</v>
      </c>
      <c r="G88" s="43">
        <v>0</v>
      </c>
      <c r="H88" s="42">
        <v>20.170333333333335</v>
      </c>
      <c r="I88" s="43">
        <v>0</v>
      </c>
      <c r="J88" s="42">
        <v>5.7133333333333356</v>
      </c>
      <c r="K88" s="43">
        <v>5.8308333333333326</v>
      </c>
      <c r="L88" s="42">
        <v>0</v>
      </c>
      <c r="M88" s="43">
        <v>0</v>
      </c>
      <c r="N88" s="42">
        <v>3.613</v>
      </c>
      <c r="O88" s="43">
        <v>0.30633333333333362</v>
      </c>
      <c r="P88" s="42">
        <v>49.093166666666662</v>
      </c>
      <c r="Q88" s="43">
        <v>19.662833333333332</v>
      </c>
      <c r="R88" s="42">
        <v>2.0280000000000005</v>
      </c>
      <c r="S88" s="43">
        <v>1.6913333333333329</v>
      </c>
      <c r="T88" s="42">
        <v>62.609166666666646</v>
      </c>
      <c r="U88" s="43">
        <v>10.758666666666663</v>
      </c>
      <c r="V88" s="42">
        <v>11.337833333333334</v>
      </c>
      <c r="W88" s="43">
        <v>8.9861666666666675</v>
      </c>
      <c r="X88" s="42">
        <v>26.115000000000002</v>
      </c>
      <c r="Y88" s="43">
        <v>0</v>
      </c>
      <c r="Z88" s="42">
        <v>0</v>
      </c>
      <c r="AA88" s="43">
        <v>0</v>
      </c>
      <c r="AB88" s="42">
        <v>0</v>
      </c>
      <c r="AC88" s="43">
        <v>7.4603333333333328</v>
      </c>
      <c r="AD88" s="42">
        <v>16.052166666666665</v>
      </c>
      <c r="AE88" s="43">
        <v>0</v>
      </c>
      <c r="AF88" s="42">
        <v>0</v>
      </c>
      <c r="AG88" s="43">
        <v>0</v>
      </c>
      <c r="AH88" s="42">
        <v>0</v>
      </c>
      <c r="AI88" s="44">
        <v>0</v>
      </c>
      <c r="AJ88" s="58">
        <f t="shared" si="7"/>
        <v>271.42499999999995</v>
      </c>
      <c r="AK88" s="58"/>
      <c r="AL88" s="58"/>
    </row>
    <row r="89" spans="2:38" x14ac:dyDescent="0.3">
      <c r="B89" s="12" t="s">
        <v>86</v>
      </c>
      <c r="C89" s="12"/>
      <c r="D89" s="12"/>
      <c r="E89" s="43">
        <v>26.832333333333342</v>
      </c>
      <c r="F89" s="42">
        <v>74.490500000000011</v>
      </c>
      <c r="G89" s="43">
        <v>21.2575</v>
      </c>
      <c r="H89" s="42">
        <v>4.3049999999999997</v>
      </c>
      <c r="I89" s="43">
        <v>3.2408333333333328</v>
      </c>
      <c r="J89" s="42">
        <v>4.6333333333333379E-2</v>
      </c>
      <c r="K89" s="43">
        <v>0</v>
      </c>
      <c r="L89" s="42">
        <v>0</v>
      </c>
      <c r="M89" s="43">
        <v>0</v>
      </c>
      <c r="N89" s="42">
        <v>32.605833333333337</v>
      </c>
      <c r="O89" s="43">
        <v>3.6219999999999972</v>
      </c>
      <c r="P89" s="42">
        <v>3.3000000000000002E-2</v>
      </c>
      <c r="Q89" s="43">
        <v>0</v>
      </c>
      <c r="R89" s="42">
        <v>0</v>
      </c>
      <c r="S89" s="43">
        <v>24.737833333333331</v>
      </c>
      <c r="T89" s="42">
        <v>8.121833333333333</v>
      </c>
      <c r="U89" s="43">
        <v>0.42116666666666686</v>
      </c>
      <c r="V89" s="42">
        <v>1.4284999999999999</v>
      </c>
      <c r="W89" s="43">
        <v>10.503000000000004</v>
      </c>
      <c r="X89" s="42">
        <v>0</v>
      </c>
      <c r="Y89" s="43">
        <v>0</v>
      </c>
      <c r="Z89" s="42">
        <v>0</v>
      </c>
      <c r="AA89" s="43">
        <v>0</v>
      </c>
      <c r="AB89" s="42">
        <v>0</v>
      </c>
      <c r="AC89" s="43">
        <v>4.9483333333333333</v>
      </c>
      <c r="AD89" s="42">
        <v>25.046500000000002</v>
      </c>
      <c r="AE89" s="43">
        <v>99.903166666666678</v>
      </c>
      <c r="AF89" s="42">
        <v>39.917666666666662</v>
      </c>
      <c r="AG89" s="43">
        <v>0</v>
      </c>
      <c r="AH89" s="42">
        <v>0</v>
      </c>
      <c r="AI89" s="44">
        <v>0</v>
      </c>
      <c r="AJ89" s="58">
        <f t="shared" si="7"/>
        <v>381.46133333333336</v>
      </c>
      <c r="AK89" s="58"/>
      <c r="AL89" s="58"/>
    </row>
    <row r="90" spans="2:38" x14ac:dyDescent="0.3">
      <c r="B90" s="12" t="s">
        <v>87</v>
      </c>
      <c r="C90" s="12"/>
      <c r="D90" s="12"/>
      <c r="E90" s="43">
        <v>66.015166666666701</v>
      </c>
      <c r="F90" s="42">
        <v>141.11633333333336</v>
      </c>
      <c r="G90" s="43">
        <v>59.396666666666675</v>
      </c>
      <c r="H90" s="42">
        <v>0</v>
      </c>
      <c r="I90" s="43">
        <v>25.505166666666668</v>
      </c>
      <c r="J90" s="42">
        <v>0</v>
      </c>
      <c r="K90" s="43">
        <v>5.5835000000000008</v>
      </c>
      <c r="L90" s="42">
        <v>0</v>
      </c>
      <c r="M90" s="43">
        <v>0</v>
      </c>
      <c r="N90" s="42">
        <v>16.654</v>
      </c>
      <c r="O90" s="43">
        <v>8.5349999999999984</v>
      </c>
      <c r="P90" s="42">
        <v>0</v>
      </c>
      <c r="Q90" s="43">
        <v>7.09716666666667</v>
      </c>
      <c r="R90" s="42">
        <v>8.139166666666668</v>
      </c>
      <c r="S90" s="43">
        <v>69.479166666666657</v>
      </c>
      <c r="T90" s="42">
        <v>80.415499999999994</v>
      </c>
      <c r="U90" s="43">
        <v>2.0628333333333342</v>
      </c>
      <c r="V90" s="42">
        <v>0</v>
      </c>
      <c r="W90" s="43">
        <v>71.622833333333318</v>
      </c>
      <c r="X90" s="42">
        <v>212.62649999999999</v>
      </c>
      <c r="Y90" s="43">
        <v>0</v>
      </c>
      <c r="Z90" s="42">
        <v>0</v>
      </c>
      <c r="AA90" s="43">
        <v>0</v>
      </c>
      <c r="AB90" s="42">
        <v>0</v>
      </c>
      <c r="AC90" s="43">
        <v>13.559666666666665</v>
      </c>
      <c r="AD90" s="42">
        <v>89.358333333333348</v>
      </c>
      <c r="AE90" s="43">
        <v>374.04016666666672</v>
      </c>
      <c r="AF90" s="42">
        <v>84.516833333333324</v>
      </c>
      <c r="AG90" s="43">
        <v>0</v>
      </c>
      <c r="AH90" s="42">
        <v>0</v>
      </c>
      <c r="AI90" s="44">
        <v>0</v>
      </c>
      <c r="AJ90" s="58">
        <f t="shared" si="7"/>
        <v>1335.7240000000002</v>
      </c>
      <c r="AK90" s="58"/>
      <c r="AL90" s="58"/>
    </row>
    <row r="91" spans="2:38" x14ac:dyDescent="0.3">
      <c r="B91" s="12" t="s">
        <v>100</v>
      </c>
      <c r="C91" s="12"/>
      <c r="D91" s="12"/>
      <c r="E91" s="43">
        <v>73.19583333333334</v>
      </c>
      <c r="F91" s="42">
        <v>50.088166666666687</v>
      </c>
      <c r="G91" s="43">
        <v>36.037666666666667</v>
      </c>
      <c r="H91" s="42">
        <v>31.485166666666675</v>
      </c>
      <c r="I91" s="43">
        <v>59.74616666666666</v>
      </c>
      <c r="J91" s="42">
        <v>8.2214999999999989</v>
      </c>
      <c r="K91" s="43">
        <v>30.181499999999996</v>
      </c>
      <c r="L91" s="42">
        <v>0</v>
      </c>
      <c r="M91" s="43">
        <v>0</v>
      </c>
      <c r="N91" s="42">
        <v>90.57716666666667</v>
      </c>
      <c r="O91" s="43">
        <v>0.1400000000000001</v>
      </c>
      <c r="P91" s="42">
        <v>9.4814999999999952</v>
      </c>
      <c r="Q91" s="43">
        <v>19.57033333333333</v>
      </c>
      <c r="R91" s="42">
        <v>6.5283333333333324</v>
      </c>
      <c r="S91" s="43">
        <v>0</v>
      </c>
      <c r="T91" s="42">
        <v>0.73699999999999988</v>
      </c>
      <c r="U91" s="43">
        <v>4.7198333333333329</v>
      </c>
      <c r="V91" s="42">
        <v>4.3533333333333362</v>
      </c>
      <c r="W91" s="43">
        <v>43.083999999999996</v>
      </c>
      <c r="X91" s="42">
        <v>0.71116666666666895</v>
      </c>
      <c r="Y91" s="43">
        <v>0</v>
      </c>
      <c r="Z91" s="42">
        <v>0</v>
      </c>
      <c r="AA91" s="43">
        <v>0</v>
      </c>
      <c r="AB91" s="42">
        <v>5.0383333333333322</v>
      </c>
      <c r="AC91" s="43">
        <v>2.6583333333333332</v>
      </c>
      <c r="AD91" s="42">
        <v>0.17833333333333357</v>
      </c>
      <c r="AE91" s="43">
        <v>0</v>
      </c>
      <c r="AF91" s="42">
        <v>3.4636666666666662</v>
      </c>
      <c r="AG91" s="43">
        <v>0</v>
      </c>
      <c r="AH91" s="42">
        <v>0</v>
      </c>
      <c r="AI91" s="44">
        <v>0</v>
      </c>
      <c r="AJ91" s="58">
        <f>SUM(E91:AI91)</f>
        <v>480.1973333333334</v>
      </c>
      <c r="AK91" s="58"/>
      <c r="AL91" s="58"/>
    </row>
    <row r="92" spans="2:38" x14ac:dyDescent="0.3">
      <c r="B92" s="249"/>
      <c r="C92" s="249"/>
      <c r="D92" s="249"/>
      <c r="E92" s="249"/>
      <c r="F92" s="249"/>
      <c r="G92" s="249"/>
      <c r="H92" s="249"/>
      <c r="I92" s="249"/>
      <c r="J92" s="249"/>
      <c r="K92" s="249"/>
      <c r="L92" s="249"/>
      <c r="M92" s="249"/>
      <c r="N92" s="249"/>
      <c r="O92" s="249"/>
      <c r="P92" s="249"/>
      <c r="Q92" s="249"/>
      <c r="R92" s="249"/>
      <c r="S92" s="249"/>
      <c r="T92" s="249"/>
      <c r="U92" s="249"/>
      <c r="V92" s="249"/>
      <c r="W92" s="249"/>
      <c r="X92" s="249"/>
      <c r="Y92" s="249"/>
      <c r="Z92" s="249"/>
      <c r="AA92" s="249"/>
      <c r="AB92" s="249"/>
      <c r="AC92" s="249"/>
      <c r="AD92" s="249"/>
      <c r="AE92" s="249"/>
      <c r="AF92" s="249"/>
      <c r="AG92" s="249"/>
      <c r="AH92" s="3"/>
      <c r="AI92" s="3"/>
      <c r="AJ92" s="3"/>
      <c r="AK92" s="3"/>
      <c r="AL92" s="249"/>
    </row>
    <row r="93" spans="2:38" x14ac:dyDescent="0.3">
      <c r="B93" s="41">
        <v>44986</v>
      </c>
      <c r="AC93" s="249"/>
      <c r="AD93" s="249"/>
      <c r="AE93" s="249"/>
      <c r="AF93" s="249"/>
      <c r="AG93" s="249"/>
      <c r="AH93" s="249"/>
      <c r="AI93" s="249"/>
      <c r="AJ93" s="249"/>
      <c r="AK93" s="249"/>
      <c r="AL93" s="249"/>
    </row>
    <row r="94" spans="2:38" x14ac:dyDescent="0.3">
      <c r="B94" s="249"/>
      <c r="AC94" s="249"/>
      <c r="AD94" s="249"/>
      <c r="AE94" s="249"/>
      <c r="AF94" s="249"/>
      <c r="AG94" s="249"/>
      <c r="AH94" s="249"/>
      <c r="AI94" s="249"/>
      <c r="AJ94" s="249"/>
      <c r="AK94" s="249"/>
      <c r="AL94" s="249"/>
    </row>
    <row r="95" spans="2:38" x14ac:dyDescent="0.3">
      <c r="B95" s="34" t="s">
        <v>3</v>
      </c>
      <c r="C95" s="249"/>
      <c r="D95" s="249"/>
      <c r="E95" s="35">
        <v>44986</v>
      </c>
      <c r="F95" s="35">
        <v>44987</v>
      </c>
      <c r="G95" s="35">
        <v>44988</v>
      </c>
      <c r="H95" s="35">
        <v>44989</v>
      </c>
      <c r="I95" s="35">
        <v>44990</v>
      </c>
      <c r="J95" s="35">
        <v>44991</v>
      </c>
      <c r="K95" s="35">
        <v>44992</v>
      </c>
      <c r="L95" s="35">
        <v>44993</v>
      </c>
      <c r="M95" s="35">
        <v>44994</v>
      </c>
      <c r="N95" s="35">
        <v>44995</v>
      </c>
      <c r="O95" s="35">
        <v>44996</v>
      </c>
      <c r="P95" s="35">
        <v>44997</v>
      </c>
      <c r="Q95" s="35">
        <v>44998</v>
      </c>
      <c r="R95" s="35">
        <v>44999</v>
      </c>
      <c r="S95" s="35">
        <v>45000</v>
      </c>
      <c r="T95" s="35">
        <v>45001</v>
      </c>
      <c r="U95" s="35">
        <v>45002</v>
      </c>
      <c r="V95" s="35">
        <v>45003</v>
      </c>
      <c r="W95" s="35">
        <v>45004</v>
      </c>
      <c r="X95" s="35">
        <v>45005</v>
      </c>
      <c r="Y95" s="35">
        <v>45006</v>
      </c>
      <c r="Z95" s="35">
        <v>45007</v>
      </c>
      <c r="AA95" s="35">
        <v>45008</v>
      </c>
      <c r="AB95" s="35">
        <v>45009</v>
      </c>
      <c r="AC95" s="35">
        <v>45010</v>
      </c>
      <c r="AD95" s="35">
        <v>45011</v>
      </c>
      <c r="AE95" s="35">
        <v>45012</v>
      </c>
      <c r="AF95" s="35">
        <v>45013</v>
      </c>
      <c r="AG95" s="35">
        <v>45014</v>
      </c>
      <c r="AH95" s="35">
        <v>45015</v>
      </c>
      <c r="AI95" s="35">
        <v>45016</v>
      </c>
      <c r="AJ95" s="60" t="s">
        <v>2</v>
      </c>
      <c r="AK95" s="61"/>
      <c r="AL95" s="61"/>
    </row>
    <row r="96" spans="2:38" x14ac:dyDescent="0.3">
      <c r="B96" s="13" t="s">
        <v>2</v>
      </c>
      <c r="C96" s="13"/>
      <c r="D96" s="13"/>
      <c r="E96" s="45">
        <v>2158.23</v>
      </c>
      <c r="F96" s="45">
        <v>2619.7688333333331</v>
      </c>
      <c r="G96" s="45">
        <v>1360.0028333333335</v>
      </c>
      <c r="H96" s="45">
        <v>2737.245166666667</v>
      </c>
      <c r="I96" s="45">
        <v>2571.6871666666666</v>
      </c>
      <c r="J96" s="45">
        <v>484.19316666666668</v>
      </c>
      <c r="K96" s="45">
        <v>540.96299999999997</v>
      </c>
      <c r="L96" s="45">
        <v>1447.9000000000003</v>
      </c>
      <c r="M96" s="45">
        <v>1087.8306666666665</v>
      </c>
      <c r="N96" s="45">
        <v>929.61633333333316</v>
      </c>
      <c r="O96" s="45">
        <v>1052.8081666666667</v>
      </c>
      <c r="P96" s="45">
        <v>906.69333333333316</v>
      </c>
      <c r="Q96" s="45">
        <v>424.09783333333337</v>
      </c>
      <c r="R96" s="45">
        <v>904.94366666666656</v>
      </c>
      <c r="S96" s="45">
        <v>1002.0358333333332</v>
      </c>
      <c r="T96" s="45">
        <v>1593.8066666666666</v>
      </c>
      <c r="U96" s="45">
        <v>1980.6493333333333</v>
      </c>
      <c r="V96" s="45">
        <v>2008.7703333333329</v>
      </c>
      <c r="W96" s="45">
        <v>4069.5524999999998</v>
      </c>
      <c r="X96" s="45">
        <v>2135.402333333333</v>
      </c>
      <c r="Y96" s="45">
        <v>350.43183333333343</v>
      </c>
      <c r="Z96" s="45">
        <v>477.36650000000009</v>
      </c>
      <c r="AA96" s="45">
        <v>1790.458333333333</v>
      </c>
      <c r="AB96" s="45">
        <v>1085.8313333333335</v>
      </c>
      <c r="AC96" s="45">
        <v>2910.1088333333332</v>
      </c>
      <c r="AD96" s="45">
        <v>2683.0129999999999</v>
      </c>
      <c r="AE96" s="45">
        <v>859.01483333333351</v>
      </c>
      <c r="AF96" s="45">
        <v>1919.6959999999997</v>
      </c>
      <c r="AG96" s="45">
        <v>1828.3243333333328</v>
      </c>
      <c r="AH96" s="45">
        <v>1302.0691666666667</v>
      </c>
      <c r="AI96" s="45">
        <v>390.9975</v>
      </c>
      <c r="AJ96" s="62">
        <f>SUM(AJ97:AK134)</f>
        <v>47613.508833333333</v>
      </c>
      <c r="AK96" s="63"/>
      <c r="AL96" s="63"/>
    </row>
    <row r="97" spans="2:38" x14ac:dyDescent="0.3">
      <c r="B97" s="57" t="s">
        <v>4</v>
      </c>
      <c r="C97" s="57"/>
      <c r="D97" s="57"/>
      <c r="E97" s="43">
        <v>11.669999999999998</v>
      </c>
      <c r="F97" s="42">
        <v>19.489666666666672</v>
      </c>
      <c r="G97" s="43">
        <v>17.104166666666664</v>
      </c>
      <c r="H97" s="42">
        <v>76.408666666666662</v>
      </c>
      <c r="I97" s="43">
        <v>39.43966666666666</v>
      </c>
      <c r="J97" s="42">
        <v>10.444666666666667</v>
      </c>
      <c r="K97" s="43">
        <v>16.959333333333333</v>
      </c>
      <c r="L97" s="42">
        <v>48.008666666666663</v>
      </c>
      <c r="M97" s="43">
        <v>19.779999999999994</v>
      </c>
      <c r="N97" s="42">
        <v>10.086499999999999</v>
      </c>
      <c r="O97" s="43">
        <v>9.2563333333333322</v>
      </c>
      <c r="P97" s="42">
        <v>19.856000000000005</v>
      </c>
      <c r="Q97" s="43">
        <v>16.583166666666667</v>
      </c>
      <c r="R97" s="42">
        <v>3.2330000000000005</v>
      </c>
      <c r="S97" s="43">
        <v>23.061</v>
      </c>
      <c r="T97" s="42">
        <v>24.498166666666666</v>
      </c>
      <c r="U97" s="43">
        <v>6.6290000000000004</v>
      </c>
      <c r="V97" s="42">
        <v>21.40966666666667</v>
      </c>
      <c r="W97" s="43">
        <v>11.675333333333333</v>
      </c>
      <c r="X97" s="42">
        <v>0.45016666666666655</v>
      </c>
      <c r="Y97" s="43">
        <v>11.409166666666664</v>
      </c>
      <c r="Z97" s="42">
        <v>15.444333333333333</v>
      </c>
      <c r="AA97" s="43">
        <v>8.1455000000000002</v>
      </c>
      <c r="AB97" s="42">
        <v>2.8298333333333328</v>
      </c>
      <c r="AC97" s="43">
        <v>10.8315</v>
      </c>
      <c r="AD97" s="42">
        <v>40.981333333333339</v>
      </c>
      <c r="AE97" s="43">
        <v>0</v>
      </c>
      <c r="AF97" s="42">
        <v>26.27333333333333</v>
      </c>
      <c r="AG97" s="43">
        <v>7.105000000000004</v>
      </c>
      <c r="AH97" s="42">
        <v>7.5518333333333327</v>
      </c>
      <c r="AI97" s="44">
        <v>17.615333333333332</v>
      </c>
      <c r="AJ97" s="58">
        <f>SUM(E97:AI97)</f>
        <v>554.23033333333342</v>
      </c>
      <c r="AK97" s="58"/>
      <c r="AL97" s="58"/>
    </row>
    <row r="98" spans="2:38" x14ac:dyDescent="0.3">
      <c r="B98" s="57" t="s">
        <v>5</v>
      </c>
      <c r="C98" s="57"/>
      <c r="D98" s="57"/>
      <c r="E98" s="43">
        <v>164.88</v>
      </c>
      <c r="F98" s="42">
        <v>94.861833333333308</v>
      </c>
      <c r="G98" s="43">
        <v>66.81483333333334</v>
      </c>
      <c r="H98" s="42">
        <v>154.84799999999998</v>
      </c>
      <c r="I98" s="43">
        <v>132.84050000000002</v>
      </c>
      <c r="J98" s="42">
        <v>83.067166666666665</v>
      </c>
      <c r="K98" s="43">
        <v>149.02916666666667</v>
      </c>
      <c r="L98" s="42">
        <v>269.89800000000002</v>
      </c>
      <c r="M98" s="43">
        <v>149.61599999999999</v>
      </c>
      <c r="N98" s="42">
        <v>140.13650000000001</v>
      </c>
      <c r="O98" s="43">
        <v>97.932000000000002</v>
      </c>
      <c r="P98" s="42">
        <v>161.86099999999999</v>
      </c>
      <c r="Q98" s="43">
        <v>60.304500000000004</v>
      </c>
      <c r="R98" s="42">
        <v>118.12566666666666</v>
      </c>
      <c r="S98" s="43">
        <v>108.19316666666666</v>
      </c>
      <c r="T98" s="42">
        <v>137.93566666666666</v>
      </c>
      <c r="U98" s="43">
        <v>179.22116666666668</v>
      </c>
      <c r="V98" s="42">
        <v>96.165666666666681</v>
      </c>
      <c r="W98" s="43">
        <v>158.49550000000002</v>
      </c>
      <c r="X98" s="42">
        <v>28.392833333333336</v>
      </c>
      <c r="Y98" s="43">
        <v>42.162333333333329</v>
      </c>
      <c r="Z98" s="42">
        <v>45.212666666666664</v>
      </c>
      <c r="AA98" s="43">
        <v>133.84983333333332</v>
      </c>
      <c r="AB98" s="42">
        <v>119.39266666666667</v>
      </c>
      <c r="AC98" s="43">
        <v>98.305833333333325</v>
      </c>
      <c r="AD98" s="42">
        <v>64.786999999999992</v>
      </c>
      <c r="AE98" s="43">
        <v>72.637333333333331</v>
      </c>
      <c r="AF98" s="42">
        <v>206.14549999999997</v>
      </c>
      <c r="AG98" s="43">
        <v>145.60833333333332</v>
      </c>
      <c r="AH98" s="42">
        <v>101.38650000000001</v>
      </c>
      <c r="AI98" s="44">
        <v>91.84466666666664</v>
      </c>
      <c r="AJ98" s="58">
        <f>SUM(E98:AI98)</f>
        <v>3673.9518333333331</v>
      </c>
      <c r="AK98" s="58"/>
      <c r="AL98" s="58"/>
    </row>
    <row r="99" spans="2:38" x14ac:dyDescent="0.3">
      <c r="B99" s="57" t="s">
        <v>6</v>
      </c>
      <c r="C99" s="57"/>
      <c r="D99" s="57"/>
      <c r="E99" s="43">
        <v>19.14</v>
      </c>
      <c r="F99" s="42">
        <v>1.6120000000000001</v>
      </c>
      <c r="G99" s="43">
        <v>14.517166666666668</v>
      </c>
      <c r="H99" s="42">
        <v>48.498666666666665</v>
      </c>
      <c r="I99" s="43">
        <v>46.006166666666644</v>
      </c>
      <c r="J99" s="42">
        <v>11.17883333333333</v>
      </c>
      <c r="K99" s="43">
        <v>85.069666666666691</v>
      </c>
      <c r="L99" s="42">
        <v>101.36533333333333</v>
      </c>
      <c r="M99" s="43">
        <v>114.68633333333332</v>
      </c>
      <c r="N99" s="42">
        <v>99.442999999999998</v>
      </c>
      <c r="O99" s="43">
        <v>85.593666666666664</v>
      </c>
      <c r="P99" s="42">
        <v>21.532999999999998</v>
      </c>
      <c r="Q99" s="43">
        <v>32.481500000000004</v>
      </c>
      <c r="R99" s="42">
        <v>70.845666666666673</v>
      </c>
      <c r="S99" s="43">
        <v>53.21766666666668</v>
      </c>
      <c r="T99" s="42">
        <v>78.926500000000019</v>
      </c>
      <c r="U99" s="43">
        <v>64.777833333333334</v>
      </c>
      <c r="V99" s="42">
        <v>20.83016666666667</v>
      </c>
      <c r="W99" s="43">
        <v>50.127666666666656</v>
      </c>
      <c r="X99" s="42">
        <v>15.823166666666669</v>
      </c>
      <c r="Y99" s="43">
        <v>33.318166666666663</v>
      </c>
      <c r="Z99" s="42">
        <v>56.058833333333332</v>
      </c>
      <c r="AA99" s="43">
        <v>63.337666666666664</v>
      </c>
      <c r="AB99" s="42">
        <v>2.4445000000000001</v>
      </c>
      <c r="AC99" s="43">
        <v>1.3354999999999997</v>
      </c>
      <c r="AD99" s="42">
        <v>15.112166666666667</v>
      </c>
      <c r="AE99" s="43">
        <v>0.90033333333333365</v>
      </c>
      <c r="AF99" s="42">
        <v>47.241000000000014</v>
      </c>
      <c r="AG99" s="43">
        <v>25.346999999999994</v>
      </c>
      <c r="AH99" s="42">
        <v>34.831833333333329</v>
      </c>
      <c r="AI99" s="44">
        <v>13.627166666666668</v>
      </c>
      <c r="AJ99" s="58">
        <f t="shared" ref="AJ99" si="8">SUM(E99:AI99)</f>
        <v>1329.2281666666665</v>
      </c>
      <c r="AK99" s="58"/>
      <c r="AL99" s="58"/>
    </row>
    <row r="100" spans="2:38" x14ac:dyDescent="0.3">
      <c r="B100" s="57" t="s">
        <v>99</v>
      </c>
      <c r="C100" s="57"/>
      <c r="D100" s="57"/>
      <c r="E100" s="43">
        <v>140.41</v>
      </c>
      <c r="F100" s="42">
        <v>43.084833333333329</v>
      </c>
      <c r="G100" s="43">
        <v>14.635500000000008</v>
      </c>
      <c r="H100" s="42">
        <v>125.77500000000001</v>
      </c>
      <c r="I100" s="43">
        <v>47.638999999999989</v>
      </c>
      <c r="J100" s="42">
        <v>16.534833333333331</v>
      </c>
      <c r="K100" s="43">
        <v>69.704666666666668</v>
      </c>
      <c r="L100" s="42">
        <v>247.96016666666677</v>
      </c>
      <c r="M100" s="43">
        <v>245.10316666666668</v>
      </c>
      <c r="N100" s="42">
        <v>65.654166666666697</v>
      </c>
      <c r="O100" s="43">
        <v>11.261666666666663</v>
      </c>
      <c r="P100" s="42">
        <v>118.19883333333331</v>
      </c>
      <c r="Q100" s="43">
        <v>50.887333333333345</v>
      </c>
      <c r="R100" s="42">
        <v>468.57999999999981</v>
      </c>
      <c r="S100" s="43">
        <v>188.45200000000003</v>
      </c>
      <c r="T100" s="42">
        <v>638.82333333333304</v>
      </c>
      <c r="U100" s="43">
        <v>779.42499999999961</v>
      </c>
      <c r="V100" s="42">
        <v>686.5766666666666</v>
      </c>
      <c r="W100" s="43">
        <v>645.17333333333306</v>
      </c>
      <c r="X100" s="42">
        <v>288.52</v>
      </c>
      <c r="Y100" s="43">
        <v>226.68183333333349</v>
      </c>
      <c r="Z100" s="42">
        <v>39.531166666666678</v>
      </c>
      <c r="AA100" s="43">
        <v>49.955999999999989</v>
      </c>
      <c r="AB100" s="42">
        <v>16.388500000000004</v>
      </c>
      <c r="AC100" s="43">
        <v>148.61333333333329</v>
      </c>
      <c r="AD100" s="42">
        <v>19.527000000000008</v>
      </c>
      <c r="AE100" s="43">
        <v>0</v>
      </c>
      <c r="AF100" s="42">
        <v>339.13899999999984</v>
      </c>
      <c r="AG100" s="43">
        <v>165.63950000000003</v>
      </c>
      <c r="AH100" s="42">
        <v>115.6731666666667</v>
      </c>
      <c r="AI100" s="44">
        <v>22.894999999999989</v>
      </c>
      <c r="AJ100" s="58">
        <f>SUM(E100:AI100)</f>
        <v>6036.4440000000004</v>
      </c>
      <c r="AK100" s="58"/>
      <c r="AL100" s="58"/>
    </row>
    <row r="101" spans="2:38" x14ac:dyDescent="0.3">
      <c r="B101" s="57" t="s">
        <v>7</v>
      </c>
      <c r="C101" s="57"/>
      <c r="D101" s="57"/>
      <c r="E101" s="43">
        <v>77.169999999999987</v>
      </c>
      <c r="F101" s="42">
        <v>9.351166666666666</v>
      </c>
      <c r="G101" s="43">
        <v>64.388833333333352</v>
      </c>
      <c r="H101" s="42">
        <v>73.320333333333352</v>
      </c>
      <c r="I101" s="43">
        <v>70.032833333333343</v>
      </c>
      <c r="J101" s="42">
        <v>64.017499999999998</v>
      </c>
      <c r="K101" s="43">
        <v>62.394666666666666</v>
      </c>
      <c r="L101" s="42">
        <v>33.009666666666668</v>
      </c>
      <c r="M101" s="43">
        <v>76.234666666666641</v>
      </c>
      <c r="N101" s="42">
        <v>59.24349999999999</v>
      </c>
      <c r="O101" s="43">
        <v>15.153166666666667</v>
      </c>
      <c r="P101" s="42">
        <v>126.71816666666668</v>
      </c>
      <c r="Q101" s="43">
        <v>9.1488333333333305</v>
      </c>
      <c r="R101" s="42">
        <v>44.063166666666667</v>
      </c>
      <c r="S101" s="43">
        <v>171.53866666666664</v>
      </c>
      <c r="T101" s="42">
        <v>71.46350000000001</v>
      </c>
      <c r="U101" s="43">
        <v>227.31233333333333</v>
      </c>
      <c r="V101" s="42">
        <v>73.363333333333344</v>
      </c>
      <c r="W101" s="43">
        <v>118.07183333333333</v>
      </c>
      <c r="X101" s="42">
        <v>18.996333333333332</v>
      </c>
      <c r="Y101" s="43">
        <v>7.5838333333333336</v>
      </c>
      <c r="Z101" s="42">
        <v>34.308166666666665</v>
      </c>
      <c r="AA101" s="43">
        <v>89.614666666666665</v>
      </c>
      <c r="AB101" s="42">
        <v>55.69016666666667</v>
      </c>
      <c r="AC101" s="43">
        <v>8.0438333333333283</v>
      </c>
      <c r="AD101" s="42">
        <v>26.226833333333335</v>
      </c>
      <c r="AE101" s="43">
        <v>19.183999999999997</v>
      </c>
      <c r="AF101" s="42">
        <v>238.78816666666665</v>
      </c>
      <c r="AG101" s="43">
        <v>133.75699999999995</v>
      </c>
      <c r="AH101" s="42">
        <v>174.42250000000001</v>
      </c>
      <c r="AI101" s="44">
        <v>45.612000000000009</v>
      </c>
      <c r="AJ101" s="58">
        <f t="shared" ref="AJ101:AJ133" si="9">SUM(E101:AI101)</f>
        <v>2298.2236666666672</v>
      </c>
      <c r="AK101" s="58"/>
      <c r="AL101" s="58"/>
    </row>
    <row r="102" spans="2:38" x14ac:dyDescent="0.3">
      <c r="B102" s="57" t="s">
        <v>8</v>
      </c>
      <c r="C102" s="57"/>
      <c r="D102" s="57"/>
      <c r="E102" s="43">
        <v>35.109999999999992</v>
      </c>
      <c r="F102" s="42">
        <v>41.692499999999995</v>
      </c>
      <c r="G102" s="43">
        <v>52.960499999999996</v>
      </c>
      <c r="H102" s="42">
        <v>88.400500000000022</v>
      </c>
      <c r="I102" s="43">
        <v>40.115833333333327</v>
      </c>
      <c r="J102" s="42">
        <v>47.518333333333331</v>
      </c>
      <c r="K102" s="43">
        <v>22.711666666666662</v>
      </c>
      <c r="L102" s="42">
        <v>51.808833333333368</v>
      </c>
      <c r="M102" s="43">
        <v>117.10933333333325</v>
      </c>
      <c r="N102" s="42">
        <v>62.096666666666671</v>
      </c>
      <c r="O102" s="43">
        <v>89.268000000000001</v>
      </c>
      <c r="P102" s="42">
        <v>38.821666666666651</v>
      </c>
      <c r="Q102" s="43">
        <v>18.368833333333335</v>
      </c>
      <c r="R102" s="42">
        <v>21.354166666666664</v>
      </c>
      <c r="S102" s="43">
        <v>7.5074999999999967</v>
      </c>
      <c r="T102" s="42">
        <v>30.991666666666685</v>
      </c>
      <c r="U102" s="43">
        <v>28.413666666666678</v>
      </c>
      <c r="V102" s="42">
        <v>15.836666666666673</v>
      </c>
      <c r="W102" s="43">
        <v>14.952166666666663</v>
      </c>
      <c r="X102" s="42">
        <v>24.945999999999987</v>
      </c>
      <c r="Y102" s="43">
        <v>24.602499999999985</v>
      </c>
      <c r="Z102" s="42">
        <v>36.978000000000009</v>
      </c>
      <c r="AA102" s="43">
        <v>52.415499999999966</v>
      </c>
      <c r="AB102" s="42">
        <v>61.363833333333325</v>
      </c>
      <c r="AC102" s="43">
        <v>4.7540000000000004</v>
      </c>
      <c r="AD102" s="42">
        <v>7.778333333333336</v>
      </c>
      <c r="AE102" s="43">
        <v>6.6515000000000004</v>
      </c>
      <c r="AF102" s="42">
        <v>0.24566666666666662</v>
      </c>
      <c r="AG102" s="43">
        <v>0</v>
      </c>
      <c r="AH102" s="42">
        <v>1.1400000000000003</v>
      </c>
      <c r="AI102" s="44">
        <v>0</v>
      </c>
      <c r="AJ102" s="58">
        <f t="shared" si="9"/>
        <v>1045.9138333333333</v>
      </c>
      <c r="AK102" s="58"/>
      <c r="AL102" s="58"/>
    </row>
    <row r="103" spans="2:38" x14ac:dyDescent="0.3">
      <c r="B103" s="57" t="s">
        <v>9</v>
      </c>
      <c r="C103" s="57"/>
      <c r="D103" s="57"/>
      <c r="E103" s="43">
        <v>63.47</v>
      </c>
      <c r="F103" s="42">
        <v>24.822000000000003</v>
      </c>
      <c r="G103" s="43">
        <v>7.5366666666666653</v>
      </c>
      <c r="H103" s="42">
        <v>6.3126666666666669</v>
      </c>
      <c r="I103" s="43">
        <v>9.5573333333333341</v>
      </c>
      <c r="J103" s="42">
        <v>0.93133333333333301</v>
      </c>
      <c r="K103" s="43">
        <v>8.5626666666666686</v>
      </c>
      <c r="L103" s="42">
        <v>97.137333333333359</v>
      </c>
      <c r="M103" s="43">
        <v>23.095333333333336</v>
      </c>
      <c r="N103" s="42">
        <v>45.263666666666651</v>
      </c>
      <c r="O103" s="43">
        <v>22.773999999999997</v>
      </c>
      <c r="P103" s="42">
        <v>2.2833333333333351E-2</v>
      </c>
      <c r="Q103" s="43">
        <v>51.592500000000001</v>
      </c>
      <c r="R103" s="42">
        <v>31.986166666666666</v>
      </c>
      <c r="S103" s="43">
        <v>37.626499999999986</v>
      </c>
      <c r="T103" s="42">
        <v>143.5453333333333</v>
      </c>
      <c r="U103" s="43">
        <v>338.57399999999996</v>
      </c>
      <c r="V103" s="42">
        <v>136.6</v>
      </c>
      <c r="W103" s="43">
        <v>0</v>
      </c>
      <c r="X103" s="42">
        <v>1.3811666666666667</v>
      </c>
      <c r="Y103" s="43">
        <v>0</v>
      </c>
      <c r="Z103" s="42">
        <v>0</v>
      </c>
      <c r="AA103" s="43">
        <v>19.693166666666666</v>
      </c>
      <c r="AB103" s="42">
        <v>5.5956666666666663</v>
      </c>
      <c r="AC103" s="43">
        <v>26.98533333333334</v>
      </c>
      <c r="AD103" s="42">
        <v>6.2085000000000017</v>
      </c>
      <c r="AE103" s="43">
        <v>122.04933333333338</v>
      </c>
      <c r="AF103" s="42">
        <v>174.22799999999995</v>
      </c>
      <c r="AG103" s="43">
        <v>127.65566666666669</v>
      </c>
      <c r="AH103" s="42">
        <v>0</v>
      </c>
      <c r="AI103" s="44">
        <v>0.16633333333333333</v>
      </c>
      <c r="AJ103" s="58">
        <f t="shared" si="9"/>
        <v>1533.3734999999997</v>
      </c>
      <c r="AK103" s="58"/>
      <c r="AL103" s="58"/>
    </row>
    <row r="104" spans="2:38" x14ac:dyDescent="0.3">
      <c r="B104" s="57" t="s">
        <v>10</v>
      </c>
      <c r="C104" s="57"/>
      <c r="D104" s="57"/>
      <c r="E104" s="43">
        <v>70.72999999999999</v>
      </c>
      <c r="F104" s="42">
        <v>63.82716666666667</v>
      </c>
      <c r="G104" s="43">
        <v>26.723166666666664</v>
      </c>
      <c r="H104" s="42">
        <v>63.702666666666673</v>
      </c>
      <c r="I104" s="43">
        <v>109.8105</v>
      </c>
      <c r="J104" s="42">
        <v>9.0715000000000021</v>
      </c>
      <c r="K104" s="43">
        <v>34.853999999999999</v>
      </c>
      <c r="L104" s="42">
        <v>184.23116666666664</v>
      </c>
      <c r="M104" s="43">
        <v>104.45200000000003</v>
      </c>
      <c r="N104" s="42">
        <v>74.39466666666668</v>
      </c>
      <c r="O104" s="43">
        <v>29.396999999999998</v>
      </c>
      <c r="P104" s="42">
        <v>6.3366666666666678</v>
      </c>
      <c r="Q104" s="43">
        <v>35.537999999999997</v>
      </c>
      <c r="R104" s="42">
        <v>28.988833333333329</v>
      </c>
      <c r="S104" s="43">
        <v>57.292833333333341</v>
      </c>
      <c r="T104" s="42">
        <v>118.56200000000003</v>
      </c>
      <c r="U104" s="43">
        <v>6.0215000000000023</v>
      </c>
      <c r="V104" s="42">
        <v>4.3251666666666653</v>
      </c>
      <c r="W104" s="43">
        <v>83.64533333333334</v>
      </c>
      <c r="X104" s="42">
        <v>10.660833333333334</v>
      </c>
      <c r="Y104" s="43">
        <v>0</v>
      </c>
      <c r="Z104" s="42">
        <v>44.658000000000001</v>
      </c>
      <c r="AA104" s="43">
        <v>60.969666666666676</v>
      </c>
      <c r="AB104" s="42">
        <v>26.105166666666669</v>
      </c>
      <c r="AC104" s="43">
        <v>58.974833333333336</v>
      </c>
      <c r="AD104" s="42">
        <v>19.034166666666664</v>
      </c>
      <c r="AE104" s="43">
        <v>93.46583333333335</v>
      </c>
      <c r="AF104" s="42">
        <v>161.50883333333331</v>
      </c>
      <c r="AG104" s="43">
        <v>171.5118333333333</v>
      </c>
      <c r="AH104" s="42">
        <v>0</v>
      </c>
      <c r="AI104" s="44">
        <v>10.371500000000001</v>
      </c>
      <c r="AJ104" s="58">
        <f t="shared" si="9"/>
        <v>1769.1648333333333</v>
      </c>
      <c r="AK104" s="58"/>
      <c r="AL104" s="58"/>
    </row>
    <row r="105" spans="2:38" x14ac:dyDescent="0.3">
      <c r="B105" s="57" t="s">
        <v>11</v>
      </c>
      <c r="C105" s="57"/>
      <c r="D105" s="57"/>
      <c r="E105" s="43">
        <v>52.150000000000006</v>
      </c>
      <c r="F105" s="42">
        <v>59.972500000000025</v>
      </c>
      <c r="G105" s="43">
        <v>29.678166666666662</v>
      </c>
      <c r="H105" s="42">
        <v>100.34066666666664</v>
      </c>
      <c r="I105" s="43">
        <v>175.76749999999993</v>
      </c>
      <c r="J105" s="42">
        <v>15.079666666666666</v>
      </c>
      <c r="K105" s="43">
        <v>20.617500000000007</v>
      </c>
      <c r="L105" s="42">
        <v>129.85266666666666</v>
      </c>
      <c r="M105" s="43">
        <v>70.029833333333315</v>
      </c>
      <c r="N105" s="42">
        <v>82.958000000000027</v>
      </c>
      <c r="O105" s="43">
        <v>34.800833333333323</v>
      </c>
      <c r="P105" s="42">
        <v>0.54633333333333334</v>
      </c>
      <c r="Q105" s="43">
        <v>25.985000000000021</v>
      </c>
      <c r="R105" s="42">
        <v>18.136000000000017</v>
      </c>
      <c r="S105" s="43">
        <v>62.347166666666652</v>
      </c>
      <c r="T105" s="42">
        <v>82.180000000000021</v>
      </c>
      <c r="U105" s="43">
        <v>2.0996666666666663</v>
      </c>
      <c r="V105" s="42">
        <v>8.5521666666666736</v>
      </c>
      <c r="W105" s="43">
        <v>98.079166666666623</v>
      </c>
      <c r="X105" s="42">
        <v>2.6926666666666668</v>
      </c>
      <c r="Y105" s="43">
        <v>0</v>
      </c>
      <c r="Z105" s="42">
        <v>36.12316666666667</v>
      </c>
      <c r="AA105" s="43">
        <v>59.040333333333329</v>
      </c>
      <c r="AB105" s="42">
        <v>33.045833333333341</v>
      </c>
      <c r="AC105" s="43">
        <v>103.13066666666661</v>
      </c>
      <c r="AD105" s="42">
        <v>17.781999999999986</v>
      </c>
      <c r="AE105" s="43">
        <v>117.68200000000002</v>
      </c>
      <c r="AF105" s="42">
        <v>193.50633333333337</v>
      </c>
      <c r="AG105" s="43">
        <v>152.30083333333334</v>
      </c>
      <c r="AH105" s="42">
        <v>0</v>
      </c>
      <c r="AI105" s="44">
        <v>21.454166666666666</v>
      </c>
      <c r="AJ105" s="58">
        <f t="shared" si="9"/>
        <v>1805.9308333333331</v>
      </c>
      <c r="AK105" s="58"/>
      <c r="AL105" s="58"/>
    </row>
    <row r="106" spans="2:38" x14ac:dyDescent="0.3">
      <c r="B106" s="57" t="s">
        <v>12</v>
      </c>
      <c r="C106" s="57"/>
      <c r="D106" s="57"/>
      <c r="E106" s="43">
        <v>86.56</v>
      </c>
      <c r="F106" s="42">
        <v>37.68416666666667</v>
      </c>
      <c r="G106" s="43">
        <v>29.967666666666663</v>
      </c>
      <c r="H106" s="42">
        <v>63.076333333333338</v>
      </c>
      <c r="I106" s="43">
        <v>82.148666666666657</v>
      </c>
      <c r="J106" s="42">
        <v>8.0756666666666632</v>
      </c>
      <c r="K106" s="43">
        <v>45.699166666666663</v>
      </c>
      <c r="L106" s="42">
        <v>182.2706666666667</v>
      </c>
      <c r="M106" s="43">
        <v>89.422333333333327</v>
      </c>
      <c r="N106" s="42">
        <v>54.330333333333328</v>
      </c>
      <c r="O106" s="43">
        <v>24.924333333333333</v>
      </c>
      <c r="P106" s="42">
        <v>0</v>
      </c>
      <c r="Q106" s="43">
        <v>34.963666666666668</v>
      </c>
      <c r="R106" s="42">
        <v>2.0268333333333328</v>
      </c>
      <c r="S106" s="43">
        <v>92.951000000000008</v>
      </c>
      <c r="T106" s="42">
        <v>123.42533333333333</v>
      </c>
      <c r="U106" s="43">
        <v>2.5683333333333338</v>
      </c>
      <c r="V106" s="42">
        <v>10.424000000000001</v>
      </c>
      <c r="W106" s="43">
        <v>137.39166666666668</v>
      </c>
      <c r="X106" s="42">
        <v>15.315999999999997</v>
      </c>
      <c r="Y106" s="43">
        <v>0</v>
      </c>
      <c r="Z106" s="42">
        <v>42.116500000000016</v>
      </c>
      <c r="AA106" s="43">
        <v>77.625333333333316</v>
      </c>
      <c r="AB106" s="42">
        <v>32.786499999999997</v>
      </c>
      <c r="AC106" s="43">
        <v>77.603999999999971</v>
      </c>
      <c r="AD106" s="42">
        <v>15.156166666666669</v>
      </c>
      <c r="AE106" s="43">
        <v>117.15966666666669</v>
      </c>
      <c r="AF106" s="42">
        <v>287.57833333333326</v>
      </c>
      <c r="AG106" s="43">
        <v>163.69866666666667</v>
      </c>
      <c r="AH106" s="42">
        <v>0</v>
      </c>
      <c r="AI106" s="44">
        <v>13.343999999999998</v>
      </c>
      <c r="AJ106" s="58">
        <f t="shared" si="9"/>
        <v>1950.2953333333335</v>
      </c>
      <c r="AK106" s="58"/>
      <c r="AL106" s="58"/>
    </row>
    <row r="107" spans="2:38" x14ac:dyDescent="0.3">
      <c r="B107" s="57" t="s">
        <v>13</v>
      </c>
      <c r="C107" s="57"/>
      <c r="D107" s="57"/>
      <c r="E107" s="43">
        <v>76.570000000000007</v>
      </c>
      <c r="F107" s="42">
        <v>30.59416666666667</v>
      </c>
      <c r="G107" s="43">
        <v>114.52083333333331</v>
      </c>
      <c r="H107" s="42">
        <v>47.414666666666669</v>
      </c>
      <c r="I107" s="43">
        <v>34.122999999999998</v>
      </c>
      <c r="J107" s="42">
        <v>60.699999999999982</v>
      </c>
      <c r="K107" s="43">
        <v>11.013999999999994</v>
      </c>
      <c r="L107" s="42">
        <v>83.0536666666667</v>
      </c>
      <c r="M107" s="43">
        <v>66.43516666666666</v>
      </c>
      <c r="N107" s="42">
        <v>26.667500000000004</v>
      </c>
      <c r="O107" s="43">
        <v>74.784000000000006</v>
      </c>
      <c r="P107" s="42">
        <v>68.245166666666648</v>
      </c>
      <c r="Q107" s="43">
        <v>80.344000000000008</v>
      </c>
      <c r="R107" s="42">
        <v>16.472166666666666</v>
      </c>
      <c r="S107" s="43">
        <v>128.101</v>
      </c>
      <c r="T107" s="42">
        <v>133.28133333333335</v>
      </c>
      <c r="U107" s="43">
        <v>60.845499999999987</v>
      </c>
      <c r="V107" s="42">
        <v>56.193499999999965</v>
      </c>
      <c r="W107" s="43">
        <v>56.341833333333341</v>
      </c>
      <c r="X107" s="42">
        <v>11.135166666666667</v>
      </c>
      <c r="Y107" s="43">
        <v>0.29266666666666658</v>
      </c>
      <c r="Z107" s="42">
        <v>120.21800000000002</v>
      </c>
      <c r="AA107" s="43">
        <v>57.631833333333333</v>
      </c>
      <c r="AB107" s="42">
        <v>27.71599999999999</v>
      </c>
      <c r="AC107" s="43">
        <v>27.013500000000001</v>
      </c>
      <c r="AD107" s="42">
        <v>14.538833333333333</v>
      </c>
      <c r="AE107" s="43">
        <v>217.24066666666664</v>
      </c>
      <c r="AF107" s="42">
        <v>99.929333333333275</v>
      </c>
      <c r="AG107" s="43">
        <v>103.13800000000003</v>
      </c>
      <c r="AH107" s="42">
        <v>0</v>
      </c>
      <c r="AI107" s="44">
        <v>0</v>
      </c>
      <c r="AJ107" s="58">
        <f t="shared" si="9"/>
        <v>1904.5554999999999</v>
      </c>
      <c r="AK107" s="58"/>
      <c r="AL107" s="58"/>
    </row>
    <row r="108" spans="2:38" x14ac:dyDescent="0.3">
      <c r="B108" s="57" t="s">
        <v>14</v>
      </c>
      <c r="C108" s="57"/>
      <c r="D108" s="57"/>
      <c r="E108" s="43">
        <v>18.93</v>
      </c>
      <c r="F108" s="42">
        <v>15.493333333333334</v>
      </c>
      <c r="G108" s="43">
        <v>16.16233333333334</v>
      </c>
      <c r="H108" s="42">
        <v>17.999166666666667</v>
      </c>
      <c r="I108" s="43">
        <v>14.103000000000002</v>
      </c>
      <c r="J108" s="42">
        <v>11.753</v>
      </c>
      <c r="K108" s="43">
        <v>14.346500000000008</v>
      </c>
      <c r="L108" s="42">
        <v>19.303833333333323</v>
      </c>
      <c r="M108" s="43">
        <v>11.866500000000002</v>
      </c>
      <c r="N108" s="42">
        <v>11.927333333333333</v>
      </c>
      <c r="O108" s="43">
        <v>9.6326666666666672</v>
      </c>
      <c r="P108" s="42">
        <v>14.255333333333333</v>
      </c>
      <c r="Q108" s="43">
        <v>7.9005000000000027</v>
      </c>
      <c r="R108" s="42">
        <v>8.6416666666666639</v>
      </c>
      <c r="S108" s="43">
        <v>11.725500000000002</v>
      </c>
      <c r="T108" s="42">
        <v>10.173833333333334</v>
      </c>
      <c r="U108" s="43">
        <v>14.541500000000012</v>
      </c>
      <c r="V108" s="42">
        <v>9.8523333333333429</v>
      </c>
      <c r="W108" s="43">
        <v>12.028500000000005</v>
      </c>
      <c r="X108" s="42">
        <v>2.979499999999998</v>
      </c>
      <c r="Y108" s="43">
        <v>4.3813333333333322</v>
      </c>
      <c r="Z108" s="42">
        <v>6.717666666666668</v>
      </c>
      <c r="AA108" s="43">
        <v>8.7335000000000047</v>
      </c>
      <c r="AB108" s="42">
        <v>10.75583333333333</v>
      </c>
      <c r="AC108" s="43">
        <v>12.917999999999999</v>
      </c>
      <c r="AD108" s="42">
        <v>11.922499999999999</v>
      </c>
      <c r="AE108" s="43">
        <v>9.2189999999999923</v>
      </c>
      <c r="AF108" s="42">
        <v>3.1813333333333338</v>
      </c>
      <c r="AG108" s="43">
        <v>2.862166666666667</v>
      </c>
      <c r="AH108" s="42">
        <v>0</v>
      </c>
      <c r="AI108" s="44">
        <v>3.1575000000000002</v>
      </c>
      <c r="AJ108" s="58">
        <f t="shared" si="9"/>
        <v>327.46516666666673</v>
      </c>
      <c r="AK108" s="58"/>
      <c r="AL108" s="58"/>
    </row>
    <row r="109" spans="2:38" x14ac:dyDescent="0.3">
      <c r="B109" s="57" t="s">
        <v>15</v>
      </c>
      <c r="C109" s="57"/>
      <c r="D109" s="57"/>
      <c r="E109" s="43">
        <v>6.2100000000000009</v>
      </c>
      <c r="F109" s="42">
        <v>10.460166666666666</v>
      </c>
      <c r="G109" s="43">
        <v>26.793666666666667</v>
      </c>
      <c r="H109" s="42">
        <v>39.917666666666676</v>
      </c>
      <c r="I109" s="43">
        <v>30.646999999999998</v>
      </c>
      <c r="J109" s="42">
        <v>2.8493333333333331</v>
      </c>
      <c r="K109" s="43">
        <v>0</v>
      </c>
      <c r="L109" s="42">
        <v>0</v>
      </c>
      <c r="M109" s="43">
        <v>0</v>
      </c>
      <c r="N109" s="42">
        <v>30.238166666666665</v>
      </c>
      <c r="O109" s="43">
        <v>17.640833333333333</v>
      </c>
      <c r="P109" s="42">
        <v>43.392833333333328</v>
      </c>
      <c r="Q109" s="43">
        <v>0</v>
      </c>
      <c r="R109" s="42">
        <v>0.87550000000000017</v>
      </c>
      <c r="S109" s="43">
        <v>5.5539999999999985</v>
      </c>
      <c r="T109" s="42">
        <v>0</v>
      </c>
      <c r="U109" s="43">
        <v>0</v>
      </c>
      <c r="V109" s="42">
        <v>2.988</v>
      </c>
      <c r="W109" s="43">
        <v>47.500166666666665</v>
      </c>
      <c r="X109" s="42">
        <v>0</v>
      </c>
      <c r="Y109" s="43">
        <v>0</v>
      </c>
      <c r="Z109" s="42">
        <v>0</v>
      </c>
      <c r="AA109" s="43">
        <v>1.4518333333333338</v>
      </c>
      <c r="AB109" s="42">
        <v>12.307999999999998</v>
      </c>
      <c r="AC109" s="43">
        <v>28.83283333333333</v>
      </c>
      <c r="AD109" s="42">
        <v>2.5979999999999999</v>
      </c>
      <c r="AE109" s="43">
        <v>5.5333333333333314</v>
      </c>
      <c r="AF109" s="42">
        <v>18.117833333333348</v>
      </c>
      <c r="AG109" s="43">
        <v>107.32600000000002</v>
      </c>
      <c r="AH109" s="42">
        <v>206.87899999999999</v>
      </c>
      <c r="AI109" s="44">
        <v>16.501666666666665</v>
      </c>
      <c r="AJ109" s="58">
        <f t="shared" si="9"/>
        <v>664.6158333333334</v>
      </c>
      <c r="AK109" s="58"/>
      <c r="AL109" s="58"/>
    </row>
    <row r="110" spans="2:38" x14ac:dyDescent="0.3">
      <c r="B110" s="57" t="s">
        <v>16</v>
      </c>
      <c r="C110" s="57"/>
      <c r="D110" s="57"/>
      <c r="E110" s="43">
        <v>18.97</v>
      </c>
      <c r="F110" s="42">
        <v>10.928166666666668</v>
      </c>
      <c r="G110" s="43">
        <v>19.826499999999996</v>
      </c>
      <c r="H110" s="42">
        <v>16.03616666666667</v>
      </c>
      <c r="I110" s="43">
        <v>33.964666666666659</v>
      </c>
      <c r="J110" s="42">
        <v>0</v>
      </c>
      <c r="K110" s="43">
        <v>0</v>
      </c>
      <c r="L110" s="42">
        <v>0</v>
      </c>
      <c r="M110" s="43">
        <v>0</v>
      </c>
      <c r="N110" s="42">
        <v>0</v>
      </c>
      <c r="O110" s="43">
        <v>23.552833333333332</v>
      </c>
      <c r="P110" s="42">
        <v>0.49983333333333363</v>
      </c>
      <c r="Q110" s="43">
        <v>0</v>
      </c>
      <c r="R110" s="42">
        <v>0</v>
      </c>
      <c r="S110" s="43">
        <v>0</v>
      </c>
      <c r="T110" s="42">
        <v>0</v>
      </c>
      <c r="U110" s="43">
        <v>10.821666666666669</v>
      </c>
      <c r="V110" s="42">
        <v>0</v>
      </c>
      <c r="W110" s="43">
        <v>7.4870000000000001</v>
      </c>
      <c r="X110" s="42">
        <v>0</v>
      </c>
      <c r="Y110" s="43">
        <v>0</v>
      </c>
      <c r="Z110" s="42">
        <v>0</v>
      </c>
      <c r="AA110" s="43">
        <v>0.29733333333333339</v>
      </c>
      <c r="AB110" s="42">
        <v>0</v>
      </c>
      <c r="AC110" s="43">
        <v>8.9305000000000021</v>
      </c>
      <c r="AD110" s="42">
        <v>2.5453333333333328</v>
      </c>
      <c r="AE110" s="43">
        <v>0</v>
      </c>
      <c r="AF110" s="42">
        <v>59.685333333333347</v>
      </c>
      <c r="AG110" s="43">
        <v>150.85216666666665</v>
      </c>
      <c r="AH110" s="42">
        <v>216.58816666666667</v>
      </c>
      <c r="AI110" s="44">
        <v>7.9241666666666664</v>
      </c>
      <c r="AJ110" s="58">
        <f t="shared" si="9"/>
        <v>588.90983333333338</v>
      </c>
      <c r="AK110" s="58"/>
      <c r="AL110" s="58"/>
    </row>
    <row r="111" spans="2:38" x14ac:dyDescent="0.3">
      <c r="B111" s="57" t="s">
        <v>17</v>
      </c>
      <c r="C111" s="57"/>
      <c r="D111" s="57"/>
      <c r="E111" s="43">
        <v>81.73</v>
      </c>
      <c r="F111" s="42">
        <v>28.952000000000005</v>
      </c>
      <c r="G111" s="43">
        <v>78.437833333333316</v>
      </c>
      <c r="H111" s="42">
        <v>100.90899999999999</v>
      </c>
      <c r="I111" s="43">
        <v>44.64083333333334</v>
      </c>
      <c r="J111" s="42">
        <v>18.592333333333336</v>
      </c>
      <c r="K111" s="43">
        <v>0</v>
      </c>
      <c r="L111" s="42">
        <v>0</v>
      </c>
      <c r="M111" s="43">
        <v>0</v>
      </c>
      <c r="N111" s="42">
        <v>68.245833333333337</v>
      </c>
      <c r="O111" s="43">
        <v>66.472333333333339</v>
      </c>
      <c r="P111" s="42">
        <v>97.766333333333321</v>
      </c>
      <c r="Q111" s="43">
        <v>0</v>
      </c>
      <c r="R111" s="42">
        <v>4.7691666666666661</v>
      </c>
      <c r="S111" s="43">
        <v>5.3409999999999993</v>
      </c>
      <c r="T111" s="42">
        <v>0</v>
      </c>
      <c r="U111" s="43">
        <v>33.031999999999996</v>
      </c>
      <c r="V111" s="42">
        <v>88.106333333333339</v>
      </c>
      <c r="W111" s="43">
        <v>63.400166666666657</v>
      </c>
      <c r="X111" s="42">
        <v>0</v>
      </c>
      <c r="Y111" s="43">
        <v>0</v>
      </c>
      <c r="Z111" s="42">
        <v>0</v>
      </c>
      <c r="AA111" s="43">
        <v>47.018666666666675</v>
      </c>
      <c r="AB111" s="42">
        <v>42.661666666666662</v>
      </c>
      <c r="AC111" s="43">
        <v>35.268500000000003</v>
      </c>
      <c r="AD111" s="42">
        <v>45.419333333333334</v>
      </c>
      <c r="AE111" s="43">
        <v>16.849500000000003</v>
      </c>
      <c r="AF111" s="42">
        <v>6.3305000000000007</v>
      </c>
      <c r="AG111" s="43">
        <v>34.421833333333332</v>
      </c>
      <c r="AH111" s="42">
        <v>4.2693333333333356</v>
      </c>
      <c r="AI111" s="44">
        <v>13.717999999999998</v>
      </c>
      <c r="AJ111" s="58">
        <f t="shared" si="9"/>
        <v>1026.3525000000002</v>
      </c>
      <c r="AK111" s="58"/>
      <c r="AL111" s="58"/>
    </row>
    <row r="112" spans="2:38" x14ac:dyDescent="0.3">
      <c r="B112" s="57" t="s">
        <v>18</v>
      </c>
      <c r="C112" s="57"/>
      <c r="D112" s="57"/>
      <c r="E112" s="43">
        <v>19.360000000000003</v>
      </c>
      <c r="F112" s="42">
        <v>19.912333333333333</v>
      </c>
      <c r="G112" s="43">
        <v>19.269000000000002</v>
      </c>
      <c r="H112" s="42">
        <v>13.041500000000003</v>
      </c>
      <c r="I112" s="43">
        <v>54.776833333333329</v>
      </c>
      <c r="J112" s="42">
        <v>1.3499999999999996</v>
      </c>
      <c r="K112" s="43">
        <v>0</v>
      </c>
      <c r="L112" s="42">
        <v>0</v>
      </c>
      <c r="M112" s="43">
        <v>0</v>
      </c>
      <c r="N112" s="42">
        <v>1.3333333333333315E-2</v>
      </c>
      <c r="O112" s="43">
        <v>14.313500000000005</v>
      </c>
      <c r="P112" s="42">
        <v>40.940833333333337</v>
      </c>
      <c r="Q112" s="43">
        <v>0</v>
      </c>
      <c r="R112" s="42">
        <v>0</v>
      </c>
      <c r="S112" s="43">
        <v>0</v>
      </c>
      <c r="T112" s="42">
        <v>0</v>
      </c>
      <c r="U112" s="43">
        <v>0</v>
      </c>
      <c r="V112" s="42">
        <v>0</v>
      </c>
      <c r="W112" s="43">
        <v>30.131833333333333</v>
      </c>
      <c r="X112" s="42">
        <v>0</v>
      </c>
      <c r="Y112" s="43">
        <v>0</v>
      </c>
      <c r="Z112" s="42">
        <v>0</v>
      </c>
      <c r="AA112" s="43">
        <v>6.2536666666666658</v>
      </c>
      <c r="AB112" s="42">
        <v>17.070833333333333</v>
      </c>
      <c r="AC112" s="43">
        <v>2.7788333333333322</v>
      </c>
      <c r="AD112" s="42">
        <v>2.3686666666666665</v>
      </c>
      <c r="AE112" s="43">
        <v>0</v>
      </c>
      <c r="AF112" s="42">
        <v>0</v>
      </c>
      <c r="AG112" s="43">
        <v>0</v>
      </c>
      <c r="AH112" s="42">
        <v>2.4614999999999907</v>
      </c>
      <c r="AI112" s="44">
        <v>30.804333333333325</v>
      </c>
      <c r="AJ112" s="58">
        <f t="shared" si="9"/>
        <v>274.84699999999998</v>
      </c>
      <c r="AK112" s="58"/>
      <c r="AL112" s="58"/>
    </row>
    <row r="113" spans="2:38" x14ac:dyDescent="0.3">
      <c r="B113" s="57" t="s">
        <v>19</v>
      </c>
      <c r="C113" s="57"/>
      <c r="D113" s="57"/>
      <c r="E113" s="43">
        <v>16.39</v>
      </c>
      <c r="F113" s="42">
        <v>15.28633333333333</v>
      </c>
      <c r="G113" s="43">
        <v>43.559166666666663</v>
      </c>
      <c r="H113" s="42">
        <v>23.087499999999999</v>
      </c>
      <c r="I113" s="43">
        <v>113.94000000000001</v>
      </c>
      <c r="J113" s="42">
        <v>9.0898333333333348</v>
      </c>
      <c r="K113" s="43">
        <v>0</v>
      </c>
      <c r="L113" s="42">
        <v>0</v>
      </c>
      <c r="M113" s="43">
        <v>0</v>
      </c>
      <c r="N113" s="42">
        <v>0</v>
      </c>
      <c r="O113" s="43">
        <v>38.572333333333333</v>
      </c>
      <c r="P113" s="42">
        <v>41.112000000000002</v>
      </c>
      <c r="Q113" s="43">
        <v>0</v>
      </c>
      <c r="R113" s="42">
        <v>9.8166666666666555E-2</v>
      </c>
      <c r="S113" s="43">
        <v>0</v>
      </c>
      <c r="T113" s="42">
        <v>0</v>
      </c>
      <c r="U113" s="43">
        <v>4.8553333333333342</v>
      </c>
      <c r="V113" s="42">
        <v>0</v>
      </c>
      <c r="W113" s="43">
        <v>36.68933333333333</v>
      </c>
      <c r="X113" s="42">
        <v>0</v>
      </c>
      <c r="Y113" s="43">
        <v>0</v>
      </c>
      <c r="Z113" s="42">
        <v>0</v>
      </c>
      <c r="AA113" s="43">
        <v>8.0115000000000016</v>
      </c>
      <c r="AB113" s="42">
        <v>26.7515</v>
      </c>
      <c r="AC113" s="43">
        <v>33.860333333333337</v>
      </c>
      <c r="AD113" s="42">
        <v>20.033666666666665</v>
      </c>
      <c r="AE113" s="43">
        <v>1.5501666666666662</v>
      </c>
      <c r="AF113" s="42">
        <v>4.2645000000000026</v>
      </c>
      <c r="AG113" s="43">
        <v>64.790999999999997</v>
      </c>
      <c r="AH113" s="42">
        <v>240.29816666666667</v>
      </c>
      <c r="AI113" s="44">
        <v>18.658166666666666</v>
      </c>
      <c r="AJ113" s="58">
        <f t="shared" si="9"/>
        <v>760.89900000000011</v>
      </c>
      <c r="AK113" s="58"/>
      <c r="AL113" s="58"/>
    </row>
    <row r="114" spans="2:38" x14ac:dyDescent="0.3">
      <c r="B114" s="57" t="s">
        <v>20</v>
      </c>
      <c r="C114" s="57"/>
      <c r="D114" s="57"/>
      <c r="E114" s="43">
        <v>3.37</v>
      </c>
      <c r="F114" s="42">
        <v>1.4904999999999997</v>
      </c>
      <c r="G114" s="43">
        <v>4.3641666666666659</v>
      </c>
      <c r="H114" s="42">
        <v>1.6856666666666675</v>
      </c>
      <c r="I114" s="43">
        <v>1.0249999999999999</v>
      </c>
      <c r="J114" s="42">
        <v>0.60333333333333339</v>
      </c>
      <c r="K114" s="43">
        <v>0</v>
      </c>
      <c r="L114" s="42">
        <v>0</v>
      </c>
      <c r="M114" s="43">
        <v>0</v>
      </c>
      <c r="N114" s="42">
        <v>0</v>
      </c>
      <c r="O114" s="43">
        <v>0.85116666666666685</v>
      </c>
      <c r="P114" s="42">
        <v>26.371166666666667</v>
      </c>
      <c r="Q114" s="43">
        <v>0</v>
      </c>
      <c r="R114" s="42">
        <v>1.1008333333333336</v>
      </c>
      <c r="S114" s="43">
        <v>0</v>
      </c>
      <c r="T114" s="42">
        <v>0</v>
      </c>
      <c r="U114" s="43">
        <v>0</v>
      </c>
      <c r="V114" s="42">
        <v>0</v>
      </c>
      <c r="W114" s="43">
        <v>20.581333333333333</v>
      </c>
      <c r="X114" s="42">
        <v>0</v>
      </c>
      <c r="Y114" s="43">
        <v>0</v>
      </c>
      <c r="Z114" s="42">
        <v>0</v>
      </c>
      <c r="AA114" s="43">
        <v>0</v>
      </c>
      <c r="AB114" s="42">
        <v>0.46700000000000008</v>
      </c>
      <c r="AC114" s="43">
        <v>1.6568333333333329</v>
      </c>
      <c r="AD114" s="42">
        <v>2.573666666666667</v>
      </c>
      <c r="AE114" s="43">
        <v>0</v>
      </c>
      <c r="AF114" s="42">
        <v>0.51816666666666644</v>
      </c>
      <c r="AG114" s="43">
        <v>4.6353333333333326</v>
      </c>
      <c r="AH114" s="42">
        <v>10.66966666666667</v>
      </c>
      <c r="AI114" s="44">
        <v>4.7430000000000003</v>
      </c>
      <c r="AJ114" s="58">
        <f t="shared" si="9"/>
        <v>86.706833333333336</v>
      </c>
      <c r="AK114" s="58"/>
      <c r="AL114" s="58"/>
    </row>
    <row r="115" spans="2:38" x14ac:dyDescent="0.3">
      <c r="B115" s="57" t="s">
        <v>21</v>
      </c>
      <c r="C115" s="57"/>
      <c r="D115" s="57"/>
      <c r="E115" s="43">
        <v>2.4699999999999998</v>
      </c>
      <c r="F115" s="42">
        <v>9.6894999999999989</v>
      </c>
      <c r="G115" s="43">
        <v>2.9068333333333332</v>
      </c>
      <c r="H115" s="42">
        <v>1.0326666666666671</v>
      </c>
      <c r="I115" s="43">
        <v>39.456166666666654</v>
      </c>
      <c r="J115" s="42">
        <v>2.4851666666666667</v>
      </c>
      <c r="K115" s="43">
        <v>0</v>
      </c>
      <c r="L115" s="42">
        <v>0</v>
      </c>
      <c r="M115" s="43">
        <v>0</v>
      </c>
      <c r="N115" s="42">
        <v>0</v>
      </c>
      <c r="O115" s="43">
        <v>2.4586666666666663</v>
      </c>
      <c r="P115" s="42">
        <v>0.71583333333333332</v>
      </c>
      <c r="Q115" s="43">
        <v>0</v>
      </c>
      <c r="R115" s="42">
        <v>0.51383333333333348</v>
      </c>
      <c r="S115" s="43">
        <v>0.74600000000000044</v>
      </c>
      <c r="T115" s="42">
        <v>0</v>
      </c>
      <c r="U115" s="43">
        <v>0</v>
      </c>
      <c r="V115" s="42">
        <v>0</v>
      </c>
      <c r="W115" s="43">
        <v>12.383166666666668</v>
      </c>
      <c r="X115" s="42">
        <v>0</v>
      </c>
      <c r="Y115" s="43">
        <v>0</v>
      </c>
      <c r="Z115" s="42">
        <v>0</v>
      </c>
      <c r="AA115" s="43">
        <v>0</v>
      </c>
      <c r="AB115" s="42">
        <v>1.6504999999999994</v>
      </c>
      <c r="AC115" s="43">
        <v>3.9308333333333332</v>
      </c>
      <c r="AD115" s="42">
        <v>0.43616666666666681</v>
      </c>
      <c r="AE115" s="43">
        <v>0</v>
      </c>
      <c r="AF115" s="42">
        <v>0</v>
      </c>
      <c r="AG115" s="43">
        <v>21.173666666666666</v>
      </c>
      <c r="AH115" s="42">
        <v>1.4435000000000002</v>
      </c>
      <c r="AI115" s="44">
        <v>0.52850000000000041</v>
      </c>
      <c r="AJ115" s="58">
        <f t="shared" si="9"/>
        <v>104.02099999999997</v>
      </c>
      <c r="AK115" s="58"/>
      <c r="AL115" s="58"/>
    </row>
    <row r="116" spans="2:38" x14ac:dyDescent="0.3">
      <c r="B116" s="57" t="s">
        <v>22</v>
      </c>
      <c r="C116" s="57"/>
      <c r="D116" s="57"/>
      <c r="E116" s="43">
        <v>2.0499999999999998</v>
      </c>
      <c r="F116" s="42">
        <v>3.8865000000000003</v>
      </c>
      <c r="G116" s="43">
        <v>2.0171666666666672</v>
      </c>
      <c r="H116" s="42">
        <v>0.6626666666666664</v>
      </c>
      <c r="I116" s="43">
        <v>8.5601666666666674</v>
      </c>
      <c r="J116" s="42">
        <v>1.0086666666666664</v>
      </c>
      <c r="K116" s="43">
        <v>0</v>
      </c>
      <c r="L116" s="42">
        <v>0</v>
      </c>
      <c r="M116" s="43">
        <v>0</v>
      </c>
      <c r="N116" s="42">
        <v>0</v>
      </c>
      <c r="O116" s="43">
        <v>1.6503333333333328</v>
      </c>
      <c r="P116" s="42">
        <v>1.0061666666666667</v>
      </c>
      <c r="Q116" s="43">
        <v>0</v>
      </c>
      <c r="R116" s="42">
        <v>2.983333333333334E-2</v>
      </c>
      <c r="S116" s="43">
        <v>0.51033333333333353</v>
      </c>
      <c r="T116" s="42">
        <v>0</v>
      </c>
      <c r="U116" s="43">
        <v>0</v>
      </c>
      <c r="V116" s="42">
        <v>0</v>
      </c>
      <c r="W116" s="43">
        <v>4.8931666666666684</v>
      </c>
      <c r="X116" s="42">
        <v>0</v>
      </c>
      <c r="Y116" s="43">
        <v>0</v>
      </c>
      <c r="Z116" s="42">
        <v>0</v>
      </c>
      <c r="AA116" s="43">
        <v>0</v>
      </c>
      <c r="AB116" s="42">
        <v>1.2865</v>
      </c>
      <c r="AC116" s="43">
        <v>0.57816666666666683</v>
      </c>
      <c r="AD116" s="42">
        <v>1.0933333333333326</v>
      </c>
      <c r="AE116" s="43">
        <v>0</v>
      </c>
      <c r="AF116" s="42">
        <v>0.51483333333333348</v>
      </c>
      <c r="AG116" s="43">
        <v>7.2420000000000009</v>
      </c>
      <c r="AH116" s="42">
        <v>6.8056666666666672</v>
      </c>
      <c r="AI116" s="44">
        <v>2.0083333333333333</v>
      </c>
      <c r="AJ116" s="58">
        <f t="shared" si="9"/>
        <v>45.803833333333337</v>
      </c>
      <c r="AK116" s="58"/>
      <c r="AL116" s="58"/>
    </row>
    <row r="117" spans="2:38" x14ac:dyDescent="0.3">
      <c r="B117" s="57" t="s">
        <v>23</v>
      </c>
      <c r="C117" s="57"/>
      <c r="D117" s="57"/>
      <c r="E117" s="43">
        <v>17.470000000000002</v>
      </c>
      <c r="F117" s="42">
        <v>11.472666666666669</v>
      </c>
      <c r="G117" s="43">
        <v>9.7230000000000025</v>
      </c>
      <c r="H117" s="42">
        <v>8.2028333333333361</v>
      </c>
      <c r="I117" s="43">
        <v>81.693333333333328</v>
      </c>
      <c r="J117" s="42">
        <v>3.9578333333333346</v>
      </c>
      <c r="K117" s="43">
        <v>0</v>
      </c>
      <c r="L117" s="42">
        <v>0</v>
      </c>
      <c r="M117" s="43">
        <v>0</v>
      </c>
      <c r="N117" s="42">
        <v>0</v>
      </c>
      <c r="O117" s="43">
        <v>3.5236666666666672</v>
      </c>
      <c r="P117" s="42">
        <v>2.9331666666666685</v>
      </c>
      <c r="Q117" s="43">
        <v>0</v>
      </c>
      <c r="R117" s="42">
        <v>2.1991666666666667</v>
      </c>
      <c r="S117" s="43">
        <v>0</v>
      </c>
      <c r="T117" s="42">
        <v>0</v>
      </c>
      <c r="U117" s="43">
        <v>17.951333333333331</v>
      </c>
      <c r="V117" s="42">
        <v>0.94949999999999979</v>
      </c>
      <c r="W117" s="43">
        <v>23.633833333333335</v>
      </c>
      <c r="X117" s="42">
        <v>0</v>
      </c>
      <c r="Y117" s="43">
        <v>0</v>
      </c>
      <c r="Z117" s="42">
        <v>0</v>
      </c>
      <c r="AA117" s="43">
        <v>0</v>
      </c>
      <c r="AB117" s="42">
        <v>2.018333333333334</v>
      </c>
      <c r="AC117" s="43">
        <v>0.70399999999999996</v>
      </c>
      <c r="AD117" s="42">
        <v>3.1676666666666673</v>
      </c>
      <c r="AE117" s="43">
        <v>6.2823333333333338</v>
      </c>
      <c r="AF117" s="42">
        <v>0</v>
      </c>
      <c r="AG117" s="43">
        <v>28.695000000000007</v>
      </c>
      <c r="AH117" s="42">
        <v>1.7433333333333323</v>
      </c>
      <c r="AI117" s="44">
        <v>8.990333333333334</v>
      </c>
      <c r="AJ117" s="58">
        <f t="shared" si="9"/>
        <v>235.31133333333335</v>
      </c>
      <c r="AK117" s="58"/>
      <c r="AL117" s="58"/>
    </row>
    <row r="118" spans="2:38" x14ac:dyDescent="0.3">
      <c r="B118" s="57" t="s">
        <v>24</v>
      </c>
      <c r="C118" s="57"/>
      <c r="D118" s="57"/>
      <c r="E118" s="43">
        <v>24.05</v>
      </c>
      <c r="F118" s="42">
        <v>10.286666666666667</v>
      </c>
      <c r="G118" s="43">
        <v>7.2566666666666659</v>
      </c>
      <c r="H118" s="42">
        <v>17.603333333333318</v>
      </c>
      <c r="I118" s="43">
        <v>50.730000000000004</v>
      </c>
      <c r="J118" s="42">
        <v>3.7966666666666655</v>
      </c>
      <c r="K118" s="43">
        <v>0</v>
      </c>
      <c r="L118" s="42">
        <v>0</v>
      </c>
      <c r="M118" s="43">
        <v>0</v>
      </c>
      <c r="N118" s="42">
        <v>13.594999999999995</v>
      </c>
      <c r="O118" s="43">
        <v>5.1933333333333351</v>
      </c>
      <c r="P118" s="42">
        <v>21.631666666666675</v>
      </c>
      <c r="Q118" s="43">
        <v>0</v>
      </c>
      <c r="R118" s="42">
        <v>4.7</v>
      </c>
      <c r="S118" s="43">
        <v>6.8766666666666643</v>
      </c>
      <c r="T118" s="42">
        <v>0</v>
      </c>
      <c r="U118" s="43">
        <v>64.394999999999996</v>
      </c>
      <c r="V118" s="42">
        <v>40.418333333333315</v>
      </c>
      <c r="W118" s="43">
        <v>20.850000000000005</v>
      </c>
      <c r="X118" s="42">
        <v>0</v>
      </c>
      <c r="Y118" s="43">
        <v>0</v>
      </c>
      <c r="Z118" s="42">
        <v>0</v>
      </c>
      <c r="AA118" s="43">
        <v>9.274999999999995</v>
      </c>
      <c r="AB118" s="42">
        <v>5.4916666666666636</v>
      </c>
      <c r="AC118" s="43">
        <v>22.35</v>
      </c>
      <c r="AD118" s="42">
        <v>7.1250000000000009</v>
      </c>
      <c r="AE118" s="43">
        <v>11.673333333333334</v>
      </c>
      <c r="AF118" s="42">
        <v>52.5</v>
      </c>
      <c r="AG118" s="43">
        <v>210.56333333333333</v>
      </c>
      <c r="AH118" s="42">
        <v>175.905</v>
      </c>
      <c r="AI118" s="44">
        <v>47.033333333333296</v>
      </c>
      <c r="AJ118" s="58">
        <f t="shared" si="9"/>
        <v>833.3</v>
      </c>
      <c r="AK118" s="58"/>
      <c r="AL118" s="58"/>
    </row>
    <row r="119" spans="2:38" x14ac:dyDescent="0.3">
      <c r="B119" s="57" t="s">
        <v>25</v>
      </c>
      <c r="C119" s="57"/>
      <c r="D119" s="57"/>
      <c r="E119" s="43">
        <v>6.7400000000000011</v>
      </c>
      <c r="F119" s="42">
        <v>17.706166666666665</v>
      </c>
      <c r="G119" s="43">
        <v>8.0811666666666682</v>
      </c>
      <c r="H119" s="42">
        <v>17.250999999999998</v>
      </c>
      <c r="I119" s="43">
        <v>0.6013333333333335</v>
      </c>
      <c r="J119" s="42">
        <v>5.1803333333333326</v>
      </c>
      <c r="K119" s="43">
        <v>0</v>
      </c>
      <c r="L119" s="42">
        <v>0</v>
      </c>
      <c r="M119" s="43">
        <v>0</v>
      </c>
      <c r="N119" s="42">
        <v>7.3059999999999992</v>
      </c>
      <c r="O119" s="43">
        <v>6.3734999999999999</v>
      </c>
      <c r="P119" s="42">
        <v>7.6083333333333343</v>
      </c>
      <c r="Q119" s="43">
        <v>0</v>
      </c>
      <c r="R119" s="42">
        <v>0.65049999999999997</v>
      </c>
      <c r="S119" s="43">
        <v>0</v>
      </c>
      <c r="T119" s="42">
        <v>0</v>
      </c>
      <c r="U119" s="43">
        <v>1.712833333333333</v>
      </c>
      <c r="V119" s="42">
        <v>2.5711666666666662</v>
      </c>
      <c r="W119" s="43">
        <v>4.7818333333333332</v>
      </c>
      <c r="X119" s="42">
        <v>0</v>
      </c>
      <c r="Y119" s="43">
        <v>0</v>
      </c>
      <c r="Z119" s="42">
        <v>0</v>
      </c>
      <c r="AA119" s="43">
        <v>0</v>
      </c>
      <c r="AB119" s="42">
        <v>3.059333333333333</v>
      </c>
      <c r="AC119" s="43">
        <v>1.5721666666666667</v>
      </c>
      <c r="AD119" s="42">
        <v>7.306</v>
      </c>
      <c r="AE119" s="43">
        <v>0.71666666666666679</v>
      </c>
      <c r="AF119" s="42">
        <v>0</v>
      </c>
      <c r="AG119" s="43">
        <v>0</v>
      </c>
      <c r="AH119" s="42">
        <v>0</v>
      </c>
      <c r="AI119" s="44">
        <v>0</v>
      </c>
      <c r="AJ119" s="58">
        <f t="shared" si="9"/>
        <v>99.21833333333332</v>
      </c>
      <c r="AK119" s="58"/>
      <c r="AL119" s="58"/>
    </row>
    <row r="120" spans="2:38" x14ac:dyDescent="0.3">
      <c r="B120" s="57" t="s">
        <v>26</v>
      </c>
      <c r="C120" s="57"/>
      <c r="D120" s="57"/>
      <c r="E120" s="43">
        <v>26.589999999999996</v>
      </c>
      <c r="F120" s="42">
        <v>61.36999999999999</v>
      </c>
      <c r="G120" s="43">
        <v>19.399666666666661</v>
      </c>
      <c r="H120" s="42">
        <v>60.059333333333328</v>
      </c>
      <c r="I120" s="43">
        <v>26.752499999999998</v>
      </c>
      <c r="J120" s="42">
        <v>8.3416666666666632</v>
      </c>
      <c r="K120" s="43">
        <v>0</v>
      </c>
      <c r="L120" s="42">
        <v>0</v>
      </c>
      <c r="M120" s="43">
        <v>0</v>
      </c>
      <c r="N120" s="42">
        <v>0.30683333333333324</v>
      </c>
      <c r="O120" s="43">
        <v>23.236500000000003</v>
      </c>
      <c r="P120" s="42">
        <v>5.5989999999999984</v>
      </c>
      <c r="Q120" s="43">
        <v>0</v>
      </c>
      <c r="R120" s="42">
        <v>0.45166666666666649</v>
      </c>
      <c r="S120" s="43">
        <v>8.3469999999999978</v>
      </c>
      <c r="T120" s="42">
        <v>0</v>
      </c>
      <c r="U120" s="43">
        <v>17.567500000000003</v>
      </c>
      <c r="V120" s="42">
        <v>36.173333333333346</v>
      </c>
      <c r="W120" s="43">
        <v>3.3948333333333358</v>
      </c>
      <c r="X120" s="42">
        <v>40.477833333333329</v>
      </c>
      <c r="Y120" s="43">
        <v>0</v>
      </c>
      <c r="Z120" s="42">
        <v>0</v>
      </c>
      <c r="AA120" s="43">
        <v>22.334499999999998</v>
      </c>
      <c r="AB120" s="42">
        <v>15.795833333333333</v>
      </c>
      <c r="AC120" s="43">
        <v>183.06300000000002</v>
      </c>
      <c r="AD120" s="42">
        <v>89.772166666666692</v>
      </c>
      <c r="AE120" s="43">
        <v>0</v>
      </c>
      <c r="AF120" s="42">
        <v>0</v>
      </c>
      <c r="AG120" s="43">
        <v>0</v>
      </c>
      <c r="AH120" s="42">
        <v>0</v>
      </c>
      <c r="AI120" s="44">
        <v>0</v>
      </c>
      <c r="AJ120" s="58">
        <f t="shared" si="9"/>
        <v>649.0331666666666</v>
      </c>
      <c r="AK120" s="58"/>
      <c r="AL120" s="58"/>
    </row>
    <row r="121" spans="2:38" x14ac:dyDescent="0.3">
      <c r="B121" s="57" t="s">
        <v>27</v>
      </c>
      <c r="C121" s="57"/>
      <c r="D121" s="57"/>
      <c r="E121" s="43">
        <v>0.98</v>
      </c>
      <c r="F121" s="42">
        <v>10.248166666666666</v>
      </c>
      <c r="G121" s="43">
        <v>3.5000000000000144E-3</v>
      </c>
      <c r="H121" s="42">
        <v>7.2218333333333327</v>
      </c>
      <c r="I121" s="43">
        <v>51.834333333333333</v>
      </c>
      <c r="J121" s="42">
        <v>4.3084999999999996</v>
      </c>
      <c r="K121" s="43">
        <v>0</v>
      </c>
      <c r="L121" s="42">
        <v>0</v>
      </c>
      <c r="M121" s="43">
        <v>0</v>
      </c>
      <c r="N121" s="42">
        <v>0</v>
      </c>
      <c r="O121" s="43">
        <v>28.432500000000005</v>
      </c>
      <c r="P121" s="42">
        <v>10.442</v>
      </c>
      <c r="Q121" s="43">
        <v>0</v>
      </c>
      <c r="R121" s="42">
        <v>0</v>
      </c>
      <c r="S121" s="43">
        <v>3.2541666666666669</v>
      </c>
      <c r="T121" s="42">
        <v>0</v>
      </c>
      <c r="U121" s="43">
        <v>0</v>
      </c>
      <c r="V121" s="42">
        <v>8.637833333333333</v>
      </c>
      <c r="W121" s="43">
        <v>1.1398333333333326</v>
      </c>
      <c r="X121" s="42">
        <v>23.57716666666667</v>
      </c>
      <c r="Y121" s="43">
        <v>0</v>
      </c>
      <c r="Z121" s="42">
        <v>0</v>
      </c>
      <c r="AA121" s="43">
        <v>4.5000000000000047E-2</v>
      </c>
      <c r="AB121" s="42">
        <v>30.434666666666676</v>
      </c>
      <c r="AC121" s="43">
        <v>2.840000000000003</v>
      </c>
      <c r="AD121" s="42">
        <v>20.630499999999998</v>
      </c>
      <c r="AE121" s="43">
        <v>3.3033333333333337</v>
      </c>
      <c r="AF121" s="42">
        <v>0</v>
      </c>
      <c r="AG121" s="43">
        <v>0</v>
      </c>
      <c r="AH121" s="42">
        <v>0</v>
      </c>
      <c r="AI121" s="44">
        <v>0</v>
      </c>
      <c r="AJ121" s="58">
        <f t="shared" si="9"/>
        <v>207.33333333333337</v>
      </c>
      <c r="AK121" s="58"/>
      <c r="AL121" s="58"/>
    </row>
    <row r="122" spans="2:38" x14ac:dyDescent="0.3">
      <c r="B122" s="57" t="s">
        <v>28</v>
      </c>
      <c r="C122" s="57"/>
      <c r="D122" s="57"/>
      <c r="E122" s="43">
        <v>494.73</v>
      </c>
      <c r="F122" s="42">
        <v>579.82466666666676</v>
      </c>
      <c r="G122" s="43">
        <v>293.19149999999991</v>
      </c>
      <c r="H122" s="42">
        <v>515.30066666666676</v>
      </c>
      <c r="I122" s="43">
        <v>315.69516666666675</v>
      </c>
      <c r="J122" s="42">
        <v>23.28166666666667</v>
      </c>
      <c r="K122" s="43">
        <v>0</v>
      </c>
      <c r="L122" s="42">
        <v>0</v>
      </c>
      <c r="M122" s="43">
        <v>0</v>
      </c>
      <c r="N122" s="42">
        <v>50.023833333333329</v>
      </c>
      <c r="O122" s="43">
        <v>119.46933333333327</v>
      </c>
      <c r="P122" s="42">
        <v>1.0443333333333338</v>
      </c>
      <c r="Q122" s="43">
        <v>0</v>
      </c>
      <c r="R122" s="42">
        <v>7.5936666666666657</v>
      </c>
      <c r="S122" s="43">
        <v>0.2229999999999997</v>
      </c>
      <c r="T122" s="42">
        <v>0</v>
      </c>
      <c r="U122" s="43">
        <v>0</v>
      </c>
      <c r="V122" s="42">
        <v>89.863999999999962</v>
      </c>
      <c r="W122" s="43">
        <v>766.1731666666667</v>
      </c>
      <c r="X122" s="42">
        <v>320.32066666666668</v>
      </c>
      <c r="Y122" s="43">
        <v>0</v>
      </c>
      <c r="Z122" s="42">
        <v>0</v>
      </c>
      <c r="AA122" s="43">
        <v>309.08783333333326</v>
      </c>
      <c r="AB122" s="42">
        <v>0</v>
      </c>
      <c r="AC122" s="43">
        <v>934.74266666666654</v>
      </c>
      <c r="AD122" s="42">
        <v>718.23866666666675</v>
      </c>
      <c r="AE122" s="43">
        <v>4.7558333333333334</v>
      </c>
      <c r="AF122" s="42">
        <v>0</v>
      </c>
      <c r="AG122" s="43">
        <v>0</v>
      </c>
      <c r="AH122" s="42">
        <v>0</v>
      </c>
      <c r="AI122" s="44">
        <v>0</v>
      </c>
      <c r="AJ122" s="58">
        <f t="shared" si="9"/>
        <v>5543.5606666666663</v>
      </c>
      <c r="AK122" s="58"/>
      <c r="AL122" s="58"/>
    </row>
    <row r="123" spans="2:38" x14ac:dyDescent="0.3">
      <c r="B123" s="57" t="s">
        <v>98</v>
      </c>
      <c r="C123" s="57"/>
      <c r="D123" s="57"/>
      <c r="E123" s="43">
        <v>34.24</v>
      </c>
      <c r="F123" s="42">
        <v>0.11733333333333321</v>
      </c>
      <c r="G123" s="43">
        <v>18.057666666666663</v>
      </c>
      <c r="H123" s="42">
        <v>140.43449999999996</v>
      </c>
      <c r="I123" s="43">
        <v>9.3333333333333351E-2</v>
      </c>
      <c r="J123" s="42">
        <v>8.7166666666666559E-2</v>
      </c>
      <c r="K123" s="43">
        <v>0</v>
      </c>
      <c r="L123" s="42">
        <v>0</v>
      </c>
      <c r="M123" s="43">
        <v>0</v>
      </c>
      <c r="N123" s="42">
        <v>0</v>
      </c>
      <c r="O123" s="43">
        <v>0.48750000000000071</v>
      </c>
      <c r="P123" s="42">
        <v>0</v>
      </c>
      <c r="Q123" s="43">
        <v>0</v>
      </c>
      <c r="R123" s="42">
        <v>0</v>
      </c>
      <c r="S123" s="43">
        <v>1.4953333333333336</v>
      </c>
      <c r="T123" s="42">
        <v>0</v>
      </c>
      <c r="U123" s="43">
        <v>0</v>
      </c>
      <c r="V123" s="42">
        <v>33.084166666666668</v>
      </c>
      <c r="W123" s="43">
        <v>248.06483333333335</v>
      </c>
      <c r="X123" s="42">
        <v>96.691833333333335</v>
      </c>
      <c r="Y123" s="43">
        <v>0</v>
      </c>
      <c r="Z123" s="42">
        <v>0</v>
      </c>
      <c r="AA123" s="43">
        <v>105.73783333333333</v>
      </c>
      <c r="AB123" s="42">
        <v>0</v>
      </c>
      <c r="AC123" s="43">
        <v>40.959333333333319</v>
      </c>
      <c r="AD123" s="42">
        <v>141.95833333333334</v>
      </c>
      <c r="AE123" s="43">
        <v>2.0038333333333331</v>
      </c>
      <c r="AF123" s="42">
        <v>0</v>
      </c>
      <c r="AG123" s="43">
        <v>0</v>
      </c>
      <c r="AH123" s="42">
        <v>0</v>
      </c>
      <c r="AI123" s="44">
        <v>0</v>
      </c>
      <c r="AJ123" s="58">
        <f t="shared" si="9"/>
        <v>863.51300000000003</v>
      </c>
      <c r="AK123" s="58"/>
      <c r="AL123" s="58"/>
    </row>
    <row r="124" spans="2:38" x14ac:dyDescent="0.3">
      <c r="B124" s="57" t="s">
        <v>29</v>
      </c>
      <c r="C124" s="57"/>
      <c r="D124" s="57"/>
      <c r="E124" s="43">
        <v>33.339999999999996</v>
      </c>
      <c r="F124" s="42">
        <v>1.9166666666666998E-2</v>
      </c>
      <c r="G124" s="43">
        <v>19.422666666666665</v>
      </c>
      <c r="H124" s="42">
        <v>130.06366666666665</v>
      </c>
      <c r="I124" s="43">
        <v>6.9833333333333358E-2</v>
      </c>
      <c r="J124" s="42">
        <v>0</v>
      </c>
      <c r="K124" s="43">
        <v>0</v>
      </c>
      <c r="L124" s="42">
        <v>0</v>
      </c>
      <c r="M124" s="43">
        <v>0</v>
      </c>
      <c r="N124" s="42">
        <v>0</v>
      </c>
      <c r="O124" s="43">
        <v>0</v>
      </c>
      <c r="P124" s="42">
        <v>0</v>
      </c>
      <c r="Q124" s="43">
        <v>0</v>
      </c>
      <c r="R124" s="42">
        <v>0</v>
      </c>
      <c r="S124" s="43">
        <v>1.1716666666666664</v>
      </c>
      <c r="T124" s="42">
        <v>0</v>
      </c>
      <c r="U124" s="43">
        <v>0</v>
      </c>
      <c r="V124" s="42">
        <v>35.359499999999997</v>
      </c>
      <c r="W124" s="43">
        <v>302.4425</v>
      </c>
      <c r="X124" s="42">
        <v>130.71433333333331</v>
      </c>
      <c r="Y124" s="43">
        <v>0</v>
      </c>
      <c r="Z124" s="42">
        <v>0</v>
      </c>
      <c r="AA124" s="43">
        <v>152.37733333333333</v>
      </c>
      <c r="AB124" s="42">
        <v>0</v>
      </c>
      <c r="AC124" s="43">
        <v>75.842999999999989</v>
      </c>
      <c r="AD124" s="42">
        <v>215.11983333333336</v>
      </c>
      <c r="AE124" s="43">
        <v>1.4878333333333331</v>
      </c>
      <c r="AF124" s="42">
        <v>0</v>
      </c>
      <c r="AG124" s="43">
        <v>0</v>
      </c>
      <c r="AH124" s="42">
        <v>0</v>
      </c>
      <c r="AI124" s="44">
        <v>0</v>
      </c>
      <c r="AJ124" s="58">
        <f t="shared" si="9"/>
        <v>1097.4313333333332</v>
      </c>
      <c r="AK124" s="58"/>
      <c r="AL124" s="58"/>
    </row>
    <row r="125" spans="2:38" x14ac:dyDescent="0.3">
      <c r="B125" s="57" t="s">
        <v>30</v>
      </c>
      <c r="C125" s="57"/>
      <c r="D125" s="57"/>
      <c r="E125" s="43">
        <v>0.51</v>
      </c>
      <c r="F125" s="42">
        <v>51.660333333333327</v>
      </c>
      <c r="G125" s="43">
        <v>4.0499999999999876E-2</v>
      </c>
      <c r="H125" s="42">
        <v>45.260666666666665</v>
      </c>
      <c r="I125" s="43">
        <v>10.725499999999998</v>
      </c>
      <c r="J125" s="42">
        <v>9.0333333333333363E-2</v>
      </c>
      <c r="K125" s="43">
        <v>0</v>
      </c>
      <c r="L125" s="42">
        <v>0</v>
      </c>
      <c r="M125" s="43">
        <v>0</v>
      </c>
      <c r="N125" s="42">
        <v>0</v>
      </c>
      <c r="O125" s="43">
        <v>19.828333333333333</v>
      </c>
      <c r="P125" s="42">
        <v>0</v>
      </c>
      <c r="Q125" s="43">
        <v>0</v>
      </c>
      <c r="R125" s="42">
        <v>0</v>
      </c>
      <c r="S125" s="43">
        <v>5.2863333333333333</v>
      </c>
      <c r="T125" s="42">
        <v>0</v>
      </c>
      <c r="U125" s="43">
        <v>0</v>
      </c>
      <c r="V125" s="42">
        <v>172.97033333333331</v>
      </c>
      <c r="W125" s="43">
        <v>24.549499999999998</v>
      </c>
      <c r="X125" s="42">
        <v>54.648500000000006</v>
      </c>
      <c r="Y125" s="43">
        <v>0</v>
      </c>
      <c r="Z125" s="42">
        <v>0</v>
      </c>
      <c r="AA125" s="43">
        <v>0</v>
      </c>
      <c r="AB125" s="42">
        <v>25.089499999999994</v>
      </c>
      <c r="AC125" s="43">
        <v>2.7378333333333327</v>
      </c>
      <c r="AD125" s="42">
        <v>245.18900000000002</v>
      </c>
      <c r="AE125" s="43">
        <v>19.765666666666668</v>
      </c>
      <c r="AF125" s="42">
        <v>0</v>
      </c>
      <c r="AG125" s="43">
        <v>0</v>
      </c>
      <c r="AH125" s="42">
        <v>0</v>
      </c>
      <c r="AI125" s="44">
        <v>0</v>
      </c>
      <c r="AJ125" s="58">
        <f t="shared" si="9"/>
        <v>678.35233333333338</v>
      </c>
      <c r="AK125" s="58"/>
      <c r="AL125" s="58"/>
    </row>
    <row r="126" spans="2:38" x14ac:dyDescent="0.3">
      <c r="B126" s="57" t="s">
        <v>31</v>
      </c>
      <c r="C126" s="57"/>
      <c r="D126" s="57"/>
      <c r="E126" s="43">
        <v>260.31</v>
      </c>
      <c r="F126" s="42">
        <v>468.2000000000001</v>
      </c>
      <c r="G126" s="43">
        <v>130.78500000000003</v>
      </c>
      <c r="H126" s="42">
        <v>263.39333333333337</v>
      </c>
      <c r="I126" s="43">
        <v>301.23166666666663</v>
      </c>
      <c r="J126" s="42">
        <v>11.164999999999996</v>
      </c>
      <c r="K126" s="43">
        <v>0</v>
      </c>
      <c r="L126" s="42">
        <v>0</v>
      </c>
      <c r="M126" s="43">
        <v>0</v>
      </c>
      <c r="N126" s="42">
        <v>15.905000000000001</v>
      </c>
      <c r="O126" s="43">
        <v>58.751666666666665</v>
      </c>
      <c r="P126" s="42">
        <v>13.558333333333328</v>
      </c>
      <c r="Q126" s="43">
        <v>0</v>
      </c>
      <c r="R126" s="42">
        <v>9.678333333333331</v>
      </c>
      <c r="S126" s="43">
        <v>1.8333333333333326</v>
      </c>
      <c r="T126" s="42">
        <v>0</v>
      </c>
      <c r="U126" s="43">
        <v>23.186666666666657</v>
      </c>
      <c r="V126" s="42">
        <v>58.776666666666678</v>
      </c>
      <c r="W126" s="43">
        <v>342.79500000000013</v>
      </c>
      <c r="X126" s="42">
        <v>246.92500000000001</v>
      </c>
      <c r="Y126" s="43">
        <v>0</v>
      </c>
      <c r="Z126" s="42">
        <v>0</v>
      </c>
      <c r="AA126" s="43">
        <v>144.82666666666665</v>
      </c>
      <c r="AB126" s="42">
        <v>175.7</v>
      </c>
      <c r="AC126" s="43">
        <v>233.94</v>
      </c>
      <c r="AD126" s="42">
        <v>229.69666666666666</v>
      </c>
      <c r="AE126" s="43">
        <v>0.68999999999999984</v>
      </c>
      <c r="AF126" s="42">
        <v>0</v>
      </c>
      <c r="AG126" s="43">
        <v>0</v>
      </c>
      <c r="AH126" s="42">
        <v>0</v>
      </c>
      <c r="AI126" s="44">
        <v>0</v>
      </c>
      <c r="AJ126" s="58">
        <f t="shared" si="9"/>
        <v>2991.3483333333338</v>
      </c>
      <c r="AK126" s="58"/>
      <c r="AL126" s="58"/>
    </row>
    <row r="127" spans="2:38" x14ac:dyDescent="0.3">
      <c r="B127" s="57" t="s">
        <v>32</v>
      </c>
      <c r="C127" s="57"/>
      <c r="D127" s="57"/>
      <c r="E127" s="43">
        <v>0</v>
      </c>
      <c r="F127" s="42">
        <v>41.361833333333337</v>
      </c>
      <c r="G127" s="43">
        <v>0</v>
      </c>
      <c r="H127" s="42">
        <v>28.230333333333327</v>
      </c>
      <c r="I127" s="43">
        <v>21.035833333333333</v>
      </c>
      <c r="J127" s="42">
        <v>0</v>
      </c>
      <c r="K127" s="43">
        <v>0</v>
      </c>
      <c r="L127" s="42">
        <v>0</v>
      </c>
      <c r="M127" s="43">
        <v>0</v>
      </c>
      <c r="N127" s="42">
        <v>0</v>
      </c>
      <c r="O127" s="43">
        <v>0</v>
      </c>
      <c r="P127" s="42">
        <v>0</v>
      </c>
      <c r="Q127" s="43">
        <v>0</v>
      </c>
      <c r="R127" s="42">
        <v>0</v>
      </c>
      <c r="S127" s="43">
        <v>2.5499999999999988E-2</v>
      </c>
      <c r="T127" s="42">
        <v>0</v>
      </c>
      <c r="U127" s="43">
        <v>0</v>
      </c>
      <c r="V127" s="42">
        <v>101.86783333333332</v>
      </c>
      <c r="W127" s="43">
        <v>0</v>
      </c>
      <c r="X127" s="42">
        <v>9.9446666666666648</v>
      </c>
      <c r="Y127" s="43">
        <v>0</v>
      </c>
      <c r="Z127" s="42">
        <v>0</v>
      </c>
      <c r="AA127" s="43">
        <v>0</v>
      </c>
      <c r="AB127" s="42">
        <v>0.32283333333333292</v>
      </c>
      <c r="AC127" s="43">
        <v>1.1969999999999998</v>
      </c>
      <c r="AD127" s="42">
        <v>40.016833333333338</v>
      </c>
      <c r="AE127" s="43">
        <v>5.5888333333333335</v>
      </c>
      <c r="AF127" s="42">
        <v>0</v>
      </c>
      <c r="AG127" s="43">
        <v>0</v>
      </c>
      <c r="AH127" s="42">
        <v>0</v>
      </c>
      <c r="AI127" s="44">
        <v>0</v>
      </c>
      <c r="AJ127" s="58">
        <f t="shared" si="9"/>
        <v>249.59149999999997</v>
      </c>
      <c r="AK127" s="58"/>
      <c r="AL127" s="58"/>
    </row>
    <row r="128" spans="2:38" x14ac:dyDescent="0.3">
      <c r="B128" s="57" t="s">
        <v>33</v>
      </c>
      <c r="C128" s="57"/>
      <c r="D128" s="57"/>
      <c r="E128" s="43">
        <v>6.7799999999999985</v>
      </c>
      <c r="F128" s="42">
        <v>32.361166666666648</v>
      </c>
      <c r="G128" s="43">
        <v>3.3643333333333327</v>
      </c>
      <c r="H128" s="42">
        <v>28.007333333333328</v>
      </c>
      <c r="I128" s="43">
        <v>10.440166666666666</v>
      </c>
      <c r="J128" s="42">
        <v>4.7461666666666664</v>
      </c>
      <c r="K128" s="43">
        <v>0</v>
      </c>
      <c r="L128" s="42">
        <v>0</v>
      </c>
      <c r="M128" s="43">
        <v>0</v>
      </c>
      <c r="N128" s="42">
        <v>3.3333333333333509E-3</v>
      </c>
      <c r="O128" s="43">
        <v>24.463000000000001</v>
      </c>
      <c r="P128" s="42">
        <v>3.5919999999999983</v>
      </c>
      <c r="Q128" s="43">
        <v>0</v>
      </c>
      <c r="R128" s="42">
        <v>9.7833333333333286E-2</v>
      </c>
      <c r="S128" s="43">
        <v>3.8491666666666666</v>
      </c>
      <c r="T128" s="42">
        <v>0</v>
      </c>
      <c r="U128" s="43">
        <v>5.0554999999999994</v>
      </c>
      <c r="V128" s="42">
        <v>18.750666666666664</v>
      </c>
      <c r="W128" s="43">
        <v>4.3425000000000011</v>
      </c>
      <c r="X128" s="42">
        <v>15.223666666666668</v>
      </c>
      <c r="Y128" s="43">
        <v>0</v>
      </c>
      <c r="Z128" s="42">
        <v>0</v>
      </c>
      <c r="AA128" s="43">
        <v>10.204499999999999</v>
      </c>
      <c r="AB128" s="42">
        <v>1.2479999999999991</v>
      </c>
      <c r="AC128" s="43">
        <v>108.18449999999999</v>
      </c>
      <c r="AD128" s="42">
        <v>23.855</v>
      </c>
      <c r="AE128" s="43">
        <v>0.20216666666666677</v>
      </c>
      <c r="AF128" s="42">
        <v>0</v>
      </c>
      <c r="AG128" s="43">
        <v>0</v>
      </c>
      <c r="AH128" s="42">
        <v>0</v>
      </c>
      <c r="AI128" s="44">
        <v>0</v>
      </c>
      <c r="AJ128" s="58">
        <f t="shared" si="9"/>
        <v>304.7709999999999</v>
      </c>
      <c r="AK128" s="58"/>
      <c r="AL128" s="58"/>
    </row>
    <row r="129" spans="2:38" x14ac:dyDescent="0.3">
      <c r="B129" s="57" t="s">
        <v>34</v>
      </c>
      <c r="C129" s="57"/>
      <c r="D129" s="57"/>
      <c r="E129" s="43">
        <v>31.73</v>
      </c>
      <c r="F129" s="42">
        <v>65.837166666666647</v>
      </c>
      <c r="G129" s="43">
        <v>12.224833333333336</v>
      </c>
      <c r="H129" s="42">
        <v>25.105166666666669</v>
      </c>
      <c r="I129" s="43">
        <v>13.5985</v>
      </c>
      <c r="J129" s="42">
        <v>2.6248333333333331</v>
      </c>
      <c r="K129" s="43">
        <v>0</v>
      </c>
      <c r="L129" s="42">
        <v>0</v>
      </c>
      <c r="M129" s="43">
        <v>0</v>
      </c>
      <c r="N129" s="42">
        <v>9.4446666666666648</v>
      </c>
      <c r="O129" s="43">
        <v>4.7566666666666659</v>
      </c>
      <c r="P129" s="42">
        <v>3.0096666666666665</v>
      </c>
      <c r="Q129" s="43">
        <v>0</v>
      </c>
      <c r="R129" s="42">
        <v>2.2654999999999994</v>
      </c>
      <c r="S129" s="43">
        <v>2.6118333333333332</v>
      </c>
      <c r="T129" s="42">
        <v>0</v>
      </c>
      <c r="U129" s="43">
        <v>4.5928333333333331</v>
      </c>
      <c r="V129" s="42">
        <v>15.921000000000001</v>
      </c>
      <c r="W129" s="43">
        <v>12.887666666666666</v>
      </c>
      <c r="X129" s="42">
        <v>20.471333333333334</v>
      </c>
      <c r="Y129" s="43">
        <v>0</v>
      </c>
      <c r="Z129" s="42">
        <v>0</v>
      </c>
      <c r="AA129" s="43">
        <v>10.359166666666665</v>
      </c>
      <c r="AB129" s="42">
        <v>20.312166666666663</v>
      </c>
      <c r="AC129" s="43">
        <v>60.026833333333336</v>
      </c>
      <c r="AD129" s="42">
        <v>26.60466666666666</v>
      </c>
      <c r="AE129" s="43">
        <v>0.2461666666666667</v>
      </c>
      <c r="AF129" s="42">
        <v>0</v>
      </c>
      <c r="AG129" s="43">
        <v>0</v>
      </c>
      <c r="AH129" s="42">
        <v>0</v>
      </c>
      <c r="AI129" s="44">
        <v>0</v>
      </c>
      <c r="AJ129" s="58">
        <f t="shared" si="9"/>
        <v>344.63066666666668</v>
      </c>
      <c r="AK129" s="58"/>
      <c r="AL129" s="58"/>
    </row>
    <row r="130" spans="2:38" x14ac:dyDescent="0.3">
      <c r="B130" s="57" t="s">
        <v>35</v>
      </c>
      <c r="C130" s="57"/>
      <c r="D130" s="57"/>
      <c r="E130" s="43">
        <v>0</v>
      </c>
      <c r="F130" s="42">
        <v>0</v>
      </c>
      <c r="G130" s="43">
        <v>50.077833333333345</v>
      </c>
      <c r="H130" s="42">
        <v>0</v>
      </c>
      <c r="I130" s="43">
        <v>0</v>
      </c>
      <c r="J130" s="42">
        <v>22.195166666666665</v>
      </c>
      <c r="K130" s="43">
        <v>0</v>
      </c>
      <c r="L130" s="42">
        <v>0</v>
      </c>
      <c r="M130" s="43">
        <v>0</v>
      </c>
      <c r="N130" s="42">
        <v>0</v>
      </c>
      <c r="O130" s="43">
        <v>0</v>
      </c>
      <c r="P130" s="42">
        <v>0</v>
      </c>
      <c r="Q130" s="43">
        <v>0</v>
      </c>
      <c r="R130" s="42">
        <v>0</v>
      </c>
      <c r="S130" s="43">
        <v>1.5666666666666686E-2</v>
      </c>
      <c r="T130" s="42">
        <v>0</v>
      </c>
      <c r="U130" s="43">
        <v>56.935000000000002</v>
      </c>
      <c r="V130" s="42">
        <v>30.849999999999998</v>
      </c>
      <c r="W130" s="43">
        <v>81.07716666666667</v>
      </c>
      <c r="X130" s="42">
        <v>170.15816666666669</v>
      </c>
      <c r="Y130" s="43">
        <v>0</v>
      </c>
      <c r="Z130" s="42">
        <v>0</v>
      </c>
      <c r="AA130" s="43">
        <v>3.5121666666666673</v>
      </c>
      <c r="AB130" s="42">
        <v>31.492666666666665</v>
      </c>
      <c r="AC130" s="43">
        <v>26.473499999999994</v>
      </c>
      <c r="AD130" s="42">
        <v>137.0565</v>
      </c>
      <c r="AE130" s="43">
        <v>0</v>
      </c>
      <c r="AF130" s="42">
        <v>0</v>
      </c>
      <c r="AG130" s="43">
        <v>0</v>
      </c>
      <c r="AH130" s="42">
        <v>0</v>
      </c>
      <c r="AI130" s="44">
        <v>0</v>
      </c>
      <c r="AJ130" s="58">
        <f t="shared" si="9"/>
        <v>609.84383333333335</v>
      </c>
      <c r="AK130" s="58"/>
      <c r="AL130" s="58"/>
    </row>
    <row r="131" spans="2:38" x14ac:dyDescent="0.3">
      <c r="B131" s="57" t="s">
        <v>36</v>
      </c>
      <c r="C131" s="57"/>
      <c r="D131" s="57"/>
      <c r="E131" s="43">
        <v>0</v>
      </c>
      <c r="F131" s="42">
        <v>0</v>
      </c>
      <c r="G131" s="43">
        <v>29.369166666666672</v>
      </c>
      <c r="H131" s="42">
        <v>0</v>
      </c>
      <c r="I131" s="43">
        <v>0</v>
      </c>
      <c r="J131" s="42">
        <v>4.0576666666666679</v>
      </c>
      <c r="K131" s="43">
        <v>0</v>
      </c>
      <c r="L131" s="42">
        <v>0</v>
      </c>
      <c r="M131" s="43">
        <v>0</v>
      </c>
      <c r="N131" s="42">
        <v>0</v>
      </c>
      <c r="O131" s="43">
        <v>41.189499999999995</v>
      </c>
      <c r="P131" s="42">
        <v>0</v>
      </c>
      <c r="Q131" s="43">
        <v>0</v>
      </c>
      <c r="R131" s="42">
        <v>37.366333333333337</v>
      </c>
      <c r="S131" s="43">
        <v>7.6288333333333336</v>
      </c>
      <c r="T131" s="42">
        <v>0</v>
      </c>
      <c r="U131" s="43">
        <v>0</v>
      </c>
      <c r="V131" s="42">
        <v>44.560999999999993</v>
      </c>
      <c r="W131" s="43">
        <v>131.38616666666667</v>
      </c>
      <c r="X131" s="42">
        <v>31.91016666666664</v>
      </c>
      <c r="Y131" s="43">
        <v>0</v>
      </c>
      <c r="Z131" s="42">
        <v>0</v>
      </c>
      <c r="AA131" s="43">
        <v>12.858499999999999</v>
      </c>
      <c r="AB131" s="42">
        <v>41.320000000000022</v>
      </c>
      <c r="AC131" s="43">
        <v>36.30616666666667</v>
      </c>
      <c r="AD131" s="42">
        <v>68.80183333333332</v>
      </c>
      <c r="AE131" s="43">
        <v>2.176166666666667</v>
      </c>
      <c r="AF131" s="42">
        <v>0</v>
      </c>
      <c r="AG131" s="43">
        <v>0</v>
      </c>
      <c r="AH131" s="42">
        <v>0</v>
      </c>
      <c r="AI131" s="44">
        <v>0</v>
      </c>
      <c r="AJ131" s="58">
        <f t="shared" si="9"/>
        <v>488.93150000000003</v>
      </c>
      <c r="AK131" s="58"/>
      <c r="AL131" s="58"/>
    </row>
    <row r="132" spans="2:38" x14ac:dyDescent="0.3">
      <c r="B132" s="12" t="s">
        <v>86</v>
      </c>
      <c r="C132" s="12"/>
      <c r="D132" s="12"/>
      <c r="E132" s="43">
        <v>14.16</v>
      </c>
      <c r="F132" s="42">
        <v>142.60283333333334</v>
      </c>
      <c r="G132" s="43">
        <v>21.677666666666671</v>
      </c>
      <c r="H132" s="42">
        <v>102.34333333333335</v>
      </c>
      <c r="I132" s="43">
        <v>187.334</v>
      </c>
      <c r="J132" s="42">
        <v>1.9843333333333333</v>
      </c>
      <c r="K132" s="43">
        <v>0</v>
      </c>
      <c r="L132" s="42">
        <v>0</v>
      </c>
      <c r="M132" s="43">
        <v>0</v>
      </c>
      <c r="N132" s="42">
        <v>1.5406666666666666</v>
      </c>
      <c r="O132" s="43">
        <v>1.4749999999999999</v>
      </c>
      <c r="P132" s="42">
        <v>1.8508333333333338</v>
      </c>
      <c r="Q132" s="43">
        <v>0</v>
      </c>
      <c r="R132" s="42">
        <v>0</v>
      </c>
      <c r="S132" s="43">
        <v>2.2166666666666671E-2</v>
      </c>
      <c r="T132" s="42">
        <v>0</v>
      </c>
      <c r="U132" s="43">
        <v>4.6098333333333352</v>
      </c>
      <c r="V132" s="42">
        <v>11.641999999999998</v>
      </c>
      <c r="W132" s="43">
        <v>167.34450000000004</v>
      </c>
      <c r="X132" s="42">
        <v>191.63066666666668</v>
      </c>
      <c r="Y132" s="43">
        <v>0</v>
      </c>
      <c r="Z132" s="42">
        <v>0</v>
      </c>
      <c r="AA132" s="43">
        <v>59.746833333333321</v>
      </c>
      <c r="AB132" s="42">
        <v>54.43099999999999</v>
      </c>
      <c r="AC132" s="43">
        <v>64.21066666666664</v>
      </c>
      <c r="AD132" s="42">
        <v>129.63400000000001</v>
      </c>
      <c r="AE132" s="43">
        <v>0</v>
      </c>
      <c r="AF132" s="42">
        <v>0</v>
      </c>
      <c r="AG132" s="43">
        <v>0</v>
      </c>
      <c r="AH132" s="42">
        <v>0</v>
      </c>
      <c r="AI132" s="44">
        <v>0</v>
      </c>
      <c r="AJ132" s="58">
        <f t="shared" si="9"/>
        <v>1158.2403333333334</v>
      </c>
      <c r="AK132" s="58"/>
      <c r="AL132" s="58"/>
    </row>
    <row r="133" spans="2:38" x14ac:dyDescent="0.3">
      <c r="B133" s="12" t="s">
        <v>87</v>
      </c>
      <c r="C133" s="12"/>
      <c r="D133" s="12"/>
      <c r="E133" s="43">
        <v>230.06</v>
      </c>
      <c r="F133" s="42">
        <v>540.08166666666671</v>
      </c>
      <c r="G133" s="43">
        <v>63.324666666666673</v>
      </c>
      <c r="H133" s="42">
        <v>224.91183333333339</v>
      </c>
      <c r="I133" s="43">
        <v>329.74299999999999</v>
      </c>
      <c r="J133" s="42">
        <v>1.5333333333333362E-2</v>
      </c>
      <c r="K133" s="43">
        <v>0</v>
      </c>
      <c r="L133" s="42">
        <v>0</v>
      </c>
      <c r="M133" s="43">
        <v>0</v>
      </c>
      <c r="N133" s="42">
        <v>0</v>
      </c>
      <c r="O133" s="43">
        <v>0.86683333333333323</v>
      </c>
      <c r="P133" s="42">
        <v>2.5671666666666662</v>
      </c>
      <c r="Q133" s="43">
        <v>0</v>
      </c>
      <c r="R133" s="42">
        <v>0</v>
      </c>
      <c r="S133" s="43">
        <v>0</v>
      </c>
      <c r="T133" s="42">
        <v>0</v>
      </c>
      <c r="U133" s="43">
        <v>13.561000000000003</v>
      </c>
      <c r="V133" s="42">
        <v>34.73533333333333</v>
      </c>
      <c r="W133" s="43">
        <v>308.03166666666664</v>
      </c>
      <c r="X133" s="42">
        <v>318.4396666666666</v>
      </c>
      <c r="Y133" s="43">
        <v>0</v>
      </c>
      <c r="Z133" s="42">
        <v>0</v>
      </c>
      <c r="AA133" s="43">
        <v>178.32883333333334</v>
      </c>
      <c r="AB133" s="42">
        <v>172.18800000000002</v>
      </c>
      <c r="AC133" s="43">
        <v>208.82266666666669</v>
      </c>
      <c r="AD133" s="42">
        <v>229.94133333333326</v>
      </c>
      <c r="AE133" s="43">
        <v>0</v>
      </c>
      <c r="AF133" s="42">
        <v>0</v>
      </c>
      <c r="AG133" s="43">
        <v>0</v>
      </c>
      <c r="AH133" s="42">
        <v>0</v>
      </c>
      <c r="AI133" s="44">
        <v>0</v>
      </c>
      <c r="AJ133" s="58">
        <f t="shared" si="9"/>
        <v>2855.6189999999997</v>
      </c>
      <c r="AK133" s="58"/>
      <c r="AL133" s="58"/>
    </row>
    <row r="134" spans="2:38" x14ac:dyDescent="0.3">
      <c r="B134" s="12" t="s">
        <v>100</v>
      </c>
      <c r="C134" s="12"/>
      <c r="D134" s="12"/>
      <c r="E134" s="43">
        <v>9.2000000000000011</v>
      </c>
      <c r="F134" s="42">
        <v>43.528166666666671</v>
      </c>
      <c r="G134" s="43">
        <v>21.818833333333341</v>
      </c>
      <c r="H134" s="42">
        <v>61.385833333333323</v>
      </c>
      <c r="I134" s="43">
        <v>41.513999999999996</v>
      </c>
      <c r="J134" s="42">
        <v>14.009333333333329</v>
      </c>
      <c r="K134" s="43">
        <v>0</v>
      </c>
      <c r="L134" s="42">
        <v>0</v>
      </c>
      <c r="M134" s="43">
        <v>0</v>
      </c>
      <c r="N134" s="42">
        <v>0.79183333333333272</v>
      </c>
      <c r="O134" s="43">
        <v>44.471166666666662</v>
      </c>
      <c r="P134" s="42">
        <v>4.6568333333333332</v>
      </c>
      <c r="Q134" s="43">
        <v>0</v>
      </c>
      <c r="R134" s="42">
        <v>9.999999999999995E-2</v>
      </c>
      <c r="S134" s="43">
        <v>5.2298333333333353</v>
      </c>
      <c r="T134" s="42">
        <v>0</v>
      </c>
      <c r="U134" s="43">
        <v>11.943333333333332</v>
      </c>
      <c r="V134" s="42">
        <v>40.414000000000001</v>
      </c>
      <c r="W134" s="43">
        <v>17.609000000000002</v>
      </c>
      <c r="X134" s="42">
        <v>42.974833333333329</v>
      </c>
      <c r="Y134" s="43">
        <v>0</v>
      </c>
      <c r="Z134" s="42">
        <v>0</v>
      </c>
      <c r="AA134" s="43">
        <v>27.718166666666672</v>
      </c>
      <c r="AB134" s="42">
        <v>10.616833333333338</v>
      </c>
      <c r="AC134" s="43">
        <v>211.78833333333336</v>
      </c>
      <c r="AD134" s="42">
        <v>12.776000000000005</v>
      </c>
      <c r="AE134" s="43">
        <v>0</v>
      </c>
      <c r="AF134" s="42">
        <v>0</v>
      </c>
      <c r="AG134" s="43">
        <v>0</v>
      </c>
      <c r="AH134" s="42">
        <v>0</v>
      </c>
      <c r="AI134" s="44">
        <v>0</v>
      </c>
      <c r="AJ134" s="58">
        <f>SUM(E134:AI134)</f>
        <v>622.54633333333334</v>
      </c>
      <c r="AK134" s="58"/>
      <c r="AL134" s="58"/>
    </row>
  </sheetData>
  <mergeCells count="225">
    <mergeCell ref="B131:D131"/>
    <mergeCell ref="AJ131:AL131"/>
    <mergeCell ref="AJ132:AL132"/>
    <mergeCell ref="AJ133:AL133"/>
    <mergeCell ref="AJ134:AL134"/>
    <mergeCell ref="B126:D126"/>
    <mergeCell ref="AJ126:AL126"/>
    <mergeCell ref="B127:D127"/>
    <mergeCell ref="AJ127:AL127"/>
    <mergeCell ref="B128:D128"/>
    <mergeCell ref="AJ128:AL128"/>
    <mergeCell ref="B129:D129"/>
    <mergeCell ref="AJ129:AL129"/>
    <mergeCell ref="B130:D130"/>
    <mergeCell ref="AJ130:AL130"/>
    <mergeCell ref="B121:D121"/>
    <mergeCell ref="AJ121:AL121"/>
    <mergeCell ref="B122:D122"/>
    <mergeCell ref="AJ122:AL122"/>
    <mergeCell ref="B123:D123"/>
    <mergeCell ref="AJ123:AL123"/>
    <mergeCell ref="B124:D124"/>
    <mergeCell ref="AJ124:AL124"/>
    <mergeCell ref="B125:D125"/>
    <mergeCell ref="AJ125:AL125"/>
    <mergeCell ref="B116:D116"/>
    <mergeCell ref="AJ116:AL116"/>
    <mergeCell ref="B117:D117"/>
    <mergeCell ref="AJ117:AL117"/>
    <mergeCell ref="B118:D118"/>
    <mergeCell ref="AJ118:AL118"/>
    <mergeCell ref="B119:D119"/>
    <mergeCell ref="AJ119:AL119"/>
    <mergeCell ref="B120:D120"/>
    <mergeCell ref="AJ120:AL120"/>
    <mergeCell ref="B111:D111"/>
    <mergeCell ref="AJ111:AL111"/>
    <mergeCell ref="B112:D112"/>
    <mergeCell ref="AJ112:AL112"/>
    <mergeCell ref="B113:D113"/>
    <mergeCell ref="AJ113:AL113"/>
    <mergeCell ref="B114:D114"/>
    <mergeCell ref="AJ114:AL114"/>
    <mergeCell ref="B115:D115"/>
    <mergeCell ref="AJ115:AL115"/>
    <mergeCell ref="B106:D106"/>
    <mergeCell ref="AJ106:AL106"/>
    <mergeCell ref="B107:D107"/>
    <mergeCell ref="AJ107:AL107"/>
    <mergeCell ref="B108:D108"/>
    <mergeCell ref="AJ108:AL108"/>
    <mergeCell ref="B109:D109"/>
    <mergeCell ref="AJ109:AL109"/>
    <mergeCell ref="B110:D110"/>
    <mergeCell ref="AJ110:AL110"/>
    <mergeCell ref="B101:D101"/>
    <mergeCell ref="AJ101:AL101"/>
    <mergeCell ref="B102:D102"/>
    <mergeCell ref="AJ102:AL102"/>
    <mergeCell ref="B103:D103"/>
    <mergeCell ref="AJ103:AL103"/>
    <mergeCell ref="B104:D104"/>
    <mergeCell ref="AJ104:AL104"/>
    <mergeCell ref="B105:D105"/>
    <mergeCell ref="AJ105:AL105"/>
    <mergeCell ref="AJ95:AL95"/>
    <mergeCell ref="AJ96:AL96"/>
    <mergeCell ref="B97:D97"/>
    <mergeCell ref="AJ97:AL97"/>
    <mergeCell ref="B98:D98"/>
    <mergeCell ref="AJ98:AL98"/>
    <mergeCell ref="B99:D99"/>
    <mergeCell ref="AJ99:AL99"/>
    <mergeCell ref="B100:D100"/>
    <mergeCell ref="AJ100:AL100"/>
    <mergeCell ref="B13:D13"/>
    <mergeCell ref="AJ13:AL13"/>
    <mergeCell ref="B14:D14"/>
    <mergeCell ref="AJ14:AL14"/>
    <mergeCell ref="B15:D15"/>
    <mergeCell ref="AJ15:AL15"/>
    <mergeCell ref="AJ9:AL9"/>
    <mergeCell ref="AJ10:AL10"/>
    <mergeCell ref="B11:D11"/>
    <mergeCell ref="AJ11:AL11"/>
    <mergeCell ref="B12:D12"/>
    <mergeCell ref="AJ12:AL12"/>
    <mergeCell ref="B19:D19"/>
    <mergeCell ref="AJ19:AL19"/>
    <mergeCell ref="B20:D20"/>
    <mergeCell ref="AJ20:AL20"/>
    <mergeCell ref="B21:D21"/>
    <mergeCell ref="AJ21:AL21"/>
    <mergeCell ref="B16:D16"/>
    <mergeCell ref="AJ16:AL16"/>
    <mergeCell ref="B17:D17"/>
    <mergeCell ref="AJ17:AL17"/>
    <mergeCell ref="B18:D18"/>
    <mergeCell ref="AJ18:AL18"/>
    <mergeCell ref="B25:D25"/>
    <mergeCell ref="AJ25:AL25"/>
    <mergeCell ref="B26:D26"/>
    <mergeCell ref="AJ26:AL26"/>
    <mergeCell ref="B27:D27"/>
    <mergeCell ref="AJ27:AL27"/>
    <mergeCell ref="B22:D22"/>
    <mergeCell ref="AJ22:AL22"/>
    <mergeCell ref="B23:D23"/>
    <mergeCell ref="AJ23:AL23"/>
    <mergeCell ref="B24:D24"/>
    <mergeCell ref="AJ24:AL24"/>
    <mergeCell ref="B31:D31"/>
    <mergeCell ref="AJ31:AL31"/>
    <mergeCell ref="B32:D32"/>
    <mergeCell ref="AJ32:AL32"/>
    <mergeCell ref="B33:D33"/>
    <mergeCell ref="AJ33:AL33"/>
    <mergeCell ref="B28:D28"/>
    <mergeCell ref="AJ28:AL28"/>
    <mergeCell ref="B29:D29"/>
    <mergeCell ref="AJ29:AL29"/>
    <mergeCell ref="B30:D30"/>
    <mergeCell ref="AJ30:AL30"/>
    <mergeCell ref="B37:D37"/>
    <mergeCell ref="AJ37:AL37"/>
    <mergeCell ref="B38:D38"/>
    <mergeCell ref="AJ38:AL38"/>
    <mergeCell ref="B39:D39"/>
    <mergeCell ref="AJ39:AL39"/>
    <mergeCell ref="B34:D34"/>
    <mergeCell ref="AJ34:AL34"/>
    <mergeCell ref="B35:D35"/>
    <mergeCell ref="AJ35:AL35"/>
    <mergeCell ref="B36:D36"/>
    <mergeCell ref="AJ36:AL36"/>
    <mergeCell ref="B40:D40"/>
    <mergeCell ref="AJ40:AL40"/>
    <mergeCell ref="B41:D41"/>
    <mergeCell ref="AJ41:AL41"/>
    <mergeCell ref="B42:D42"/>
    <mergeCell ref="AJ42:AL42"/>
    <mergeCell ref="B45:D45"/>
    <mergeCell ref="AJ45:AL45"/>
    <mergeCell ref="AJ46:AL46"/>
    <mergeCell ref="AJ53:AL53"/>
    <mergeCell ref="B54:D54"/>
    <mergeCell ref="AJ54:AL54"/>
    <mergeCell ref="B55:D55"/>
    <mergeCell ref="AJ55:AL55"/>
    <mergeCell ref="B43:D43"/>
    <mergeCell ref="AJ43:AL43"/>
    <mergeCell ref="B44:D44"/>
    <mergeCell ref="AJ44:AL44"/>
    <mergeCell ref="AJ52:AL52"/>
    <mergeCell ref="AJ47:AL47"/>
    <mergeCell ref="AJ48:AL48"/>
    <mergeCell ref="B59:D59"/>
    <mergeCell ref="AJ59:AL59"/>
    <mergeCell ref="B60:D60"/>
    <mergeCell ref="AJ60:AL60"/>
    <mergeCell ref="B61:D61"/>
    <mergeCell ref="AJ61:AL61"/>
    <mergeCell ref="B56:D56"/>
    <mergeCell ref="AJ56:AL56"/>
    <mergeCell ref="B57:D57"/>
    <mergeCell ref="AJ57:AL57"/>
    <mergeCell ref="B58:D58"/>
    <mergeCell ref="AJ58:AL58"/>
    <mergeCell ref="B65:D65"/>
    <mergeCell ref="AJ65:AL65"/>
    <mergeCell ref="B66:D66"/>
    <mergeCell ref="AJ66:AL66"/>
    <mergeCell ref="B67:D67"/>
    <mergeCell ref="AJ67:AL67"/>
    <mergeCell ref="B62:D62"/>
    <mergeCell ref="AJ62:AL62"/>
    <mergeCell ref="B63:D63"/>
    <mergeCell ref="AJ63:AL63"/>
    <mergeCell ref="B64:D64"/>
    <mergeCell ref="AJ64:AL64"/>
    <mergeCell ref="B71:D71"/>
    <mergeCell ref="AJ71:AL71"/>
    <mergeCell ref="B72:D72"/>
    <mergeCell ref="AJ72:AL72"/>
    <mergeCell ref="B73:D73"/>
    <mergeCell ref="AJ73:AL73"/>
    <mergeCell ref="B68:D68"/>
    <mergeCell ref="AJ68:AL68"/>
    <mergeCell ref="B69:D69"/>
    <mergeCell ref="AJ69:AL69"/>
    <mergeCell ref="B70:D70"/>
    <mergeCell ref="AJ70:AL70"/>
    <mergeCell ref="B77:D77"/>
    <mergeCell ref="AJ77:AL77"/>
    <mergeCell ref="B78:D78"/>
    <mergeCell ref="AJ78:AL78"/>
    <mergeCell ref="B79:D79"/>
    <mergeCell ref="AJ79:AL79"/>
    <mergeCell ref="B74:D74"/>
    <mergeCell ref="AJ74:AL74"/>
    <mergeCell ref="B75:D75"/>
    <mergeCell ref="AJ75:AL75"/>
    <mergeCell ref="B76:D76"/>
    <mergeCell ref="AJ76:AL76"/>
    <mergeCell ref="B83:D83"/>
    <mergeCell ref="AJ83:AL83"/>
    <mergeCell ref="B84:D84"/>
    <mergeCell ref="AJ84:AL84"/>
    <mergeCell ref="B85:D85"/>
    <mergeCell ref="AJ85:AL85"/>
    <mergeCell ref="B80:D80"/>
    <mergeCell ref="AJ80:AL80"/>
    <mergeCell ref="B81:D81"/>
    <mergeCell ref="AJ81:AL81"/>
    <mergeCell ref="B82:D82"/>
    <mergeCell ref="AJ82:AL82"/>
    <mergeCell ref="AJ89:AL89"/>
    <mergeCell ref="AJ90:AL90"/>
    <mergeCell ref="AJ91:AL91"/>
    <mergeCell ref="B86:D86"/>
    <mergeCell ref="AJ86:AL86"/>
    <mergeCell ref="B87:D87"/>
    <mergeCell ref="AJ87:AL87"/>
    <mergeCell ref="B88:D88"/>
    <mergeCell ref="AJ88:AL88"/>
  </mergeCells>
  <pageMargins left="0.7" right="0.7" top="0.75" bottom="0.75" header="0.3" footer="0.3"/>
  <pageSetup scale="1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ADF2B-45D1-43E2-985B-6AD4D287D8C2}">
  <sheetPr codeName="Hoja5"/>
  <dimension ref="B2:AL179"/>
  <sheetViews>
    <sheetView view="pageBreakPreview" topLeftCell="A103" zoomScale="60" zoomScaleNormal="70" workbookViewId="0">
      <selection activeCell="B1" sqref="B1"/>
    </sheetView>
  </sheetViews>
  <sheetFormatPr baseColWidth="10" defaultColWidth="11.42578125" defaultRowHeight="18.75" x14ac:dyDescent="0.3"/>
  <cols>
    <col min="1" max="1" width="2.42578125" style="4" customWidth="1"/>
    <col min="2" max="2" width="32.5703125" style="4" customWidth="1"/>
    <col min="3" max="17" width="10.140625" style="3" customWidth="1"/>
    <col min="18" max="18" width="11.5703125" style="3" customWidth="1"/>
    <col min="19" max="19" width="10.140625" style="3" customWidth="1"/>
    <col min="20" max="21" width="12" style="3" customWidth="1"/>
    <col min="22" max="28" width="10.140625" style="3" customWidth="1"/>
    <col min="29" max="16384" width="11.42578125" style="4"/>
  </cols>
  <sheetData>
    <row r="2" spans="2:38" x14ac:dyDescent="0.3">
      <c r="B2" s="7" t="s">
        <v>111</v>
      </c>
      <c r="C2" s="2"/>
      <c r="D2" s="2"/>
      <c r="E2" s="2"/>
      <c r="F2" s="2"/>
      <c r="G2" s="2"/>
      <c r="H2" s="2"/>
      <c r="I2" s="2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2:38" x14ac:dyDescent="0.3">
      <c r="B3" s="18"/>
      <c r="C3" s="19"/>
      <c r="D3" s="19"/>
      <c r="E3" s="19"/>
      <c r="F3" s="19"/>
      <c r="G3" s="19"/>
      <c r="H3" s="19"/>
      <c r="I3" s="19"/>
      <c r="J3" s="19"/>
      <c r="K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 x14ac:dyDescent="0.3">
      <c r="AC4" s="3"/>
      <c r="AD4" s="3"/>
      <c r="AE4" s="3"/>
      <c r="AF4" s="3"/>
      <c r="AG4" s="3"/>
      <c r="AH4" s="3"/>
      <c r="AI4" s="3"/>
      <c r="AJ4" s="3"/>
      <c r="AK4" s="3"/>
    </row>
    <row r="5" spans="2:38" x14ac:dyDescent="0.3">
      <c r="B5" s="5" t="s">
        <v>85</v>
      </c>
      <c r="C5" s="2"/>
      <c r="D5" s="2"/>
      <c r="E5" s="2"/>
      <c r="F5" s="2"/>
      <c r="G5" s="2"/>
      <c r="H5" s="2"/>
      <c r="I5" s="2"/>
      <c r="J5" s="2"/>
      <c r="K5" s="2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32"/>
      <c r="AC5" s="32"/>
      <c r="AD5" s="32"/>
      <c r="AE5" s="32"/>
      <c r="AF5" s="32"/>
      <c r="AG5" s="32"/>
      <c r="AH5" s="32"/>
      <c r="AI5" s="32"/>
      <c r="AJ5" s="1"/>
      <c r="AK5" s="32"/>
      <c r="AL5" s="1"/>
    </row>
    <row r="6" spans="2:38" x14ac:dyDescent="0.3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H6" s="3"/>
      <c r="AI6" s="3"/>
      <c r="AJ6" s="3"/>
      <c r="AK6" s="3"/>
    </row>
    <row r="7" spans="2:38" x14ac:dyDescent="0.3">
      <c r="B7" s="41">
        <v>44927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H7" s="3"/>
      <c r="AI7" s="3"/>
      <c r="AJ7" s="3"/>
      <c r="AK7" s="3"/>
    </row>
    <row r="8" spans="2:38" x14ac:dyDescent="0.3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38" x14ac:dyDescent="0.3">
      <c r="B9" s="34" t="s">
        <v>3</v>
      </c>
      <c r="C9" s="4"/>
      <c r="D9" s="4"/>
      <c r="E9" s="35">
        <v>44927</v>
      </c>
      <c r="F9" s="35">
        <v>44928</v>
      </c>
      <c r="G9" s="35">
        <v>44929</v>
      </c>
      <c r="H9" s="35">
        <v>44930</v>
      </c>
      <c r="I9" s="35">
        <v>44931</v>
      </c>
      <c r="J9" s="35">
        <v>44932</v>
      </c>
      <c r="K9" s="35">
        <v>44933</v>
      </c>
      <c r="L9" s="35">
        <v>44934</v>
      </c>
      <c r="M9" s="35">
        <v>44935</v>
      </c>
      <c r="N9" s="35">
        <v>44936</v>
      </c>
      <c r="O9" s="35">
        <v>44937</v>
      </c>
      <c r="P9" s="35">
        <v>44938</v>
      </c>
      <c r="Q9" s="35">
        <v>44939</v>
      </c>
      <c r="R9" s="35">
        <v>44940</v>
      </c>
      <c r="S9" s="35">
        <v>44941</v>
      </c>
      <c r="T9" s="35">
        <v>44942</v>
      </c>
      <c r="U9" s="35">
        <v>44943</v>
      </c>
      <c r="V9" s="35">
        <v>44944</v>
      </c>
      <c r="W9" s="35">
        <v>44945</v>
      </c>
      <c r="X9" s="35">
        <v>44946</v>
      </c>
      <c r="Y9" s="35">
        <v>44947</v>
      </c>
      <c r="Z9" s="35">
        <v>44948</v>
      </c>
      <c r="AA9" s="35">
        <v>44949</v>
      </c>
      <c r="AB9" s="35">
        <v>44950</v>
      </c>
      <c r="AC9" s="35">
        <v>44951</v>
      </c>
      <c r="AD9" s="35">
        <v>44952</v>
      </c>
      <c r="AE9" s="35">
        <v>44953</v>
      </c>
      <c r="AF9" s="35">
        <v>44954</v>
      </c>
      <c r="AG9" s="35">
        <v>44955</v>
      </c>
      <c r="AH9" s="35">
        <v>44956</v>
      </c>
      <c r="AI9" s="35">
        <v>44957</v>
      </c>
      <c r="AJ9" s="60" t="s">
        <v>2</v>
      </c>
      <c r="AK9" s="61"/>
      <c r="AL9" s="61"/>
    </row>
    <row r="10" spans="2:38" x14ac:dyDescent="0.3">
      <c r="B10" s="59" t="s">
        <v>2</v>
      </c>
      <c r="C10" s="59"/>
      <c r="D10" s="59"/>
      <c r="E10" s="46">
        <v>9958.3395000000019</v>
      </c>
      <c r="F10" s="46">
        <v>10582.667666666668</v>
      </c>
      <c r="G10" s="46">
        <v>5934.699833333334</v>
      </c>
      <c r="H10" s="46">
        <v>6102.0565000000006</v>
      </c>
      <c r="I10" s="46">
        <v>3750.367666666667</v>
      </c>
      <c r="J10" s="46">
        <v>2181.0196666666661</v>
      </c>
      <c r="K10" s="46">
        <v>2746.6640000000011</v>
      </c>
      <c r="L10" s="46">
        <v>6928.1561666666666</v>
      </c>
      <c r="M10" s="46">
        <v>1844.2104999999999</v>
      </c>
      <c r="N10" s="46">
        <v>2008.238333333333</v>
      </c>
      <c r="O10" s="46">
        <v>3492.3901666666666</v>
      </c>
      <c r="P10" s="46">
        <v>4515.5848333333352</v>
      </c>
      <c r="Q10" s="46">
        <v>4084.7688333333326</v>
      </c>
      <c r="R10" s="46">
        <v>9384.1598333333313</v>
      </c>
      <c r="S10" s="46">
        <v>7919.8888333333352</v>
      </c>
      <c r="T10" s="46">
        <v>1978.4091666666664</v>
      </c>
      <c r="U10" s="46">
        <v>2451.4788333333327</v>
      </c>
      <c r="V10" s="46">
        <v>1618.6768333333337</v>
      </c>
      <c r="W10" s="46">
        <v>360.75716666666671</v>
      </c>
      <c r="X10" s="46">
        <v>1051.3898333333334</v>
      </c>
      <c r="Y10" s="46">
        <v>580.53966666666668</v>
      </c>
      <c r="Z10" s="46">
        <v>2448.6348333333331</v>
      </c>
      <c r="AA10" s="46">
        <v>1163.4336666666666</v>
      </c>
      <c r="AB10" s="46">
        <v>2046.3853333333336</v>
      </c>
      <c r="AC10" s="46">
        <v>2319.278166666666</v>
      </c>
      <c r="AD10" s="46">
        <v>6380.496666666666</v>
      </c>
      <c r="AE10" s="46">
        <v>4608.2386666666671</v>
      </c>
      <c r="AF10" s="46">
        <v>5044.5918333333329</v>
      </c>
      <c r="AG10" s="46">
        <v>3808.3369999999995</v>
      </c>
      <c r="AH10" s="46">
        <v>5146.5621666666657</v>
      </c>
      <c r="AI10" s="46">
        <v>844.63716666666676</v>
      </c>
      <c r="AJ10" s="62">
        <f>SUM(AJ11:AK63)</f>
        <v>123285.05933333335</v>
      </c>
      <c r="AK10" s="63"/>
      <c r="AL10" s="63"/>
    </row>
    <row r="11" spans="2:38" x14ac:dyDescent="0.3">
      <c r="B11" s="57" t="s">
        <v>37</v>
      </c>
      <c r="C11" s="57"/>
      <c r="D11" s="57"/>
      <c r="E11" s="43">
        <v>2.0575000000000001</v>
      </c>
      <c r="F11" s="42">
        <v>9.179333333333334</v>
      </c>
      <c r="G11" s="43">
        <v>2.5764999999999993</v>
      </c>
      <c r="H11" s="42">
        <v>0.97249999999999948</v>
      </c>
      <c r="I11" s="43">
        <v>0.5026666666666666</v>
      </c>
      <c r="J11" s="42">
        <v>0.54916666666666669</v>
      </c>
      <c r="K11" s="43">
        <v>0.89983333333333326</v>
      </c>
      <c r="L11" s="42">
        <v>4.1355000000000004</v>
      </c>
      <c r="M11" s="43">
        <v>1.0433333333333337</v>
      </c>
      <c r="N11" s="42">
        <v>2.8715000000000006</v>
      </c>
      <c r="O11" s="43">
        <v>4.3895000000000017</v>
      </c>
      <c r="P11" s="42">
        <v>8.873166666666668</v>
      </c>
      <c r="Q11" s="43">
        <v>8.6751666666666676</v>
      </c>
      <c r="R11" s="42">
        <v>13.345333333333336</v>
      </c>
      <c r="S11" s="43">
        <v>19.225833333333341</v>
      </c>
      <c r="T11" s="42">
        <v>2.1550000000000002</v>
      </c>
      <c r="U11" s="43">
        <v>4.7313333333333336</v>
      </c>
      <c r="V11" s="42">
        <v>1.0520000000000003</v>
      </c>
      <c r="W11" s="43">
        <v>0.41016666666666651</v>
      </c>
      <c r="X11" s="42">
        <v>0</v>
      </c>
      <c r="Y11" s="43">
        <v>0</v>
      </c>
      <c r="Z11" s="42">
        <v>17.896499999999996</v>
      </c>
      <c r="AA11" s="43">
        <v>0.31066666666666704</v>
      </c>
      <c r="AB11" s="42">
        <v>0.57783333333333298</v>
      </c>
      <c r="AC11" s="43">
        <v>3.5573333333333328</v>
      </c>
      <c r="AD11" s="42">
        <v>9.3128333333333355</v>
      </c>
      <c r="AE11" s="43">
        <v>6.5589999999999984</v>
      </c>
      <c r="AF11" s="42">
        <v>3.5168333333333326</v>
      </c>
      <c r="AG11" s="43">
        <v>24.685833333333338</v>
      </c>
      <c r="AH11" s="42">
        <v>5.5554999999999977</v>
      </c>
      <c r="AI11" s="44">
        <v>0</v>
      </c>
      <c r="AJ11" s="58">
        <f>SUM(E11:AI11)</f>
        <v>159.61766666666668</v>
      </c>
      <c r="AK11" s="58"/>
      <c r="AL11" s="58"/>
    </row>
    <row r="12" spans="2:38" x14ac:dyDescent="0.3">
      <c r="B12" s="57" t="s">
        <v>38</v>
      </c>
      <c r="C12" s="57"/>
      <c r="D12" s="57"/>
      <c r="E12" s="43">
        <v>2.6005000000000003</v>
      </c>
      <c r="F12" s="42">
        <v>21.837500000000002</v>
      </c>
      <c r="G12" s="43">
        <v>8.5359999999999996</v>
      </c>
      <c r="H12" s="42">
        <v>2.5279999999999991</v>
      </c>
      <c r="I12" s="43">
        <v>5.6666666666666636E-3</v>
      </c>
      <c r="J12" s="42">
        <v>2.2145000000000001</v>
      </c>
      <c r="K12" s="43">
        <v>0.38016666666666621</v>
      </c>
      <c r="L12" s="42">
        <v>5.2519999999999989</v>
      </c>
      <c r="M12" s="43">
        <v>1.6666666666666311E-4</v>
      </c>
      <c r="N12" s="42">
        <v>1.9666666666666652</v>
      </c>
      <c r="O12" s="43">
        <v>2.2016666666666658</v>
      </c>
      <c r="P12" s="42">
        <v>17.510000000000002</v>
      </c>
      <c r="Q12" s="43">
        <v>14.095333333333341</v>
      </c>
      <c r="R12" s="42">
        <v>31.786000000000001</v>
      </c>
      <c r="S12" s="43">
        <v>35.648833333333329</v>
      </c>
      <c r="T12" s="42">
        <v>0.74866666666666559</v>
      </c>
      <c r="U12" s="43">
        <v>0.27950000000000008</v>
      </c>
      <c r="V12" s="42">
        <v>3.1666666666666878E-2</v>
      </c>
      <c r="W12" s="43">
        <v>0.44983333333333358</v>
      </c>
      <c r="X12" s="42">
        <v>0</v>
      </c>
      <c r="Y12" s="43">
        <v>0</v>
      </c>
      <c r="Z12" s="42">
        <v>23.029166666666665</v>
      </c>
      <c r="AA12" s="43">
        <v>2.8874999999999993</v>
      </c>
      <c r="AB12" s="42">
        <v>0</v>
      </c>
      <c r="AC12" s="43">
        <v>3.4134999999999991</v>
      </c>
      <c r="AD12" s="42">
        <v>11.782500000000001</v>
      </c>
      <c r="AE12" s="43">
        <v>21.565166666666666</v>
      </c>
      <c r="AF12" s="42">
        <v>21.200499999999998</v>
      </c>
      <c r="AG12" s="43">
        <v>15.45516666666667</v>
      </c>
      <c r="AH12" s="42">
        <v>17.264166666666664</v>
      </c>
      <c r="AI12" s="44">
        <v>0</v>
      </c>
      <c r="AJ12" s="58">
        <f t="shared" ref="AJ12:AJ23" si="0">SUM(E12:AI12)</f>
        <v>264.67033333333336</v>
      </c>
      <c r="AK12" s="58"/>
      <c r="AL12" s="58"/>
    </row>
    <row r="13" spans="2:38" x14ac:dyDescent="0.3">
      <c r="B13" s="57" t="s">
        <v>39</v>
      </c>
      <c r="C13" s="57"/>
      <c r="D13" s="57"/>
      <c r="E13" s="43">
        <v>4.8604999999999992</v>
      </c>
      <c r="F13" s="42">
        <v>21.318666666666665</v>
      </c>
      <c r="G13" s="43">
        <v>10.976500000000005</v>
      </c>
      <c r="H13" s="42">
        <v>6.5856666666666657</v>
      </c>
      <c r="I13" s="43">
        <v>6.7889999999999997</v>
      </c>
      <c r="J13" s="42">
        <v>29.210000000000012</v>
      </c>
      <c r="K13" s="43">
        <v>13.568333333333332</v>
      </c>
      <c r="L13" s="42">
        <v>11.871666666666666</v>
      </c>
      <c r="M13" s="43">
        <v>3.6288333333333345</v>
      </c>
      <c r="N13" s="42">
        <v>4.7481666666666662</v>
      </c>
      <c r="O13" s="43">
        <v>6.9379999999999988</v>
      </c>
      <c r="P13" s="42">
        <v>44.45866666666668</v>
      </c>
      <c r="Q13" s="43">
        <v>16.317166666666665</v>
      </c>
      <c r="R13" s="42">
        <v>18.781333333333333</v>
      </c>
      <c r="S13" s="43">
        <v>19.7545</v>
      </c>
      <c r="T13" s="42">
        <v>3.2024999999999979</v>
      </c>
      <c r="U13" s="43">
        <v>24.125</v>
      </c>
      <c r="V13" s="42">
        <v>14.35833333333332</v>
      </c>
      <c r="W13" s="43">
        <v>1.0200000000000005</v>
      </c>
      <c r="X13" s="42">
        <v>0</v>
      </c>
      <c r="Y13" s="43">
        <v>0</v>
      </c>
      <c r="Z13" s="42">
        <v>5.6238333333333372</v>
      </c>
      <c r="AA13" s="43">
        <v>0.224</v>
      </c>
      <c r="AB13" s="42">
        <v>71.043333333333322</v>
      </c>
      <c r="AC13" s="43">
        <v>3.2779999999999987</v>
      </c>
      <c r="AD13" s="42">
        <v>107.19999999999999</v>
      </c>
      <c r="AE13" s="43">
        <v>105.35499999999992</v>
      </c>
      <c r="AF13" s="42">
        <v>82.934999999999988</v>
      </c>
      <c r="AG13" s="43">
        <v>43.085499999999989</v>
      </c>
      <c r="AH13" s="42">
        <v>8.7998333333333338</v>
      </c>
      <c r="AI13" s="44">
        <v>0</v>
      </c>
      <c r="AJ13" s="58">
        <f t="shared" si="0"/>
        <v>690.0573333333333</v>
      </c>
      <c r="AK13" s="58"/>
      <c r="AL13" s="58"/>
    </row>
    <row r="14" spans="2:38" x14ac:dyDescent="0.3">
      <c r="B14" s="57" t="s">
        <v>40</v>
      </c>
      <c r="C14" s="57"/>
      <c r="D14" s="57"/>
      <c r="E14" s="43">
        <v>0</v>
      </c>
      <c r="F14" s="42">
        <v>0</v>
      </c>
      <c r="G14" s="43">
        <v>0</v>
      </c>
      <c r="H14" s="42">
        <v>0</v>
      </c>
      <c r="I14" s="43">
        <v>0</v>
      </c>
      <c r="J14" s="42">
        <v>0</v>
      </c>
      <c r="K14" s="43">
        <v>721.68833333333373</v>
      </c>
      <c r="L14" s="42">
        <v>1187.9283333333337</v>
      </c>
      <c r="M14" s="43">
        <v>289.8866666666666</v>
      </c>
      <c r="N14" s="42">
        <v>0</v>
      </c>
      <c r="O14" s="43">
        <v>0</v>
      </c>
      <c r="P14" s="42">
        <v>0</v>
      </c>
      <c r="Q14" s="43">
        <v>0</v>
      </c>
      <c r="R14" s="42">
        <v>0</v>
      </c>
      <c r="S14" s="43">
        <v>0</v>
      </c>
      <c r="T14" s="42">
        <v>0</v>
      </c>
      <c r="U14" s="43">
        <v>0</v>
      </c>
      <c r="V14" s="42">
        <v>0</v>
      </c>
      <c r="W14" s="43">
        <v>0</v>
      </c>
      <c r="X14" s="42">
        <v>0</v>
      </c>
      <c r="Y14" s="43">
        <v>0</v>
      </c>
      <c r="Z14" s="42">
        <v>0</v>
      </c>
      <c r="AA14" s="43">
        <v>0</v>
      </c>
      <c r="AB14" s="42">
        <v>0</v>
      </c>
      <c r="AC14" s="43">
        <v>0</v>
      </c>
      <c r="AD14" s="42">
        <v>0</v>
      </c>
      <c r="AE14" s="43">
        <v>0</v>
      </c>
      <c r="AF14" s="42">
        <v>0</v>
      </c>
      <c r="AG14" s="43">
        <v>0</v>
      </c>
      <c r="AH14" s="42">
        <v>0</v>
      </c>
      <c r="AI14" s="44">
        <v>0</v>
      </c>
      <c r="AJ14" s="58">
        <f t="shared" si="0"/>
        <v>2199.503333333334</v>
      </c>
      <c r="AK14" s="58"/>
      <c r="AL14" s="58"/>
    </row>
    <row r="15" spans="2:38" x14ac:dyDescent="0.3">
      <c r="B15" s="57" t="s">
        <v>41</v>
      </c>
      <c r="C15" s="57"/>
      <c r="D15" s="57"/>
      <c r="E15" s="43">
        <v>123.84066666666668</v>
      </c>
      <c r="F15" s="42">
        <v>198.82199999999997</v>
      </c>
      <c r="G15" s="43">
        <v>83.449833333333331</v>
      </c>
      <c r="H15" s="42">
        <v>85.645500000000027</v>
      </c>
      <c r="I15" s="43">
        <v>80.10733333333333</v>
      </c>
      <c r="J15" s="42">
        <v>119.91016666666667</v>
      </c>
      <c r="K15" s="43">
        <v>16.057333333333336</v>
      </c>
      <c r="L15" s="42">
        <v>36.995833333333344</v>
      </c>
      <c r="M15" s="43">
        <v>116.57483333333334</v>
      </c>
      <c r="N15" s="42">
        <v>223.2355</v>
      </c>
      <c r="O15" s="43">
        <v>280.73433333333332</v>
      </c>
      <c r="P15" s="42">
        <v>121.30216666666669</v>
      </c>
      <c r="Q15" s="43">
        <v>65.914166666666688</v>
      </c>
      <c r="R15" s="42">
        <v>55.51766666666667</v>
      </c>
      <c r="S15" s="43">
        <v>50.979833333333339</v>
      </c>
      <c r="T15" s="42">
        <v>134.89950000000002</v>
      </c>
      <c r="U15" s="43">
        <v>52.205333333333321</v>
      </c>
      <c r="V15" s="42">
        <v>61.458666666666659</v>
      </c>
      <c r="W15" s="43">
        <v>85.366333333333344</v>
      </c>
      <c r="X15" s="42">
        <v>56.744666666666681</v>
      </c>
      <c r="Y15" s="43">
        <v>44.782333333333348</v>
      </c>
      <c r="Z15" s="42">
        <v>86.223500000000016</v>
      </c>
      <c r="AA15" s="43">
        <v>47.805499999999995</v>
      </c>
      <c r="AB15" s="42">
        <v>149.56366666666665</v>
      </c>
      <c r="AC15" s="43">
        <v>63.42</v>
      </c>
      <c r="AD15" s="42">
        <v>77.797166666666655</v>
      </c>
      <c r="AE15" s="43">
        <v>53.396000000000022</v>
      </c>
      <c r="AF15" s="42">
        <v>68.495000000000019</v>
      </c>
      <c r="AG15" s="43">
        <v>42.045666666666662</v>
      </c>
      <c r="AH15" s="42">
        <v>30.135666666666669</v>
      </c>
      <c r="AI15" s="44">
        <v>95.736666666666679</v>
      </c>
      <c r="AJ15" s="58">
        <f t="shared" si="0"/>
        <v>2809.1628333333338</v>
      </c>
      <c r="AK15" s="58"/>
      <c r="AL15" s="58"/>
    </row>
    <row r="16" spans="2:38" x14ac:dyDescent="0.3">
      <c r="B16" s="57" t="s">
        <v>42</v>
      </c>
      <c r="C16" s="57"/>
      <c r="D16" s="57"/>
      <c r="E16" s="43">
        <v>348.39450000000005</v>
      </c>
      <c r="F16" s="42">
        <v>497.59533333333326</v>
      </c>
      <c r="G16" s="43">
        <v>25.660999999999998</v>
      </c>
      <c r="H16" s="42">
        <v>90.433000000000007</v>
      </c>
      <c r="I16" s="43">
        <v>67.878833333333318</v>
      </c>
      <c r="J16" s="42">
        <v>0.31100000000000017</v>
      </c>
      <c r="K16" s="43">
        <v>0.16899999999999979</v>
      </c>
      <c r="L16" s="42">
        <v>10.937500000000002</v>
      </c>
      <c r="M16" s="43">
        <v>0</v>
      </c>
      <c r="N16" s="42">
        <v>0</v>
      </c>
      <c r="O16" s="43">
        <v>0</v>
      </c>
      <c r="P16" s="42">
        <v>0.10466666666665532</v>
      </c>
      <c r="Q16" s="43">
        <v>37.248833333333302</v>
      </c>
      <c r="R16" s="42">
        <v>91.655333333333388</v>
      </c>
      <c r="S16" s="43">
        <v>139.79250000000005</v>
      </c>
      <c r="T16" s="42">
        <v>0</v>
      </c>
      <c r="U16" s="43">
        <v>4.1666666666676138E-3</v>
      </c>
      <c r="V16" s="42">
        <v>0</v>
      </c>
      <c r="W16" s="43">
        <v>1.0248333333333339</v>
      </c>
      <c r="X16" s="42">
        <v>0</v>
      </c>
      <c r="Y16" s="43">
        <v>0</v>
      </c>
      <c r="Z16" s="42">
        <v>44.889833333333371</v>
      </c>
      <c r="AA16" s="43">
        <v>12.359499999999997</v>
      </c>
      <c r="AB16" s="42">
        <v>2.139166666666668</v>
      </c>
      <c r="AC16" s="43">
        <v>31.929833333333349</v>
      </c>
      <c r="AD16" s="42">
        <v>483.68316666666647</v>
      </c>
      <c r="AE16" s="43">
        <v>85.94016666666667</v>
      </c>
      <c r="AF16" s="42">
        <v>87.582999999999984</v>
      </c>
      <c r="AG16" s="43">
        <v>113.02383333333333</v>
      </c>
      <c r="AH16" s="42">
        <v>136.5973333333333</v>
      </c>
      <c r="AI16" s="44">
        <v>0</v>
      </c>
      <c r="AJ16" s="58">
        <f t="shared" si="0"/>
        <v>2309.3563333333327</v>
      </c>
      <c r="AK16" s="58"/>
      <c r="AL16" s="58"/>
    </row>
    <row r="17" spans="2:38" x14ac:dyDescent="0.3">
      <c r="B17" s="57" t="s">
        <v>43</v>
      </c>
      <c r="C17" s="57"/>
      <c r="D17" s="57"/>
      <c r="E17" s="43">
        <v>116.62733333333338</v>
      </c>
      <c r="F17" s="42">
        <v>209.99649999999988</v>
      </c>
      <c r="G17" s="43">
        <v>38.706499999999991</v>
      </c>
      <c r="H17" s="42">
        <v>157.81250000000006</v>
      </c>
      <c r="I17" s="43">
        <v>19.04116666666668</v>
      </c>
      <c r="J17" s="42">
        <v>14.058666666666653</v>
      </c>
      <c r="K17" s="43">
        <v>9.9361666666666633</v>
      </c>
      <c r="L17" s="42">
        <v>198.37333333333339</v>
      </c>
      <c r="M17" s="43">
        <v>112.09950000000003</v>
      </c>
      <c r="N17" s="42">
        <v>35.953666666666656</v>
      </c>
      <c r="O17" s="43">
        <v>96.398999999999972</v>
      </c>
      <c r="P17" s="42">
        <v>67.685333333333318</v>
      </c>
      <c r="Q17" s="43">
        <v>113.49516666666669</v>
      </c>
      <c r="R17" s="42">
        <v>198.43099999999995</v>
      </c>
      <c r="S17" s="43">
        <v>247.82516666666675</v>
      </c>
      <c r="T17" s="42">
        <v>130.63749999999996</v>
      </c>
      <c r="U17" s="43">
        <v>72.574999999999974</v>
      </c>
      <c r="V17" s="42">
        <v>94.336833333333274</v>
      </c>
      <c r="W17" s="43">
        <v>19.75566666666667</v>
      </c>
      <c r="X17" s="42">
        <v>29.814000000000011</v>
      </c>
      <c r="Y17" s="43">
        <v>0.43250000000000599</v>
      </c>
      <c r="Z17" s="42">
        <v>59.448333333333309</v>
      </c>
      <c r="AA17" s="43">
        <v>3.7191666666666645</v>
      </c>
      <c r="AB17" s="42">
        <v>24.560999999999986</v>
      </c>
      <c r="AC17" s="43">
        <v>24.110166666666654</v>
      </c>
      <c r="AD17" s="42">
        <v>160.88583333333335</v>
      </c>
      <c r="AE17" s="43">
        <v>157.54349999999997</v>
      </c>
      <c r="AF17" s="42">
        <v>106.67916666666667</v>
      </c>
      <c r="AG17" s="43">
        <v>142.5233333333334</v>
      </c>
      <c r="AH17" s="42">
        <v>80.075500000000034</v>
      </c>
      <c r="AI17" s="44">
        <v>128.46766666666667</v>
      </c>
      <c r="AJ17" s="58">
        <f t="shared" si="0"/>
        <v>2872.006166666667</v>
      </c>
      <c r="AK17" s="58"/>
      <c r="AL17" s="58"/>
    </row>
    <row r="18" spans="2:38" x14ac:dyDescent="0.3">
      <c r="B18" s="57" t="s">
        <v>44</v>
      </c>
      <c r="C18" s="57"/>
      <c r="D18" s="57"/>
      <c r="E18" s="43">
        <v>165.09499999999991</v>
      </c>
      <c r="F18" s="42">
        <v>259.28233333333321</v>
      </c>
      <c r="G18" s="43">
        <v>33.14683333333334</v>
      </c>
      <c r="H18" s="42">
        <v>74.49683333333337</v>
      </c>
      <c r="I18" s="43">
        <v>139.85516666666663</v>
      </c>
      <c r="J18" s="42">
        <v>0.67833333333333246</v>
      </c>
      <c r="K18" s="43">
        <v>11.69249999999999</v>
      </c>
      <c r="L18" s="42">
        <v>94.427666666666681</v>
      </c>
      <c r="M18" s="43">
        <v>0</v>
      </c>
      <c r="N18" s="42">
        <v>1.1166666666666695E-2</v>
      </c>
      <c r="O18" s="43">
        <v>3.2885000000000013</v>
      </c>
      <c r="P18" s="42">
        <v>0.25750000000000006</v>
      </c>
      <c r="Q18" s="43">
        <v>2.4166666666666715E-2</v>
      </c>
      <c r="R18" s="42">
        <v>159.63600000000005</v>
      </c>
      <c r="S18" s="43">
        <v>91.8541666666666</v>
      </c>
      <c r="T18" s="42">
        <v>0.12749999999999961</v>
      </c>
      <c r="U18" s="43">
        <v>0</v>
      </c>
      <c r="V18" s="42">
        <v>0</v>
      </c>
      <c r="W18" s="43">
        <v>0</v>
      </c>
      <c r="X18" s="42">
        <v>0</v>
      </c>
      <c r="Y18" s="43">
        <v>0</v>
      </c>
      <c r="Z18" s="42">
        <v>6.015666666666668</v>
      </c>
      <c r="AA18" s="43">
        <v>9.8178333333333327</v>
      </c>
      <c r="AB18" s="42">
        <v>4.5666666666666342E-2</v>
      </c>
      <c r="AC18" s="43">
        <v>0</v>
      </c>
      <c r="AD18" s="42">
        <v>4.7253333333333334</v>
      </c>
      <c r="AE18" s="43">
        <v>26.971166666666665</v>
      </c>
      <c r="AF18" s="42">
        <v>156.6273333333333</v>
      </c>
      <c r="AG18" s="43">
        <v>92.581166666666675</v>
      </c>
      <c r="AH18" s="42">
        <v>131.09683333333334</v>
      </c>
      <c r="AI18" s="44">
        <v>0</v>
      </c>
      <c r="AJ18" s="58">
        <f t="shared" si="0"/>
        <v>1461.7546666666665</v>
      </c>
      <c r="AK18" s="58"/>
      <c r="AL18" s="58"/>
    </row>
    <row r="19" spans="2:38" x14ac:dyDescent="0.3">
      <c r="B19" s="57" t="s">
        <v>45</v>
      </c>
      <c r="C19" s="57"/>
      <c r="D19" s="57"/>
      <c r="E19" s="43">
        <v>58.596166666666655</v>
      </c>
      <c r="F19" s="42">
        <v>43.847500000000011</v>
      </c>
      <c r="G19" s="43">
        <v>26.593333333333323</v>
      </c>
      <c r="H19" s="42">
        <v>17.056500000000007</v>
      </c>
      <c r="I19" s="43">
        <v>34.030499999999975</v>
      </c>
      <c r="J19" s="42">
        <v>17.381833333333347</v>
      </c>
      <c r="K19" s="43">
        <v>15.614666666666666</v>
      </c>
      <c r="L19" s="42">
        <v>18.509499999999996</v>
      </c>
      <c r="M19" s="43">
        <v>15.332000000000003</v>
      </c>
      <c r="N19" s="42">
        <v>63.972999999999999</v>
      </c>
      <c r="O19" s="43">
        <v>56.770666666666642</v>
      </c>
      <c r="P19" s="42">
        <v>47.388666666666659</v>
      </c>
      <c r="Q19" s="43">
        <v>168.9913333333333</v>
      </c>
      <c r="R19" s="42">
        <v>92.58066666666663</v>
      </c>
      <c r="S19" s="43">
        <v>16.825833333333325</v>
      </c>
      <c r="T19" s="42">
        <v>101.64583333333336</v>
      </c>
      <c r="U19" s="43">
        <v>68.156166666666692</v>
      </c>
      <c r="V19" s="42">
        <v>57.522999999999989</v>
      </c>
      <c r="W19" s="43">
        <v>14.414333333333342</v>
      </c>
      <c r="X19" s="42">
        <v>79.929666666666691</v>
      </c>
      <c r="Y19" s="43">
        <v>3.6598333333333355</v>
      </c>
      <c r="Z19" s="42">
        <v>4.5206666666666671</v>
      </c>
      <c r="AA19" s="43">
        <v>4.9920000000000027</v>
      </c>
      <c r="AB19" s="42">
        <v>6.1906666666666572</v>
      </c>
      <c r="AC19" s="43">
        <v>5.4108333333333363</v>
      </c>
      <c r="AD19" s="42">
        <v>57.805166666666643</v>
      </c>
      <c r="AE19" s="43">
        <v>11.960333333333327</v>
      </c>
      <c r="AF19" s="42">
        <v>38.524833333333312</v>
      </c>
      <c r="AG19" s="43">
        <v>42.311999999999991</v>
      </c>
      <c r="AH19" s="42">
        <v>10.304333333333332</v>
      </c>
      <c r="AI19" s="44">
        <v>13.410333333333339</v>
      </c>
      <c r="AJ19" s="58">
        <f t="shared" si="0"/>
        <v>1214.2521666666664</v>
      </c>
      <c r="AK19" s="58"/>
      <c r="AL19" s="58"/>
    </row>
    <row r="20" spans="2:38" x14ac:dyDescent="0.3">
      <c r="B20" s="57" t="s">
        <v>46</v>
      </c>
      <c r="C20" s="57"/>
      <c r="D20" s="57"/>
      <c r="E20" s="43">
        <v>182.28616666666667</v>
      </c>
      <c r="F20" s="42">
        <v>194.93333333333339</v>
      </c>
      <c r="G20" s="43">
        <v>15.622833333333332</v>
      </c>
      <c r="H20" s="42">
        <v>119.31399999999999</v>
      </c>
      <c r="I20" s="43">
        <v>113.10699999999999</v>
      </c>
      <c r="J20" s="42">
        <v>4.7423333333333355</v>
      </c>
      <c r="K20" s="43">
        <v>5.6666666666666341E-3</v>
      </c>
      <c r="L20" s="42">
        <v>8.3533333333333424</v>
      </c>
      <c r="M20" s="43">
        <v>3.2441666666666662</v>
      </c>
      <c r="N20" s="42">
        <v>0.66100000000000003</v>
      </c>
      <c r="O20" s="43">
        <v>42.944166666666675</v>
      </c>
      <c r="P20" s="42">
        <v>62.010499999999979</v>
      </c>
      <c r="Q20" s="43">
        <v>122.89783333333334</v>
      </c>
      <c r="R20" s="42">
        <v>195.11433333333332</v>
      </c>
      <c r="S20" s="43">
        <v>44.904333333333348</v>
      </c>
      <c r="T20" s="42">
        <v>0</v>
      </c>
      <c r="U20" s="43">
        <v>8.6164999999999985</v>
      </c>
      <c r="V20" s="42">
        <v>32.365000000000002</v>
      </c>
      <c r="W20" s="43">
        <v>0</v>
      </c>
      <c r="X20" s="42">
        <v>0</v>
      </c>
      <c r="Y20" s="43">
        <v>0</v>
      </c>
      <c r="Z20" s="42">
        <v>166.41900000000007</v>
      </c>
      <c r="AA20" s="43">
        <v>0</v>
      </c>
      <c r="AB20" s="42">
        <v>0.28633333333333344</v>
      </c>
      <c r="AC20" s="43">
        <v>70.404833333333329</v>
      </c>
      <c r="AD20" s="42">
        <v>213.53250000000003</v>
      </c>
      <c r="AE20" s="43">
        <v>89.48533333333333</v>
      </c>
      <c r="AF20" s="42">
        <v>36.144500000000001</v>
      </c>
      <c r="AG20" s="43">
        <v>89.48533333333333</v>
      </c>
      <c r="AH20" s="42">
        <v>5.9588333333333319</v>
      </c>
      <c r="AI20" s="44">
        <v>0</v>
      </c>
      <c r="AJ20" s="58">
        <f t="shared" si="0"/>
        <v>1822.8391666666669</v>
      </c>
      <c r="AK20" s="58"/>
      <c r="AL20" s="58"/>
    </row>
    <row r="21" spans="2:38" x14ac:dyDescent="0.3">
      <c r="B21" s="57" t="s">
        <v>47</v>
      </c>
      <c r="C21" s="57"/>
      <c r="D21" s="57"/>
      <c r="E21" s="43">
        <v>10.610333333333337</v>
      </c>
      <c r="F21" s="42">
        <v>7.3604999999999983</v>
      </c>
      <c r="G21" s="43">
        <v>2.0213333333333328</v>
      </c>
      <c r="H21" s="42">
        <v>7.9096666666666637</v>
      </c>
      <c r="I21" s="43">
        <v>1.8366666666666671</v>
      </c>
      <c r="J21" s="42">
        <v>0</v>
      </c>
      <c r="K21" s="43">
        <v>0</v>
      </c>
      <c r="L21" s="42">
        <v>2.652000000000001</v>
      </c>
      <c r="M21" s="43">
        <v>0</v>
      </c>
      <c r="N21" s="42">
        <v>0</v>
      </c>
      <c r="O21" s="43">
        <v>0</v>
      </c>
      <c r="P21" s="42">
        <v>20.146499999999993</v>
      </c>
      <c r="Q21" s="43">
        <v>0.12016666666666556</v>
      </c>
      <c r="R21" s="42">
        <v>0.2759999999999998</v>
      </c>
      <c r="S21" s="43">
        <v>12.290499999999989</v>
      </c>
      <c r="T21" s="42">
        <v>0</v>
      </c>
      <c r="U21" s="43">
        <v>0.46133333333333482</v>
      </c>
      <c r="V21" s="42">
        <v>0</v>
      </c>
      <c r="W21" s="43">
        <v>0</v>
      </c>
      <c r="X21" s="42">
        <v>0</v>
      </c>
      <c r="Y21" s="43">
        <v>0</v>
      </c>
      <c r="Z21" s="42">
        <v>6.6619999999999955</v>
      </c>
      <c r="AA21" s="43">
        <v>0</v>
      </c>
      <c r="AB21" s="42">
        <v>0</v>
      </c>
      <c r="AC21" s="43">
        <v>0</v>
      </c>
      <c r="AD21" s="42">
        <v>3.0999999999999965</v>
      </c>
      <c r="AE21" s="43">
        <v>5.8133333333333308</v>
      </c>
      <c r="AF21" s="42">
        <v>2.2560000000000016</v>
      </c>
      <c r="AG21" s="43">
        <v>23.200333333333333</v>
      </c>
      <c r="AH21" s="42">
        <v>11.334999999999996</v>
      </c>
      <c r="AI21" s="44">
        <v>0</v>
      </c>
      <c r="AJ21" s="58">
        <f t="shared" si="0"/>
        <v>118.05166666666662</v>
      </c>
      <c r="AK21" s="58"/>
      <c r="AL21" s="58"/>
    </row>
    <row r="22" spans="2:38" x14ac:dyDescent="0.3">
      <c r="B22" s="57" t="s">
        <v>48</v>
      </c>
      <c r="C22" s="57"/>
      <c r="D22" s="57"/>
      <c r="E22" s="43">
        <v>7.3276666666666657</v>
      </c>
      <c r="F22" s="42">
        <v>5.6895000000000007</v>
      </c>
      <c r="G22" s="43">
        <v>1.9025000000000012</v>
      </c>
      <c r="H22" s="42">
        <v>4.9959999999999978</v>
      </c>
      <c r="I22" s="43">
        <v>0.59850000000000025</v>
      </c>
      <c r="J22" s="42">
        <v>0.19833333333333331</v>
      </c>
      <c r="K22" s="43">
        <v>2.9999999999997585E-3</v>
      </c>
      <c r="L22" s="42">
        <v>2.0850000000000022</v>
      </c>
      <c r="M22" s="43">
        <v>0</v>
      </c>
      <c r="N22" s="42">
        <v>0</v>
      </c>
      <c r="O22" s="43">
        <v>0</v>
      </c>
      <c r="P22" s="42">
        <v>4.7465000000000073</v>
      </c>
      <c r="Q22" s="43">
        <v>0</v>
      </c>
      <c r="R22" s="42">
        <v>0.40716666666666668</v>
      </c>
      <c r="S22" s="43">
        <v>7.8256666666666757</v>
      </c>
      <c r="T22" s="42">
        <v>0</v>
      </c>
      <c r="U22" s="43">
        <v>0</v>
      </c>
      <c r="V22" s="42">
        <v>0</v>
      </c>
      <c r="W22" s="43">
        <v>0</v>
      </c>
      <c r="X22" s="42">
        <v>0</v>
      </c>
      <c r="Y22" s="43">
        <v>0</v>
      </c>
      <c r="Z22" s="42">
        <v>2.0431666666666719</v>
      </c>
      <c r="AA22" s="43">
        <v>0</v>
      </c>
      <c r="AB22" s="42">
        <v>0</v>
      </c>
      <c r="AC22" s="43">
        <v>0</v>
      </c>
      <c r="AD22" s="42">
        <v>2.1800000000000028</v>
      </c>
      <c r="AE22" s="43">
        <v>4.3763333333333314</v>
      </c>
      <c r="AF22" s="42">
        <v>2.6209999999999978</v>
      </c>
      <c r="AG22" s="43">
        <v>16.752333333333329</v>
      </c>
      <c r="AH22" s="42">
        <v>10.229000000000006</v>
      </c>
      <c r="AI22" s="44">
        <v>0</v>
      </c>
      <c r="AJ22" s="58">
        <f t="shared" si="0"/>
        <v>73.981666666666683</v>
      </c>
      <c r="AK22" s="58"/>
      <c r="AL22" s="58"/>
    </row>
    <row r="23" spans="2:38" x14ac:dyDescent="0.3">
      <c r="B23" s="57" t="s">
        <v>49</v>
      </c>
      <c r="C23" s="57"/>
      <c r="D23" s="57"/>
      <c r="E23" s="43">
        <v>0</v>
      </c>
      <c r="F23" s="42">
        <v>0</v>
      </c>
      <c r="G23" s="43">
        <v>0</v>
      </c>
      <c r="H23" s="42">
        <v>0</v>
      </c>
      <c r="I23" s="43">
        <v>0</v>
      </c>
      <c r="J23" s="42">
        <v>0</v>
      </c>
      <c r="K23" s="43">
        <v>0</v>
      </c>
      <c r="L23" s="42">
        <v>0</v>
      </c>
      <c r="M23" s="43">
        <v>0</v>
      </c>
      <c r="N23" s="42">
        <v>146.81033333333335</v>
      </c>
      <c r="O23" s="43">
        <v>191.86116666666663</v>
      </c>
      <c r="P23" s="42">
        <v>253.09383333333335</v>
      </c>
      <c r="Q23" s="43">
        <v>106.06616666666666</v>
      </c>
      <c r="R23" s="42">
        <v>591.0051666666667</v>
      </c>
      <c r="S23" s="43">
        <v>687.91766666666672</v>
      </c>
      <c r="T23" s="42">
        <v>532.39666666666665</v>
      </c>
      <c r="U23" s="43">
        <v>237.75783333333337</v>
      </c>
      <c r="V23" s="42">
        <v>80.853999999999971</v>
      </c>
      <c r="W23" s="43">
        <v>68.915500000000009</v>
      </c>
      <c r="X23" s="42">
        <v>143.16133333333329</v>
      </c>
      <c r="Y23" s="43">
        <v>72.480333333333334</v>
      </c>
      <c r="Z23" s="42">
        <v>76.552333333333337</v>
      </c>
      <c r="AA23" s="43">
        <v>129.83866666666665</v>
      </c>
      <c r="AB23" s="42">
        <v>72.5505</v>
      </c>
      <c r="AC23" s="43">
        <v>131.61133333333333</v>
      </c>
      <c r="AD23" s="42">
        <v>179.24666666666661</v>
      </c>
      <c r="AE23" s="43">
        <v>248.61149999999998</v>
      </c>
      <c r="AF23" s="42">
        <v>724.46283333333326</v>
      </c>
      <c r="AG23" s="43">
        <v>237.13949999999997</v>
      </c>
      <c r="AH23" s="42">
        <v>77.726333333333343</v>
      </c>
      <c r="AI23" s="44">
        <v>65.941333333333304</v>
      </c>
      <c r="AJ23" s="58">
        <f t="shared" si="0"/>
        <v>5056.0009999999993</v>
      </c>
      <c r="AK23" s="58"/>
      <c r="AL23" s="58"/>
    </row>
    <row r="24" spans="2:38" x14ac:dyDescent="0.3">
      <c r="B24" s="57" t="s">
        <v>50</v>
      </c>
      <c r="C24" s="57"/>
      <c r="D24" s="57"/>
      <c r="E24" s="43">
        <v>52.198666666666668</v>
      </c>
      <c r="F24" s="42">
        <v>94.278999999999996</v>
      </c>
      <c r="G24" s="43">
        <v>24.7835</v>
      </c>
      <c r="H24" s="42">
        <v>131.67616666666657</v>
      </c>
      <c r="I24" s="43">
        <v>45.767500000000005</v>
      </c>
      <c r="J24" s="42">
        <v>481.85333333333364</v>
      </c>
      <c r="K24" s="43">
        <v>22.411833333333334</v>
      </c>
      <c r="L24" s="42">
        <v>45.683166666666665</v>
      </c>
      <c r="M24" s="43">
        <v>94.984000000000037</v>
      </c>
      <c r="N24" s="42">
        <v>121.11483333333325</v>
      </c>
      <c r="O24" s="43">
        <v>35.302666666666681</v>
      </c>
      <c r="P24" s="42">
        <v>53.162500000000016</v>
      </c>
      <c r="Q24" s="43">
        <v>43.926166666666667</v>
      </c>
      <c r="R24" s="42">
        <v>80.227333333333306</v>
      </c>
      <c r="S24" s="43">
        <v>60.042666666666669</v>
      </c>
      <c r="T24" s="42">
        <v>25.406666666666659</v>
      </c>
      <c r="U24" s="43">
        <v>22.421999999999997</v>
      </c>
      <c r="V24" s="42">
        <v>43.032833333333322</v>
      </c>
      <c r="W24" s="43">
        <v>19.916</v>
      </c>
      <c r="X24" s="42">
        <v>48.662333333333358</v>
      </c>
      <c r="Y24" s="43">
        <v>12.469499999999991</v>
      </c>
      <c r="Z24" s="42">
        <v>3.2046666666666672</v>
      </c>
      <c r="AA24" s="43">
        <v>10.200333333333331</v>
      </c>
      <c r="AB24" s="42">
        <v>24.246833333333328</v>
      </c>
      <c r="AC24" s="43">
        <v>5.9356666666666662</v>
      </c>
      <c r="AD24" s="42">
        <v>28.648333333333337</v>
      </c>
      <c r="AE24" s="43">
        <v>43.509500000000003</v>
      </c>
      <c r="AF24" s="42">
        <v>67.631166666666672</v>
      </c>
      <c r="AG24" s="43">
        <v>54.505833333333328</v>
      </c>
      <c r="AH24" s="42">
        <v>32.763833333333331</v>
      </c>
      <c r="AI24" s="44">
        <v>7.6463333333333328</v>
      </c>
      <c r="AJ24" s="58">
        <f>SUM(E24:AI24)</f>
        <v>1837.6151666666669</v>
      </c>
      <c r="AK24" s="58"/>
      <c r="AL24" s="58"/>
    </row>
    <row r="25" spans="2:38" x14ac:dyDescent="0.3">
      <c r="B25" s="57" t="s">
        <v>107</v>
      </c>
      <c r="C25" s="57"/>
      <c r="D25" s="57"/>
      <c r="E25" s="43">
        <v>87.910166666666669</v>
      </c>
      <c r="F25" s="42">
        <v>68.344666666666669</v>
      </c>
      <c r="G25" s="43">
        <v>7.7941666666666638</v>
      </c>
      <c r="H25" s="42">
        <v>36.800499999999992</v>
      </c>
      <c r="I25" s="43">
        <v>12.875333333333334</v>
      </c>
      <c r="J25" s="42">
        <v>6.1324999999999985</v>
      </c>
      <c r="K25" s="43">
        <v>15.58133333333333</v>
      </c>
      <c r="L25" s="42">
        <v>92.223833333333303</v>
      </c>
      <c r="M25" s="43">
        <v>2.2979999999999974</v>
      </c>
      <c r="N25" s="42">
        <v>0</v>
      </c>
      <c r="O25" s="43">
        <v>3.1666666666667473E-3</v>
      </c>
      <c r="P25" s="42">
        <v>0.12999999999999995</v>
      </c>
      <c r="Q25" s="43">
        <v>52.940333333333342</v>
      </c>
      <c r="R25" s="42">
        <v>127.17266666666667</v>
      </c>
      <c r="S25" s="43">
        <v>65.897166666666635</v>
      </c>
      <c r="T25" s="42">
        <v>0</v>
      </c>
      <c r="U25" s="43">
        <v>0</v>
      </c>
      <c r="V25" s="42">
        <v>3.7188333333333308</v>
      </c>
      <c r="W25" s="43">
        <v>0</v>
      </c>
      <c r="X25" s="42">
        <v>0</v>
      </c>
      <c r="Y25" s="43">
        <v>0</v>
      </c>
      <c r="Z25" s="42">
        <v>82.658000000000001</v>
      </c>
      <c r="AA25" s="43">
        <v>0</v>
      </c>
      <c r="AB25" s="42">
        <v>1.0351666666666668</v>
      </c>
      <c r="AC25" s="43">
        <v>7.4491666666666694</v>
      </c>
      <c r="AD25" s="42">
        <v>38.124666666666656</v>
      </c>
      <c r="AE25" s="43">
        <v>79.622666666666703</v>
      </c>
      <c r="AF25" s="42">
        <v>28.838166666666673</v>
      </c>
      <c r="AG25" s="43">
        <v>81.063166666666703</v>
      </c>
      <c r="AH25" s="42">
        <v>17.525666666666663</v>
      </c>
      <c r="AI25" s="44">
        <v>0</v>
      </c>
      <c r="AJ25" s="58">
        <f t="shared" ref="AJ25:AJ27" si="1">SUM(E25:AI25)</f>
        <v>916.13933333333341</v>
      </c>
      <c r="AK25" s="58"/>
      <c r="AL25" s="58"/>
    </row>
    <row r="26" spans="2:38" x14ac:dyDescent="0.3">
      <c r="B26" s="57" t="s">
        <v>51</v>
      </c>
      <c r="C26" s="57"/>
      <c r="D26" s="57"/>
      <c r="E26" s="43">
        <v>931.23933333333343</v>
      </c>
      <c r="F26" s="42">
        <v>671.55049999999994</v>
      </c>
      <c r="G26" s="43">
        <v>301.75416666666678</v>
      </c>
      <c r="H26" s="42">
        <v>414.28116666666676</v>
      </c>
      <c r="I26" s="43">
        <v>43.935333333333368</v>
      </c>
      <c r="J26" s="42">
        <v>8.7130000000000063</v>
      </c>
      <c r="K26" s="43">
        <v>7.6311666666666733</v>
      </c>
      <c r="L26" s="42">
        <v>76.486166666666705</v>
      </c>
      <c r="M26" s="43">
        <v>5.4886666666666715</v>
      </c>
      <c r="N26" s="42">
        <v>2.4600000000000031</v>
      </c>
      <c r="O26" s="43">
        <v>3.4243333333333319</v>
      </c>
      <c r="P26" s="42">
        <v>6.0023333333333371</v>
      </c>
      <c r="Q26" s="43">
        <v>3.5491666666666704</v>
      </c>
      <c r="R26" s="42">
        <v>390.53800000000001</v>
      </c>
      <c r="S26" s="43">
        <v>397.45250000000016</v>
      </c>
      <c r="T26" s="42">
        <v>0</v>
      </c>
      <c r="U26" s="43">
        <v>64.681000000000068</v>
      </c>
      <c r="V26" s="42">
        <v>125.20350000000003</v>
      </c>
      <c r="W26" s="43">
        <v>0</v>
      </c>
      <c r="X26" s="42">
        <v>0</v>
      </c>
      <c r="Y26" s="43">
        <v>0</v>
      </c>
      <c r="Z26" s="42">
        <v>147.70883333333339</v>
      </c>
      <c r="AA26" s="43">
        <v>54.324833333333345</v>
      </c>
      <c r="AB26" s="42">
        <v>50.802000000000007</v>
      </c>
      <c r="AC26" s="43">
        <v>272.05666666666673</v>
      </c>
      <c r="AD26" s="42">
        <v>316.5513333333335</v>
      </c>
      <c r="AE26" s="43">
        <v>50.662333333333343</v>
      </c>
      <c r="AF26" s="42">
        <v>496.42400000000004</v>
      </c>
      <c r="AG26" s="43">
        <v>372.80016666666671</v>
      </c>
      <c r="AH26" s="42">
        <v>150.96716666666669</v>
      </c>
      <c r="AI26" s="44">
        <v>0</v>
      </c>
      <c r="AJ26" s="58">
        <f t="shared" si="1"/>
        <v>5366.6876666666685</v>
      </c>
      <c r="AK26" s="58"/>
      <c r="AL26" s="58"/>
    </row>
    <row r="27" spans="2:38" x14ac:dyDescent="0.3">
      <c r="B27" s="57" t="s">
        <v>52</v>
      </c>
      <c r="C27" s="57"/>
      <c r="D27" s="57"/>
      <c r="E27" s="43">
        <v>3.5868333333333329</v>
      </c>
      <c r="F27" s="42">
        <v>79.854166666666657</v>
      </c>
      <c r="G27" s="43">
        <v>40.321333333333328</v>
      </c>
      <c r="H27" s="42">
        <v>43.481333333333332</v>
      </c>
      <c r="I27" s="43">
        <v>10.715500000000002</v>
      </c>
      <c r="J27" s="42">
        <v>0</v>
      </c>
      <c r="K27" s="43">
        <v>0.1078333333333332</v>
      </c>
      <c r="L27" s="42">
        <v>29.168333333333329</v>
      </c>
      <c r="M27" s="43">
        <v>0.21883333333333516</v>
      </c>
      <c r="N27" s="42">
        <v>9.6851666666666674</v>
      </c>
      <c r="O27" s="43">
        <v>4.1596666666666664</v>
      </c>
      <c r="P27" s="42">
        <v>12.444166666666653</v>
      </c>
      <c r="Q27" s="43">
        <v>0.15833333333333263</v>
      </c>
      <c r="R27" s="42">
        <v>3.231000000000003</v>
      </c>
      <c r="S27" s="43">
        <v>35.811833333333333</v>
      </c>
      <c r="T27" s="42">
        <v>18.388666666666666</v>
      </c>
      <c r="U27" s="43">
        <v>0.42750000000000005</v>
      </c>
      <c r="V27" s="42">
        <v>0</v>
      </c>
      <c r="W27" s="43">
        <v>0.69033333333333258</v>
      </c>
      <c r="X27" s="42">
        <v>16.019000000000002</v>
      </c>
      <c r="Y27" s="43">
        <v>26.397000000000002</v>
      </c>
      <c r="Z27" s="42">
        <v>27.081833333333329</v>
      </c>
      <c r="AA27" s="43">
        <v>2.5898333333333334</v>
      </c>
      <c r="AB27" s="42">
        <v>5.3633333333333342</v>
      </c>
      <c r="AC27" s="43">
        <v>13.940666666666672</v>
      </c>
      <c r="AD27" s="42">
        <v>6.6744999999999992</v>
      </c>
      <c r="AE27" s="43">
        <v>18.523666666666664</v>
      </c>
      <c r="AF27" s="42">
        <v>46.91066666666665</v>
      </c>
      <c r="AG27" s="43">
        <v>31.887166666666662</v>
      </c>
      <c r="AH27" s="42">
        <v>7.8079999999999981</v>
      </c>
      <c r="AI27" s="44">
        <v>12.918999999999997</v>
      </c>
      <c r="AJ27" s="58">
        <f t="shared" si="1"/>
        <v>508.56549999999999</v>
      </c>
      <c r="AK27" s="58"/>
      <c r="AL27" s="58"/>
    </row>
    <row r="28" spans="2:38" x14ac:dyDescent="0.3">
      <c r="B28" s="57" t="s">
        <v>53</v>
      </c>
      <c r="C28" s="57"/>
      <c r="D28" s="57"/>
      <c r="E28" s="43">
        <v>145.75216666666668</v>
      </c>
      <c r="F28" s="42">
        <v>202.58349999999999</v>
      </c>
      <c r="G28" s="43">
        <v>34.707666666666675</v>
      </c>
      <c r="H28" s="42">
        <v>66.358833333333351</v>
      </c>
      <c r="I28" s="43">
        <v>8.4076666666666693</v>
      </c>
      <c r="J28" s="42">
        <v>0.37066666666666648</v>
      </c>
      <c r="K28" s="43">
        <v>1.7158333333333338</v>
      </c>
      <c r="L28" s="42">
        <v>80.231333333333339</v>
      </c>
      <c r="M28" s="43">
        <v>4.6980000000000004</v>
      </c>
      <c r="N28" s="42">
        <v>4.0893333333333342</v>
      </c>
      <c r="O28" s="43">
        <v>6.1018333333333281</v>
      </c>
      <c r="P28" s="42">
        <v>30.473999999999979</v>
      </c>
      <c r="Q28" s="43">
        <v>6.2141666666666637</v>
      </c>
      <c r="R28" s="42">
        <v>29.192499999999992</v>
      </c>
      <c r="S28" s="43">
        <v>27.926333333333346</v>
      </c>
      <c r="T28" s="42">
        <v>10.516833333333327</v>
      </c>
      <c r="U28" s="43">
        <v>43.951833333333333</v>
      </c>
      <c r="V28" s="42">
        <v>0</v>
      </c>
      <c r="W28" s="43">
        <v>0</v>
      </c>
      <c r="X28" s="42">
        <v>0</v>
      </c>
      <c r="Y28" s="43">
        <v>0</v>
      </c>
      <c r="Z28" s="42">
        <v>7.4820000000000002</v>
      </c>
      <c r="AA28" s="43">
        <v>0</v>
      </c>
      <c r="AB28" s="42">
        <v>13.206500000000004</v>
      </c>
      <c r="AC28" s="43">
        <v>14.982500000000003</v>
      </c>
      <c r="AD28" s="42">
        <v>42.455000000000013</v>
      </c>
      <c r="AE28" s="43">
        <v>60.027499999999996</v>
      </c>
      <c r="AF28" s="42">
        <v>111.10416666666666</v>
      </c>
      <c r="AG28" s="43">
        <v>198.37433333333334</v>
      </c>
      <c r="AH28" s="42">
        <v>95.821833333333331</v>
      </c>
      <c r="AI28" s="44">
        <v>0</v>
      </c>
      <c r="AJ28" s="58">
        <f>SUM(E28:AI28)</f>
        <v>1246.7463333333333</v>
      </c>
      <c r="AK28" s="58"/>
      <c r="AL28" s="58"/>
    </row>
    <row r="29" spans="2:38" x14ac:dyDescent="0.3">
      <c r="B29" s="57" t="s">
        <v>54</v>
      </c>
      <c r="C29" s="57"/>
      <c r="D29" s="57"/>
      <c r="E29" s="43">
        <v>901.17666666666662</v>
      </c>
      <c r="F29" s="42">
        <v>842.43000000000006</v>
      </c>
      <c r="G29" s="43">
        <v>827.71666666666636</v>
      </c>
      <c r="H29" s="42">
        <v>923.29833333333363</v>
      </c>
      <c r="I29" s="43">
        <v>670.23333333333369</v>
      </c>
      <c r="J29" s="42">
        <v>280.50999999999993</v>
      </c>
      <c r="K29" s="43">
        <v>467.77500000000015</v>
      </c>
      <c r="L29" s="42">
        <v>861.08500000000038</v>
      </c>
      <c r="M29" s="43">
        <v>206.98499999999993</v>
      </c>
      <c r="N29" s="42">
        <v>345.46666666666675</v>
      </c>
      <c r="O29" s="43">
        <v>576.96166666666682</v>
      </c>
      <c r="P29" s="42">
        <v>692.1600000000002</v>
      </c>
      <c r="Q29" s="43">
        <v>781.23</v>
      </c>
      <c r="R29" s="42">
        <v>832.94500000000005</v>
      </c>
      <c r="S29" s="43">
        <v>838.67999999999984</v>
      </c>
      <c r="T29" s="42">
        <v>197.74666666666667</v>
      </c>
      <c r="U29" s="43">
        <v>488.94499999999994</v>
      </c>
      <c r="V29" s="42">
        <v>369.97333333333324</v>
      </c>
      <c r="W29" s="43">
        <v>26.18833333333334</v>
      </c>
      <c r="X29" s="42">
        <v>0</v>
      </c>
      <c r="Y29" s="43">
        <v>0</v>
      </c>
      <c r="Z29" s="42">
        <v>409.88666666666671</v>
      </c>
      <c r="AA29" s="43">
        <v>168.3983333333332</v>
      </c>
      <c r="AB29" s="42">
        <v>431.32999999999993</v>
      </c>
      <c r="AC29" s="43">
        <v>430.35</v>
      </c>
      <c r="AD29" s="42">
        <v>670.4799999999999</v>
      </c>
      <c r="AE29" s="43">
        <v>532.75166666666667</v>
      </c>
      <c r="AF29" s="42">
        <v>626.91999999999985</v>
      </c>
      <c r="AG29" s="43">
        <v>495.46333333333325</v>
      </c>
      <c r="AH29" s="42">
        <v>554.28</v>
      </c>
      <c r="AI29" s="44">
        <v>0</v>
      </c>
      <c r="AJ29" s="58">
        <f t="shared" ref="AJ29:AJ56" si="2">SUM(E29:AI29)</f>
        <v>15451.366666666669</v>
      </c>
      <c r="AK29" s="58"/>
      <c r="AL29" s="58"/>
    </row>
    <row r="30" spans="2:38" x14ac:dyDescent="0.3">
      <c r="B30" s="57" t="s">
        <v>55</v>
      </c>
      <c r="C30" s="57"/>
      <c r="D30" s="57"/>
      <c r="E30" s="43">
        <v>271.75150000000014</v>
      </c>
      <c r="F30" s="42">
        <v>257.82516666666669</v>
      </c>
      <c r="G30" s="43">
        <v>58.735333333333337</v>
      </c>
      <c r="H30" s="42">
        <v>233.27166666666676</v>
      </c>
      <c r="I30" s="43">
        <v>30.896666666666658</v>
      </c>
      <c r="J30" s="42">
        <v>0.25233333333333285</v>
      </c>
      <c r="K30" s="43">
        <v>10.678166666666677</v>
      </c>
      <c r="L30" s="42">
        <v>105.06983333333341</v>
      </c>
      <c r="M30" s="43">
        <v>6.25E-2</v>
      </c>
      <c r="N30" s="42">
        <v>5.6699999999999964</v>
      </c>
      <c r="O30" s="43">
        <v>23.232833333333335</v>
      </c>
      <c r="P30" s="42">
        <v>15.670333333333316</v>
      </c>
      <c r="Q30" s="43">
        <v>98.266333333333293</v>
      </c>
      <c r="R30" s="42">
        <v>165.19066666666674</v>
      </c>
      <c r="S30" s="43">
        <v>130.4206666666667</v>
      </c>
      <c r="T30" s="42">
        <v>0</v>
      </c>
      <c r="U30" s="43">
        <v>10.536500000000009</v>
      </c>
      <c r="V30" s="42">
        <v>0</v>
      </c>
      <c r="W30" s="43">
        <v>0</v>
      </c>
      <c r="X30" s="42">
        <v>0</v>
      </c>
      <c r="Y30" s="43">
        <v>0</v>
      </c>
      <c r="Z30" s="42">
        <v>223.238</v>
      </c>
      <c r="AA30" s="43">
        <v>0.24666666666666734</v>
      </c>
      <c r="AB30" s="42">
        <v>11.554333333333364</v>
      </c>
      <c r="AC30" s="43">
        <v>15.694833333333342</v>
      </c>
      <c r="AD30" s="42">
        <v>290.33083333333337</v>
      </c>
      <c r="AE30" s="43">
        <v>62.6831666666667</v>
      </c>
      <c r="AF30" s="42">
        <v>210.57299999999998</v>
      </c>
      <c r="AG30" s="43">
        <v>147.83683333333332</v>
      </c>
      <c r="AH30" s="42">
        <v>5.8573333333333313</v>
      </c>
      <c r="AI30" s="44">
        <v>0</v>
      </c>
      <c r="AJ30" s="58">
        <f t="shared" si="2"/>
        <v>2385.5455000000002</v>
      </c>
      <c r="AK30" s="58"/>
      <c r="AL30" s="58"/>
    </row>
    <row r="31" spans="2:38" x14ac:dyDescent="0.3">
      <c r="B31" s="57" t="s">
        <v>56</v>
      </c>
      <c r="C31" s="57"/>
      <c r="D31" s="57"/>
      <c r="E31" s="43">
        <v>224.83266666666665</v>
      </c>
      <c r="F31" s="42">
        <v>293.71116666666671</v>
      </c>
      <c r="G31" s="43">
        <v>294.86066666666665</v>
      </c>
      <c r="H31" s="42">
        <v>304.43433333333331</v>
      </c>
      <c r="I31" s="43">
        <v>213.9083333333333</v>
      </c>
      <c r="J31" s="42">
        <v>90.57000000000005</v>
      </c>
      <c r="K31" s="43">
        <v>129.09316666666669</v>
      </c>
      <c r="L31" s="42">
        <v>246.56316666666663</v>
      </c>
      <c r="M31" s="43">
        <v>0.1841666666666667</v>
      </c>
      <c r="N31" s="42">
        <v>8.3666666666666653E-2</v>
      </c>
      <c r="O31" s="43">
        <v>0.2649999999999999</v>
      </c>
      <c r="P31" s="42">
        <v>10.538000000000002</v>
      </c>
      <c r="Q31" s="43">
        <v>8.8778333333333332</v>
      </c>
      <c r="R31" s="42">
        <v>51.781666666666673</v>
      </c>
      <c r="S31" s="43">
        <v>51.100666666666648</v>
      </c>
      <c r="T31" s="42">
        <v>0</v>
      </c>
      <c r="U31" s="43">
        <v>13.248000000000003</v>
      </c>
      <c r="V31" s="42">
        <v>4.5999999999999999E-2</v>
      </c>
      <c r="W31" s="43">
        <v>0</v>
      </c>
      <c r="X31" s="42">
        <v>0</v>
      </c>
      <c r="Y31" s="43">
        <v>0</v>
      </c>
      <c r="Z31" s="42">
        <v>82.206166666666661</v>
      </c>
      <c r="AA31" s="43">
        <v>35.04633333333333</v>
      </c>
      <c r="AB31" s="42">
        <v>77.327666666666659</v>
      </c>
      <c r="AC31" s="43">
        <v>92.503500000000003</v>
      </c>
      <c r="AD31" s="42">
        <v>292.92966666666678</v>
      </c>
      <c r="AE31" s="43">
        <v>197.63966666666667</v>
      </c>
      <c r="AF31" s="42">
        <v>115.88099999999999</v>
      </c>
      <c r="AG31" s="43">
        <v>148.95816666666667</v>
      </c>
      <c r="AH31" s="42">
        <v>68.145166666666668</v>
      </c>
      <c r="AI31" s="44">
        <v>0</v>
      </c>
      <c r="AJ31" s="58">
        <f t="shared" si="2"/>
        <v>3044.7358333333332</v>
      </c>
      <c r="AK31" s="58"/>
      <c r="AL31" s="58"/>
    </row>
    <row r="32" spans="2:38" x14ac:dyDescent="0.3">
      <c r="B32" s="57" t="s">
        <v>113</v>
      </c>
      <c r="C32" s="57"/>
      <c r="D32" s="57"/>
      <c r="E32" s="43">
        <v>132.41716666666667</v>
      </c>
      <c r="F32" s="42">
        <v>892.56383333333326</v>
      </c>
      <c r="G32" s="43">
        <v>869.71316666666655</v>
      </c>
      <c r="H32" s="42">
        <v>893.50616666666667</v>
      </c>
      <c r="I32" s="43">
        <v>615.77266666666662</v>
      </c>
      <c r="J32" s="42">
        <v>247.32250000000002</v>
      </c>
      <c r="K32" s="43">
        <v>439.10966666666667</v>
      </c>
      <c r="L32" s="42">
        <v>810.32183333333353</v>
      </c>
      <c r="M32" s="43">
        <v>206.93333333333331</v>
      </c>
      <c r="N32" s="42">
        <v>373.86616666666669</v>
      </c>
      <c r="O32" s="43">
        <v>568.65483333333327</v>
      </c>
      <c r="P32" s="42">
        <v>704.80066666666664</v>
      </c>
      <c r="Q32" s="43">
        <v>25.823666666666657</v>
      </c>
      <c r="R32" s="42">
        <v>24.327333333333332</v>
      </c>
      <c r="S32" s="43">
        <v>51.213333333333331</v>
      </c>
      <c r="T32" s="42">
        <v>0</v>
      </c>
      <c r="U32" s="43">
        <v>0</v>
      </c>
      <c r="V32" s="42">
        <v>0</v>
      </c>
      <c r="W32" s="43">
        <v>0</v>
      </c>
      <c r="X32" s="42">
        <v>0</v>
      </c>
      <c r="Y32" s="43">
        <v>0</v>
      </c>
      <c r="Z32" s="42">
        <v>0</v>
      </c>
      <c r="AA32" s="43">
        <v>0</v>
      </c>
      <c r="AB32" s="42">
        <v>0</v>
      </c>
      <c r="AC32" s="43">
        <v>0</v>
      </c>
      <c r="AD32" s="42">
        <v>9.8195000000000014</v>
      </c>
      <c r="AE32" s="43">
        <v>1.1326666666666649</v>
      </c>
      <c r="AF32" s="42">
        <v>0</v>
      </c>
      <c r="AG32" s="43">
        <v>101.74899999999997</v>
      </c>
      <c r="AH32" s="42">
        <v>14.959166666666661</v>
      </c>
      <c r="AI32" s="44">
        <v>0</v>
      </c>
      <c r="AJ32" s="58">
        <f t="shared" si="2"/>
        <v>6984.0066666666662</v>
      </c>
      <c r="AK32" s="58"/>
      <c r="AL32" s="58"/>
    </row>
    <row r="33" spans="2:38" x14ac:dyDescent="0.3">
      <c r="B33" s="57" t="s">
        <v>57</v>
      </c>
      <c r="C33" s="57"/>
      <c r="D33" s="57"/>
      <c r="E33" s="43">
        <v>128.94149999999999</v>
      </c>
      <c r="F33" s="42">
        <v>89.760166666666677</v>
      </c>
      <c r="G33" s="43">
        <v>5.8361666666666698</v>
      </c>
      <c r="H33" s="42">
        <v>29.32916666666668</v>
      </c>
      <c r="I33" s="43">
        <v>0.84183333333333321</v>
      </c>
      <c r="J33" s="42">
        <v>0.33099999999999985</v>
      </c>
      <c r="K33" s="43">
        <v>7.616666666666666E-2</v>
      </c>
      <c r="L33" s="42">
        <v>21.249166666666671</v>
      </c>
      <c r="M33" s="43">
        <v>0</v>
      </c>
      <c r="N33" s="42">
        <v>0</v>
      </c>
      <c r="O33" s="43">
        <v>0</v>
      </c>
      <c r="P33" s="42">
        <v>0.59083333333333243</v>
      </c>
      <c r="Q33" s="43">
        <v>0</v>
      </c>
      <c r="R33" s="42">
        <v>25.692666666666661</v>
      </c>
      <c r="S33" s="43">
        <v>37.513166666666685</v>
      </c>
      <c r="T33" s="42">
        <v>0</v>
      </c>
      <c r="U33" s="43">
        <v>4.1833333333333715E-2</v>
      </c>
      <c r="V33" s="42">
        <v>0</v>
      </c>
      <c r="W33" s="43">
        <v>0</v>
      </c>
      <c r="X33" s="42">
        <v>0</v>
      </c>
      <c r="Y33" s="43">
        <v>0</v>
      </c>
      <c r="Z33" s="42">
        <v>2.6735000000000007</v>
      </c>
      <c r="AA33" s="43">
        <v>0</v>
      </c>
      <c r="AB33" s="42">
        <v>0</v>
      </c>
      <c r="AC33" s="43">
        <v>0.18533333333333335</v>
      </c>
      <c r="AD33" s="42">
        <v>4.6064999999999996</v>
      </c>
      <c r="AE33" s="43">
        <v>11.122000000000003</v>
      </c>
      <c r="AF33" s="42">
        <v>29.438500000000005</v>
      </c>
      <c r="AG33" s="43">
        <v>3.6906666666666674</v>
      </c>
      <c r="AH33" s="42">
        <v>2.3341666666666665</v>
      </c>
      <c r="AI33" s="44">
        <v>0</v>
      </c>
      <c r="AJ33" s="58">
        <f t="shared" si="2"/>
        <v>394.25433333333325</v>
      </c>
      <c r="AK33" s="58"/>
      <c r="AL33" s="58"/>
    </row>
    <row r="34" spans="2:38" x14ac:dyDescent="0.3">
      <c r="B34" s="57" t="s">
        <v>58</v>
      </c>
      <c r="C34" s="57"/>
      <c r="D34" s="57"/>
      <c r="E34" s="43">
        <v>510.58166666666676</v>
      </c>
      <c r="F34" s="42">
        <v>399.52016666666674</v>
      </c>
      <c r="G34" s="43">
        <v>161.44583333333341</v>
      </c>
      <c r="H34" s="42">
        <v>143.81266666666673</v>
      </c>
      <c r="I34" s="43">
        <v>98.903166666666721</v>
      </c>
      <c r="J34" s="42">
        <v>64.655000000000015</v>
      </c>
      <c r="K34" s="43">
        <v>55.275500000000058</v>
      </c>
      <c r="L34" s="42">
        <v>105.01166666666668</v>
      </c>
      <c r="M34" s="43">
        <v>32.213666666666668</v>
      </c>
      <c r="N34" s="42">
        <v>47.033499999999975</v>
      </c>
      <c r="O34" s="43">
        <v>0</v>
      </c>
      <c r="P34" s="42">
        <v>93.401666666666642</v>
      </c>
      <c r="Q34" s="43">
        <v>57.594500000000011</v>
      </c>
      <c r="R34" s="42">
        <v>79.250500000000017</v>
      </c>
      <c r="S34" s="43">
        <v>249.36916666666673</v>
      </c>
      <c r="T34" s="42">
        <v>0</v>
      </c>
      <c r="U34" s="43">
        <v>0</v>
      </c>
      <c r="V34" s="42">
        <v>0</v>
      </c>
      <c r="W34" s="43">
        <v>0</v>
      </c>
      <c r="X34" s="42">
        <v>0</v>
      </c>
      <c r="Y34" s="43">
        <v>0</v>
      </c>
      <c r="Z34" s="42">
        <v>0</v>
      </c>
      <c r="AA34" s="43">
        <v>38.900499999999987</v>
      </c>
      <c r="AB34" s="42">
        <v>0</v>
      </c>
      <c r="AC34" s="43">
        <v>0</v>
      </c>
      <c r="AD34" s="42">
        <v>0</v>
      </c>
      <c r="AE34" s="43">
        <v>0</v>
      </c>
      <c r="AF34" s="42">
        <v>0</v>
      </c>
      <c r="AG34" s="43">
        <v>0</v>
      </c>
      <c r="AH34" s="42">
        <v>93.698500000000024</v>
      </c>
      <c r="AI34" s="44">
        <v>0</v>
      </c>
      <c r="AJ34" s="58">
        <f t="shared" si="2"/>
        <v>2230.6676666666672</v>
      </c>
      <c r="AK34" s="58"/>
      <c r="AL34" s="58"/>
    </row>
    <row r="35" spans="2:38" x14ac:dyDescent="0.3">
      <c r="B35" s="57" t="s">
        <v>115</v>
      </c>
      <c r="C35" s="57"/>
      <c r="D35" s="57"/>
      <c r="E35" s="43">
        <v>1.9583333333333339</v>
      </c>
      <c r="F35" s="42">
        <v>241.65699999999998</v>
      </c>
      <c r="G35" s="43">
        <v>477.34883333333335</v>
      </c>
      <c r="H35" s="42">
        <v>171.87299999999996</v>
      </c>
      <c r="I35" s="43">
        <v>11.705833333333331</v>
      </c>
      <c r="J35" s="42">
        <v>0</v>
      </c>
      <c r="K35" s="43">
        <v>0</v>
      </c>
      <c r="L35" s="42">
        <v>3.3439999999999959</v>
      </c>
      <c r="M35" s="43">
        <v>0</v>
      </c>
      <c r="N35" s="42">
        <v>0</v>
      </c>
      <c r="O35" s="43">
        <v>0</v>
      </c>
      <c r="P35" s="42">
        <v>95.214666666666659</v>
      </c>
      <c r="Q35" s="43">
        <v>0.74800000000000011</v>
      </c>
      <c r="R35" s="42">
        <v>68.841999999999999</v>
      </c>
      <c r="S35" s="43">
        <v>38.135166666666677</v>
      </c>
      <c r="T35" s="42">
        <v>0</v>
      </c>
      <c r="U35" s="43">
        <v>117.63683333333336</v>
      </c>
      <c r="V35" s="42">
        <v>0</v>
      </c>
      <c r="W35" s="43">
        <v>0</v>
      </c>
      <c r="X35" s="42">
        <v>0</v>
      </c>
      <c r="Y35" s="43">
        <v>0</v>
      </c>
      <c r="Z35" s="42">
        <v>0</v>
      </c>
      <c r="AA35" s="43">
        <v>0</v>
      </c>
      <c r="AB35" s="42">
        <v>0</v>
      </c>
      <c r="AC35" s="43">
        <v>5.081833333333333</v>
      </c>
      <c r="AD35" s="42">
        <v>0</v>
      </c>
      <c r="AE35" s="43">
        <v>45.576833333333333</v>
      </c>
      <c r="AF35" s="42">
        <v>78.432166666666632</v>
      </c>
      <c r="AG35" s="43">
        <v>107.10933333333335</v>
      </c>
      <c r="AH35" s="42">
        <v>5.5274999999999972</v>
      </c>
      <c r="AI35" s="44">
        <v>0</v>
      </c>
      <c r="AJ35" s="58">
        <f t="shared" si="2"/>
        <v>1470.1913333333332</v>
      </c>
      <c r="AK35" s="58"/>
      <c r="AL35" s="58"/>
    </row>
    <row r="36" spans="2:38" x14ac:dyDescent="0.3">
      <c r="B36" s="57" t="s">
        <v>59</v>
      </c>
      <c r="C36" s="57"/>
      <c r="D36" s="57"/>
      <c r="E36" s="43">
        <v>22.501333333333328</v>
      </c>
      <c r="F36" s="42">
        <v>24.05899999999999</v>
      </c>
      <c r="G36" s="43">
        <v>225.36416666666668</v>
      </c>
      <c r="H36" s="42">
        <v>188.93216666666666</v>
      </c>
      <c r="I36" s="43">
        <v>213.77249999999998</v>
      </c>
      <c r="J36" s="42">
        <v>206.40233333333336</v>
      </c>
      <c r="K36" s="43">
        <v>128.09950000000001</v>
      </c>
      <c r="L36" s="42">
        <v>153.02566666666664</v>
      </c>
      <c r="M36" s="43">
        <v>147.14200000000002</v>
      </c>
      <c r="N36" s="42">
        <v>78.896333333333331</v>
      </c>
      <c r="O36" s="43">
        <v>86.385166666666677</v>
      </c>
      <c r="P36" s="42">
        <v>67.536166666666674</v>
      </c>
      <c r="Q36" s="43">
        <v>154.77100000000002</v>
      </c>
      <c r="R36" s="42">
        <v>160.65233333333339</v>
      </c>
      <c r="S36" s="43">
        <v>144.28549999999996</v>
      </c>
      <c r="T36" s="42">
        <v>83.999500000000026</v>
      </c>
      <c r="U36" s="43">
        <v>178.84700000000009</v>
      </c>
      <c r="V36" s="42">
        <v>79.296000000000021</v>
      </c>
      <c r="W36" s="43">
        <v>0</v>
      </c>
      <c r="X36" s="42">
        <v>0</v>
      </c>
      <c r="Y36" s="43">
        <v>0</v>
      </c>
      <c r="Z36" s="42">
        <v>69.119166666666658</v>
      </c>
      <c r="AA36" s="43">
        <v>67.967166666666657</v>
      </c>
      <c r="AB36" s="42">
        <v>92.842166666666699</v>
      </c>
      <c r="AC36" s="43">
        <v>16.696833333333331</v>
      </c>
      <c r="AD36" s="42">
        <v>56.068833333333345</v>
      </c>
      <c r="AE36" s="43">
        <v>98.713500000000025</v>
      </c>
      <c r="AF36" s="42">
        <v>0</v>
      </c>
      <c r="AG36" s="43">
        <v>54.79099999999999</v>
      </c>
      <c r="AH36" s="42">
        <v>79.924666666666667</v>
      </c>
      <c r="AI36" s="44">
        <v>14.609999999999992</v>
      </c>
      <c r="AJ36" s="58">
        <f t="shared" si="2"/>
        <v>2894.7010000000009</v>
      </c>
      <c r="AK36" s="58"/>
      <c r="AL36" s="58"/>
    </row>
    <row r="37" spans="2:38" x14ac:dyDescent="0.3">
      <c r="B37" s="57" t="s">
        <v>60</v>
      </c>
      <c r="C37" s="57"/>
      <c r="D37" s="57"/>
      <c r="E37" s="43">
        <v>17.993999999999996</v>
      </c>
      <c r="F37" s="42">
        <v>56.483499999999992</v>
      </c>
      <c r="G37" s="43">
        <v>371.93783333333334</v>
      </c>
      <c r="H37" s="42">
        <v>185.22916666666666</v>
      </c>
      <c r="I37" s="43">
        <v>123.06733333333335</v>
      </c>
      <c r="J37" s="42">
        <v>67.473166666666714</v>
      </c>
      <c r="K37" s="43">
        <v>10.051333333333341</v>
      </c>
      <c r="L37" s="42">
        <v>59.936500000000045</v>
      </c>
      <c r="M37" s="43">
        <v>46.696999999999974</v>
      </c>
      <c r="N37" s="42">
        <v>0</v>
      </c>
      <c r="O37" s="43">
        <v>5.3289999999999997</v>
      </c>
      <c r="P37" s="42">
        <v>11.644333333333346</v>
      </c>
      <c r="Q37" s="43">
        <v>58.035000000000061</v>
      </c>
      <c r="R37" s="42">
        <v>110.26183333333336</v>
      </c>
      <c r="S37" s="43">
        <v>118.7491666666667</v>
      </c>
      <c r="T37" s="42">
        <v>14.909333333333366</v>
      </c>
      <c r="U37" s="43">
        <v>23.98783333333337</v>
      </c>
      <c r="V37" s="42">
        <v>7.3795000000000117</v>
      </c>
      <c r="W37" s="43">
        <v>0</v>
      </c>
      <c r="X37" s="42">
        <v>0</v>
      </c>
      <c r="Y37" s="43">
        <v>0</v>
      </c>
      <c r="Z37" s="42">
        <v>55.921000000000014</v>
      </c>
      <c r="AA37" s="43">
        <v>11.123500000000011</v>
      </c>
      <c r="AB37" s="42">
        <v>18.386166666666686</v>
      </c>
      <c r="AC37" s="43">
        <v>33.03250000000002</v>
      </c>
      <c r="AD37" s="42">
        <v>185.2476666666667</v>
      </c>
      <c r="AE37" s="43">
        <v>157.72650000000002</v>
      </c>
      <c r="AF37" s="42">
        <v>3.0171666666666663</v>
      </c>
      <c r="AG37" s="43">
        <v>10.680000000000007</v>
      </c>
      <c r="AH37" s="42">
        <v>30.827333333333335</v>
      </c>
      <c r="AI37" s="44">
        <v>0</v>
      </c>
      <c r="AJ37" s="58">
        <f t="shared" si="2"/>
        <v>1795.1276666666668</v>
      </c>
      <c r="AK37" s="58"/>
      <c r="AL37" s="58"/>
    </row>
    <row r="38" spans="2:38" x14ac:dyDescent="0.3">
      <c r="B38" s="57" t="s">
        <v>61</v>
      </c>
      <c r="C38" s="57"/>
      <c r="D38" s="57"/>
      <c r="E38" s="43">
        <v>13.636666666666663</v>
      </c>
      <c r="F38" s="42">
        <v>14.951166666666666</v>
      </c>
      <c r="G38" s="43">
        <v>13.404333333333325</v>
      </c>
      <c r="H38" s="42">
        <v>140.82066666666668</v>
      </c>
      <c r="I38" s="43">
        <v>56.693833333333309</v>
      </c>
      <c r="J38" s="42">
        <v>2.7230000000000016</v>
      </c>
      <c r="K38" s="43">
        <v>3.9808333333333357</v>
      </c>
      <c r="L38" s="42">
        <v>36.978000000000002</v>
      </c>
      <c r="M38" s="43">
        <v>0.63699999999999912</v>
      </c>
      <c r="N38" s="42">
        <v>0.93133333333333346</v>
      </c>
      <c r="O38" s="43">
        <v>0.91900000000000048</v>
      </c>
      <c r="P38" s="42">
        <v>4.7835000000000081</v>
      </c>
      <c r="Q38" s="43">
        <v>82.013500000000022</v>
      </c>
      <c r="R38" s="42">
        <v>100.86150000000005</v>
      </c>
      <c r="S38" s="43">
        <v>69.119333333333316</v>
      </c>
      <c r="T38" s="42">
        <v>1.2999999999999987</v>
      </c>
      <c r="U38" s="43">
        <v>23.613499999999998</v>
      </c>
      <c r="V38" s="42">
        <v>1.2690000000000041</v>
      </c>
      <c r="W38" s="43">
        <v>0</v>
      </c>
      <c r="X38" s="42">
        <v>0</v>
      </c>
      <c r="Y38" s="43">
        <v>0</v>
      </c>
      <c r="Z38" s="42">
        <v>0.86950000000000005</v>
      </c>
      <c r="AA38" s="43">
        <v>2.2608333333333275</v>
      </c>
      <c r="AB38" s="42">
        <v>21.037666666666674</v>
      </c>
      <c r="AC38" s="43">
        <v>6.6063333333333336</v>
      </c>
      <c r="AD38" s="42">
        <v>39.009166666666665</v>
      </c>
      <c r="AE38" s="43">
        <v>26.976833333333335</v>
      </c>
      <c r="AF38" s="42">
        <v>0</v>
      </c>
      <c r="AG38" s="43">
        <v>3.4516666666666689</v>
      </c>
      <c r="AH38" s="42">
        <v>9.2411666666666683</v>
      </c>
      <c r="AI38" s="44">
        <v>0</v>
      </c>
      <c r="AJ38" s="58">
        <f t="shared" si="2"/>
        <v>678.08933333333357</v>
      </c>
      <c r="AK38" s="58"/>
      <c r="AL38" s="58"/>
    </row>
    <row r="39" spans="2:38" x14ac:dyDescent="0.3">
      <c r="B39" s="57" t="s">
        <v>62</v>
      </c>
      <c r="C39" s="57"/>
      <c r="D39" s="57"/>
      <c r="E39" s="43">
        <v>21.019833333333331</v>
      </c>
      <c r="F39" s="42">
        <v>43.235500000000016</v>
      </c>
      <c r="G39" s="43">
        <v>33.698666666666668</v>
      </c>
      <c r="H39" s="42">
        <v>13.120833333333337</v>
      </c>
      <c r="I39" s="43">
        <v>11.041999999999994</v>
      </c>
      <c r="J39" s="42">
        <v>0</v>
      </c>
      <c r="K39" s="43">
        <v>0.51199999999999979</v>
      </c>
      <c r="L39" s="42">
        <v>1.6133333333333342</v>
      </c>
      <c r="M39" s="43">
        <v>1.7663333333333329</v>
      </c>
      <c r="N39" s="42">
        <v>0</v>
      </c>
      <c r="O39" s="43">
        <v>3.9993333333333299</v>
      </c>
      <c r="P39" s="42">
        <v>16.20483333333334</v>
      </c>
      <c r="Q39" s="43">
        <v>156.69833333333338</v>
      </c>
      <c r="R39" s="42">
        <v>51.771166666666659</v>
      </c>
      <c r="S39" s="43">
        <v>120.27333333333335</v>
      </c>
      <c r="T39" s="42">
        <v>0.67933333333333301</v>
      </c>
      <c r="U39" s="43">
        <v>10.007166666666668</v>
      </c>
      <c r="V39" s="42">
        <v>13.233999999999991</v>
      </c>
      <c r="W39" s="43">
        <v>0</v>
      </c>
      <c r="X39" s="42">
        <v>0</v>
      </c>
      <c r="Y39" s="43">
        <v>0</v>
      </c>
      <c r="Z39" s="42">
        <v>0</v>
      </c>
      <c r="AA39" s="43">
        <v>0</v>
      </c>
      <c r="AB39" s="42">
        <v>5.2526666666666655</v>
      </c>
      <c r="AC39" s="43">
        <v>20.997333333333351</v>
      </c>
      <c r="AD39" s="42">
        <v>49.754833333333337</v>
      </c>
      <c r="AE39" s="43">
        <v>2.5854999999999997</v>
      </c>
      <c r="AF39" s="42">
        <v>1.0841666666666672</v>
      </c>
      <c r="AG39" s="43">
        <v>29.933833333333332</v>
      </c>
      <c r="AH39" s="42">
        <v>33.754500000000007</v>
      </c>
      <c r="AI39" s="44">
        <v>0</v>
      </c>
      <c r="AJ39" s="58">
        <f t="shared" si="2"/>
        <v>642.23883333333333</v>
      </c>
      <c r="AK39" s="58"/>
      <c r="AL39" s="58"/>
    </row>
    <row r="40" spans="2:38" x14ac:dyDescent="0.3">
      <c r="B40" s="57" t="s">
        <v>63</v>
      </c>
      <c r="C40" s="57"/>
      <c r="D40" s="57"/>
      <c r="E40" s="43">
        <v>1100.704</v>
      </c>
      <c r="F40" s="42">
        <v>353.14416666666671</v>
      </c>
      <c r="G40" s="43">
        <v>101.31433333333332</v>
      </c>
      <c r="H40" s="42">
        <v>281.04166666666669</v>
      </c>
      <c r="I40" s="43">
        <v>48.777000000000015</v>
      </c>
      <c r="J40" s="42">
        <v>1.9654999999999974</v>
      </c>
      <c r="K40" s="43">
        <v>13.122833333333329</v>
      </c>
      <c r="L40" s="42">
        <v>111.90900000000005</v>
      </c>
      <c r="M40" s="43">
        <v>7.541333333333335</v>
      </c>
      <c r="N40" s="42">
        <v>3.0333333333333694E-2</v>
      </c>
      <c r="O40" s="43">
        <v>1.0973333333333262</v>
      </c>
      <c r="P40" s="42">
        <v>89.579833333333383</v>
      </c>
      <c r="Q40" s="43">
        <v>77.247666666666674</v>
      </c>
      <c r="R40" s="42">
        <v>529.60733333333326</v>
      </c>
      <c r="S40" s="43">
        <v>711.38333333333333</v>
      </c>
      <c r="T40" s="42">
        <v>0</v>
      </c>
      <c r="U40" s="43">
        <v>11.738500000000011</v>
      </c>
      <c r="V40" s="42">
        <v>28.228500000000029</v>
      </c>
      <c r="W40" s="43">
        <v>0</v>
      </c>
      <c r="X40" s="42">
        <v>0</v>
      </c>
      <c r="Y40" s="43">
        <v>0</v>
      </c>
      <c r="Z40" s="42">
        <v>28.643833333333315</v>
      </c>
      <c r="AA40" s="43">
        <v>0.40250000000000341</v>
      </c>
      <c r="AB40" s="42">
        <v>55.401333333333334</v>
      </c>
      <c r="AC40" s="43">
        <v>131.40800000000004</v>
      </c>
      <c r="AD40" s="42">
        <v>329.01349999999991</v>
      </c>
      <c r="AE40" s="43">
        <v>112.17033333333332</v>
      </c>
      <c r="AF40" s="42">
        <v>252.21716666666666</v>
      </c>
      <c r="AG40" s="43">
        <v>142.36799999999997</v>
      </c>
      <c r="AH40" s="42">
        <v>72.89966666666669</v>
      </c>
      <c r="AI40" s="44">
        <v>0</v>
      </c>
      <c r="AJ40" s="58">
        <f t="shared" si="2"/>
        <v>4592.9570000000003</v>
      </c>
      <c r="AK40" s="58"/>
      <c r="AL40" s="58"/>
    </row>
    <row r="41" spans="2:38" x14ac:dyDescent="0.3">
      <c r="B41" s="57" t="s">
        <v>64</v>
      </c>
      <c r="C41" s="57"/>
      <c r="D41" s="57"/>
      <c r="E41" s="43">
        <v>8.0511666666666688</v>
      </c>
      <c r="F41" s="42">
        <v>169.32616666666664</v>
      </c>
      <c r="G41" s="43">
        <v>129.65800000000002</v>
      </c>
      <c r="H41" s="42">
        <v>139.74583333333328</v>
      </c>
      <c r="I41" s="43">
        <v>140.61799999999997</v>
      </c>
      <c r="J41" s="42">
        <v>80.8928333333333</v>
      </c>
      <c r="K41" s="43">
        <v>41.276333333333334</v>
      </c>
      <c r="L41" s="42">
        <v>137.88366666666667</v>
      </c>
      <c r="M41" s="43">
        <v>155.3183333333333</v>
      </c>
      <c r="N41" s="42">
        <v>58.432333333333283</v>
      </c>
      <c r="O41" s="43">
        <v>106.8428333333333</v>
      </c>
      <c r="P41" s="42">
        <v>91.988833333333289</v>
      </c>
      <c r="Q41" s="43">
        <v>514.69500000000016</v>
      </c>
      <c r="R41" s="42">
        <v>565.15500000000031</v>
      </c>
      <c r="S41" s="43">
        <v>533.97333333333324</v>
      </c>
      <c r="T41" s="42">
        <v>459.47166666666664</v>
      </c>
      <c r="U41" s="43">
        <v>434.92999999999984</v>
      </c>
      <c r="V41" s="42">
        <v>63.733999999999995</v>
      </c>
      <c r="W41" s="43">
        <v>23.580666666666676</v>
      </c>
      <c r="X41" s="42">
        <v>178.18933333333331</v>
      </c>
      <c r="Y41" s="43">
        <v>0</v>
      </c>
      <c r="Z41" s="42">
        <v>110.0503333333334</v>
      </c>
      <c r="AA41" s="43">
        <v>187.26833333333335</v>
      </c>
      <c r="AB41" s="42">
        <v>216.50666666666666</v>
      </c>
      <c r="AC41" s="43">
        <v>205.06700000000001</v>
      </c>
      <c r="AD41" s="42">
        <v>343.35266666666661</v>
      </c>
      <c r="AE41" s="43">
        <v>288.56933333333336</v>
      </c>
      <c r="AF41" s="42">
        <v>0</v>
      </c>
      <c r="AG41" s="43">
        <v>81.300000000000082</v>
      </c>
      <c r="AH41" s="42">
        <v>247.6</v>
      </c>
      <c r="AI41" s="44">
        <v>266.33333333333343</v>
      </c>
      <c r="AJ41" s="58">
        <f t="shared" si="2"/>
        <v>5979.8109999999997</v>
      </c>
      <c r="AK41" s="58"/>
      <c r="AL41" s="58"/>
    </row>
    <row r="42" spans="2:38" x14ac:dyDescent="0.3">
      <c r="B42" s="57" t="s">
        <v>106</v>
      </c>
      <c r="C42" s="57"/>
      <c r="D42" s="57"/>
      <c r="E42" s="43">
        <v>0</v>
      </c>
      <c r="F42" s="42">
        <v>0</v>
      </c>
      <c r="G42" s="43">
        <v>0</v>
      </c>
      <c r="H42" s="42">
        <v>0</v>
      </c>
      <c r="I42" s="43">
        <v>0</v>
      </c>
      <c r="J42" s="42">
        <v>0</v>
      </c>
      <c r="K42" s="43">
        <v>0</v>
      </c>
      <c r="L42" s="42">
        <v>0</v>
      </c>
      <c r="M42" s="43">
        <v>0</v>
      </c>
      <c r="N42" s="42">
        <v>12.95416666666666</v>
      </c>
      <c r="O42" s="43">
        <v>128.44666666666674</v>
      </c>
      <c r="P42" s="42">
        <v>32.194833333333364</v>
      </c>
      <c r="Q42" s="43">
        <v>0.33599999999999924</v>
      </c>
      <c r="R42" s="42">
        <v>165.59250000000006</v>
      </c>
      <c r="S42" s="43">
        <v>185.14950000000013</v>
      </c>
      <c r="T42" s="42">
        <v>0.14833333333333057</v>
      </c>
      <c r="U42" s="43">
        <v>41.381333333333345</v>
      </c>
      <c r="V42" s="42">
        <v>11.360500000000007</v>
      </c>
      <c r="W42" s="43">
        <v>0</v>
      </c>
      <c r="X42" s="42">
        <v>0</v>
      </c>
      <c r="Y42" s="43">
        <v>0</v>
      </c>
      <c r="Z42" s="42">
        <v>108.43966666666675</v>
      </c>
      <c r="AA42" s="43">
        <v>104.00183333333341</v>
      </c>
      <c r="AB42" s="42">
        <v>0.35649999999999693</v>
      </c>
      <c r="AC42" s="43">
        <v>7.6629999999999976</v>
      </c>
      <c r="AD42" s="42">
        <v>19.581666666666663</v>
      </c>
      <c r="AE42" s="43">
        <v>23.198999999999977</v>
      </c>
      <c r="AF42" s="42">
        <v>0</v>
      </c>
      <c r="AG42" s="43">
        <v>1.7849999999999933</v>
      </c>
      <c r="AH42" s="42">
        <v>25.740333333333346</v>
      </c>
      <c r="AI42" s="44">
        <v>46.593666666666692</v>
      </c>
      <c r="AJ42" s="58">
        <f t="shared" si="2"/>
        <v>914.92450000000031</v>
      </c>
      <c r="AK42" s="58"/>
      <c r="AL42" s="58"/>
    </row>
    <row r="43" spans="2:38" x14ac:dyDescent="0.3">
      <c r="B43" s="57" t="s">
        <v>65</v>
      </c>
      <c r="C43" s="57"/>
      <c r="D43" s="57"/>
      <c r="E43" s="43">
        <v>3.4001666666666668</v>
      </c>
      <c r="F43" s="42">
        <v>5.4738333333333316</v>
      </c>
      <c r="G43" s="43">
        <v>125.91449999999999</v>
      </c>
      <c r="H43" s="42">
        <v>2.6746666666666674</v>
      </c>
      <c r="I43" s="43">
        <v>39.462666666666671</v>
      </c>
      <c r="J43" s="42">
        <v>50.988166666666679</v>
      </c>
      <c r="K43" s="43">
        <v>3.2058333333333322</v>
      </c>
      <c r="L43" s="42">
        <v>5.4754999999999976</v>
      </c>
      <c r="M43" s="43">
        <v>9.5258333333333347</v>
      </c>
      <c r="N43" s="42">
        <v>50.809333333333342</v>
      </c>
      <c r="O43" s="43">
        <v>12.983000000000008</v>
      </c>
      <c r="P43" s="42">
        <v>18.385833333333331</v>
      </c>
      <c r="Q43" s="43">
        <v>19.372333333333334</v>
      </c>
      <c r="R43" s="42">
        <v>29.292666666666655</v>
      </c>
      <c r="S43" s="43">
        <v>20.923500000000001</v>
      </c>
      <c r="T43" s="42">
        <v>25.629666666666669</v>
      </c>
      <c r="U43" s="43">
        <v>30.914833333333334</v>
      </c>
      <c r="V43" s="42">
        <v>53.816333333333333</v>
      </c>
      <c r="W43" s="43">
        <v>10.552333333333335</v>
      </c>
      <c r="X43" s="42">
        <v>70.344666666666669</v>
      </c>
      <c r="Y43" s="43">
        <v>0</v>
      </c>
      <c r="Z43" s="42">
        <v>9.1265000000000072</v>
      </c>
      <c r="AA43" s="43">
        <v>0.36066666666666641</v>
      </c>
      <c r="AB43" s="42">
        <v>2.8948333333333331</v>
      </c>
      <c r="AC43" s="43">
        <v>2.642333333333335</v>
      </c>
      <c r="AD43" s="42">
        <v>52.627166666666632</v>
      </c>
      <c r="AE43" s="43">
        <v>44.038666666666686</v>
      </c>
      <c r="AF43" s="42">
        <v>0</v>
      </c>
      <c r="AG43" s="43">
        <v>2.706333333333335</v>
      </c>
      <c r="AH43" s="42">
        <v>13.5665</v>
      </c>
      <c r="AI43" s="44">
        <v>2.449999999999998E-2</v>
      </c>
      <c r="AJ43" s="58">
        <f t="shared" si="2"/>
        <v>717.13316666666663</v>
      </c>
      <c r="AK43" s="58"/>
      <c r="AL43" s="58"/>
    </row>
    <row r="44" spans="2:38" x14ac:dyDescent="0.3">
      <c r="B44" s="57" t="s">
        <v>66</v>
      </c>
      <c r="C44" s="57"/>
      <c r="D44" s="57"/>
      <c r="E44" s="43">
        <v>0</v>
      </c>
      <c r="F44" s="42">
        <v>63.239999999999995</v>
      </c>
      <c r="G44" s="43">
        <v>138.6999999999999</v>
      </c>
      <c r="H44" s="42">
        <v>136.69999999999993</v>
      </c>
      <c r="I44" s="43">
        <v>133.18799999999993</v>
      </c>
      <c r="J44" s="42">
        <v>136.70700000000002</v>
      </c>
      <c r="K44" s="43">
        <v>43.34</v>
      </c>
      <c r="L44" s="42">
        <v>103.00000000000001</v>
      </c>
      <c r="M44" s="43">
        <v>101.01599999999996</v>
      </c>
      <c r="N44" s="42">
        <v>100.9999999999999</v>
      </c>
      <c r="O44" s="43">
        <v>94.036666666666633</v>
      </c>
      <c r="P44" s="42">
        <v>86.730666666666622</v>
      </c>
      <c r="Q44" s="43">
        <v>110.40799999999999</v>
      </c>
      <c r="R44" s="42">
        <v>132.69066666666654</v>
      </c>
      <c r="S44" s="43">
        <v>260.23216666666673</v>
      </c>
      <c r="T44" s="42">
        <v>97.251166666666663</v>
      </c>
      <c r="U44" s="43">
        <v>130.40066666666669</v>
      </c>
      <c r="V44" s="42">
        <v>145.90533333333332</v>
      </c>
      <c r="W44" s="43">
        <v>39.335166666666666</v>
      </c>
      <c r="X44" s="42">
        <v>135.80616666666668</v>
      </c>
      <c r="Y44" s="43">
        <v>0</v>
      </c>
      <c r="Z44" s="42">
        <v>90.816833333333335</v>
      </c>
      <c r="AA44" s="43">
        <v>164.13499999999996</v>
      </c>
      <c r="AB44" s="42">
        <v>146.05316666666667</v>
      </c>
      <c r="AC44" s="43">
        <v>138.71833333333331</v>
      </c>
      <c r="AD44" s="42">
        <v>194.46600000000001</v>
      </c>
      <c r="AE44" s="43">
        <v>179.45616666666666</v>
      </c>
      <c r="AF44" s="42">
        <v>0</v>
      </c>
      <c r="AG44" s="43">
        <v>27.47699999999999</v>
      </c>
      <c r="AH44" s="42">
        <v>111.12466666666667</v>
      </c>
      <c r="AI44" s="44">
        <v>124.90716666666667</v>
      </c>
      <c r="AJ44" s="58">
        <f t="shared" si="2"/>
        <v>3366.8419999999992</v>
      </c>
      <c r="AK44" s="58"/>
      <c r="AL44" s="58"/>
    </row>
    <row r="45" spans="2:38" x14ac:dyDescent="0.3">
      <c r="B45" s="57" t="s">
        <v>67</v>
      </c>
      <c r="C45" s="57"/>
      <c r="D45" s="57"/>
      <c r="E45" s="43">
        <v>7.9941666666666604</v>
      </c>
      <c r="F45" s="42">
        <v>29.750999999999983</v>
      </c>
      <c r="G45" s="43">
        <v>143.19516666666664</v>
      </c>
      <c r="H45" s="42">
        <v>8.5876666666666601</v>
      </c>
      <c r="I45" s="43">
        <v>104.81300000000002</v>
      </c>
      <c r="J45" s="42">
        <v>131.054</v>
      </c>
      <c r="K45" s="43">
        <v>54.035499999999985</v>
      </c>
      <c r="L45" s="42">
        <v>35.18183333333333</v>
      </c>
      <c r="M45" s="43">
        <v>99.661333333333332</v>
      </c>
      <c r="N45" s="42">
        <v>123.60999999999999</v>
      </c>
      <c r="O45" s="43">
        <v>98.159000000000006</v>
      </c>
      <c r="P45" s="42">
        <v>21.70633333333334</v>
      </c>
      <c r="Q45" s="43">
        <v>64.447333333333333</v>
      </c>
      <c r="R45" s="42">
        <v>37.228333333333339</v>
      </c>
      <c r="S45" s="43">
        <v>29.032833333333333</v>
      </c>
      <c r="T45" s="42">
        <v>24.608499999999992</v>
      </c>
      <c r="U45" s="43">
        <v>23.379000000000001</v>
      </c>
      <c r="V45" s="42">
        <v>117.21700000000003</v>
      </c>
      <c r="W45" s="43">
        <v>39.4255</v>
      </c>
      <c r="X45" s="42">
        <v>63.175000000000004</v>
      </c>
      <c r="Y45" s="43">
        <v>0</v>
      </c>
      <c r="Z45" s="42">
        <v>40.770166666666654</v>
      </c>
      <c r="AA45" s="43">
        <v>40.308166666666665</v>
      </c>
      <c r="AB45" s="42">
        <v>80.671166666666664</v>
      </c>
      <c r="AC45" s="43">
        <v>70.44283333333334</v>
      </c>
      <c r="AD45" s="42">
        <v>70.457000000000008</v>
      </c>
      <c r="AE45" s="43">
        <v>99.312666666666672</v>
      </c>
      <c r="AF45" s="42">
        <v>0.16683333333333328</v>
      </c>
      <c r="AG45" s="43">
        <v>29.767500000000005</v>
      </c>
      <c r="AH45" s="42">
        <v>69.852000000000004</v>
      </c>
      <c r="AI45" s="44">
        <v>68.047166666666698</v>
      </c>
      <c r="AJ45" s="58">
        <f t="shared" si="2"/>
        <v>1826.0580000000002</v>
      </c>
      <c r="AK45" s="58"/>
      <c r="AL45" s="58"/>
    </row>
    <row r="46" spans="2:38" x14ac:dyDescent="0.3">
      <c r="B46" s="57" t="s">
        <v>68</v>
      </c>
      <c r="C46" s="57"/>
      <c r="D46" s="57"/>
      <c r="E46" s="43">
        <v>422.51000000000016</v>
      </c>
      <c r="F46" s="42">
        <v>1283.8785000000003</v>
      </c>
      <c r="G46" s="43">
        <v>2.919500000000002</v>
      </c>
      <c r="H46" s="42">
        <v>7.9840000000000018</v>
      </c>
      <c r="I46" s="43">
        <v>19.086333333333332</v>
      </c>
      <c r="J46" s="42">
        <v>16.356333333333335</v>
      </c>
      <c r="K46" s="43">
        <v>191.96016666666668</v>
      </c>
      <c r="L46" s="42">
        <v>819.79349999999999</v>
      </c>
      <c r="M46" s="43">
        <v>13.681333333333335</v>
      </c>
      <c r="N46" s="42">
        <v>51.541666666666622</v>
      </c>
      <c r="O46" s="43">
        <v>671.28149999999982</v>
      </c>
      <c r="P46" s="42">
        <v>1101.1629999999998</v>
      </c>
      <c r="Q46" s="43">
        <v>0.81716666666666748</v>
      </c>
      <c r="R46" s="42">
        <v>1878.6476666666667</v>
      </c>
      <c r="S46" s="43">
        <v>63.772833333333324</v>
      </c>
      <c r="T46" s="42">
        <v>0</v>
      </c>
      <c r="U46" s="43">
        <v>0</v>
      </c>
      <c r="V46" s="42">
        <v>0</v>
      </c>
      <c r="W46" s="43">
        <v>0</v>
      </c>
      <c r="X46" s="42">
        <v>0</v>
      </c>
      <c r="Y46" s="43">
        <v>0</v>
      </c>
      <c r="Z46" s="42">
        <v>0</v>
      </c>
      <c r="AA46" s="43">
        <v>0</v>
      </c>
      <c r="AB46" s="42">
        <v>0</v>
      </c>
      <c r="AC46" s="43">
        <v>0</v>
      </c>
      <c r="AD46" s="42">
        <v>0</v>
      </c>
      <c r="AE46" s="43">
        <v>0</v>
      </c>
      <c r="AF46" s="42">
        <v>0</v>
      </c>
      <c r="AG46" s="43">
        <v>0</v>
      </c>
      <c r="AH46" s="42">
        <v>2328.2694999999994</v>
      </c>
      <c r="AI46" s="44">
        <v>0</v>
      </c>
      <c r="AJ46" s="58">
        <f t="shared" si="2"/>
        <v>8873.6630000000005</v>
      </c>
      <c r="AK46" s="58"/>
      <c r="AL46" s="58"/>
    </row>
    <row r="47" spans="2:38" x14ac:dyDescent="0.3">
      <c r="B47" s="57" t="s">
        <v>69</v>
      </c>
      <c r="C47" s="57"/>
      <c r="D47" s="57"/>
      <c r="E47" s="43">
        <v>316.68483333333336</v>
      </c>
      <c r="F47" s="42">
        <v>188.00516666666667</v>
      </c>
      <c r="G47" s="43">
        <v>448.34450000000015</v>
      </c>
      <c r="H47" s="42">
        <v>282.59466666666663</v>
      </c>
      <c r="I47" s="43">
        <v>138.87833333333333</v>
      </c>
      <c r="J47" s="42">
        <v>31.529166666666676</v>
      </c>
      <c r="K47" s="43">
        <v>74.375</v>
      </c>
      <c r="L47" s="42">
        <v>91.864000000000004</v>
      </c>
      <c r="M47" s="43">
        <v>18.445166666666665</v>
      </c>
      <c r="N47" s="42">
        <v>31.348500000000005</v>
      </c>
      <c r="O47" s="43">
        <v>55.918833333333353</v>
      </c>
      <c r="P47" s="42">
        <v>131.23516666666669</v>
      </c>
      <c r="Q47" s="43">
        <v>85.983666666666679</v>
      </c>
      <c r="R47" s="42">
        <v>200.93266666666668</v>
      </c>
      <c r="S47" s="43">
        <v>186.23349999999994</v>
      </c>
      <c r="T47" s="42">
        <v>24.076833333333347</v>
      </c>
      <c r="U47" s="43">
        <v>70.227333333333334</v>
      </c>
      <c r="V47" s="42">
        <v>61.420333333333318</v>
      </c>
      <c r="W47" s="43">
        <v>3.4231666666666656</v>
      </c>
      <c r="X47" s="42">
        <v>0</v>
      </c>
      <c r="Y47" s="43">
        <v>0</v>
      </c>
      <c r="Z47" s="42">
        <v>94.270333333333298</v>
      </c>
      <c r="AA47" s="43">
        <v>14.011499999999998</v>
      </c>
      <c r="AB47" s="42">
        <v>117.86200000000001</v>
      </c>
      <c r="AC47" s="43">
        <v>103.66983333333334</v>
      </c>
      <c r="AD47" s="42">
        <v>206.16699999999994</v>
      </c>
      <c r="AE47" s="43">
        <v>246.2403333333333</v>
      </c>
      <c r="AF47" s="42">
        <v>172.88133333333332</v>
      </c>
      <c r="AG47" s="43">
        <v>86.037166666666664</v>
      </c>
      <c r="AH47" s="42">
        <v>127.68216666666667</v>
      </c>
      <c r="AI47" s="44">
        <v>0</v>
      </c>
      <c r="AJ47" s="58">
        <f t="shared" si="2"/>
        <v>3610.3424999999997</v>
      </c>
      <c r="AK47" s="58"/>
      <c r="AL47" s="58"/>
    </row>
    <row r="48" spans="2:38" x14ac:dyDescent="0.3">
      <c r="B48" s="57" t="s">
        <v>70</v>
      </c>
      <c r="C48" s="57"/>
      <c r="D48" s="57"/>
      <c r="E48" s="43">
        <v>289.99183333333332</v>
      </c>
      <c r="F48" s="42">
        <v>256.95133333333331</v>
      </c>
      <c r="G48" s="43">
        <v>2.9821666666666622</v>
      </c>
      <c r="H48" s="42">
        <v>7.0946666666666687</v>
      </c>
      <c r="I48" s="43">
        <v>39.724500000000006</v>
      </c>
      <c r="J48" s="42">
        <v>0</v>
      </c>
      <c r="K48" s="43">
        <v>2.4608333333333303</v>
      </c>
      <c r="L48" s="42">
        <v>90.71250000000002</v>
      </c>
      <c r="M48" s="43">
        <v>0</v>
      </c>
      <c r="N48" s="42">
        <v>0</v>
      </c>
      <c r="O48" s="43">
        <v>0</v>
      </c>
      <c r="P48" s="42">
        <v>127.279</v>
      </c>
      <c r="Q48" s="43">
        <v>15.338833333333337</v>
      </c>
      <c r="R48" s="42">
        <v>198.04733333333337</v>
      </c>
      <c r="S48" s="43">
        <v>272.77333333333331</v>
      </c>
      <c r="T48" s="42">
        <v>0</v>
      </c>
      <c r="U48" s="43">
        <v>0</v>
      </c>
      <c r="V48" s="42">
        <v>0</v>
      </c>
      <c r="W48" s="43">
        <v>0</v>
      </c>
      <c r="X48" s="42">
        <v>0</v>
      </c>
      <c r="Y48" s="43">
        <v>0</v>
      </c>
      <c r="Z48" s="42">
        <v>8.4596666666666636</v>
      </c>
      <c r="AA48" s="43">
        <v>0</v>
      </c>
      <c r="AB48" s="42">
        <v>0.89316666666666766</v>
      </c>
      <c r="AC48" s="43">
        <v>1.4873333333333334</v>
      </c>
      <c r="AD48" s="42">
        <v>148.11516666666665</v>
      </c>
      <c r="AE48" s="43">
        <v>31.872999999999962</v>
      </c>
      <c r="AF48" s="42">
        <v>85.25333333333333</v>
      </c>
      <c r="AG48" s="43">
        <v>6.0241666666666589</v>
      </c>
      <c r="AH48" s="42">
        <v>13.733166666666666</v>
      </c>
      <c r="AI48" s="44">
        <v>0</v>
      </c>
      <c r="AJ48" s="58">
        <f t="shared" si="2"/>
        <v>1599.1953333333333</v>
      </c>
      <c r="AK48" s="58"/>
      <c r="AL48" s="58"/>
    </row>
    <row r="49" spans="2:38" x14ac:dyDescent="0.3">
      <c r="B49" s="57" t="s">
        <v>71</v>
      </c>
      <c r="C49" s="57"/>
      <c r="D49" s="57"/>
      <c r="E49" s="43">
        <v>190.93016666666662</v>
      </c>
      <c r="F49" s="42">
        <v>143.98616666666669</v>
      </c>
      <c r="G49" s="43">
        <v>33.035166666666669</v>
      </c>
      <c r="H49" s="42">
        <v>88.22133333333332</v>
      </c>
      <c r="I49" s="43">
        <v>3.5249999999999977</v>
      </c>
      <c r="J49" s="42">
        <v>0.96316666666666473</v>
      </c>
      <c r="K49" s="43">
        <v>0.4795000000000022</v>
      </c>
      <c r="L49" s="42">
        <v>96.098666666666716</v>
      </c>
      <c r="M49" s="43">
        <v>9.6666666666666377E-3</v>
      </c>
      <c r="N49" s="42">
        <v>3.1833333333333748E-2</v>
      </c>
      <c r="O49" s="43">
        <v>3.1666666666666289E-3</v>
      </c>
      <c r="P49" s="42">
        <v>9.1666666666668558E-3</v>
      </c>
      <c r="Q49" s="43">
        <v>63.847833333333313</v>
      </c>
      <c r="R49" s="42">
        <v>80.191666666666677</v>
      </c>
      <c r="S49" s="43">
        <v>65.127999999999986</v>
      </c>
      <c r="T49" s="42">
        <v>0</v>
      </c>
      <c r="U49" s="43">
        <v>0</v>
      </c>
      <c r="V49" s="42">
        <v>0</v>
      </c>
      <c r="W49" s="43">
        <v>0</v>
      </c>
      <c r="X49" s="42">
        <v>0</v>
      </c>
      <c r="Y49" s="43">
        <v>0</v>
      </c>
      <c r="Z49" s="42">
        <v>18.355999999999998</v>
      </c>
      <c r="AA49" s="43">
        <v>0</v>
      </c>
      <c r="AB49" s="42">
        <v>0.88883333333333403</v>
      </c>
      <c r="AC49" s="43">
        <v>5.2084999999999955</v>
      </c>
      <c r="AD49" s="42">
        <v>153.58350000000002</v>
      </c>
      <c r="AE49" s="43">
        <v>178.22949999999997</v>
      </c>
      <c r="AF49" s="42">
        <v>56.260833333333338</v>
      </c>
      <c r="AG49" s="43">
        <v>28.860499999999998</v>
      </c>
      <c r="AH49" s="42">
        <v>9.2934999999999999</v>
      </c>
      <c r="AI49" s="44">
        <v>0</v>
      </c>
      <c r="AJ49" s="58">
        <f t="shared" si="2"/>
        <v>1217.1416666666667</v>
      </c>
      <c r="AK49" s="58"/>
      <c r="AL49" s="58"/>
    </row>
    <row r="50" spans="2:38" x14ac:dyDescent="0.3">
      <c r="B50" s="57" t="s">
        <v>72</v>
      </c>
      <c r="C50" s="57"/>
      <c r="D50" s="57"/>
      <c r="E50" s="43">
        <v>38.496500000000012</v>
      </c>
      <c r="F50" s="42">
        <v>79.947666666666692</v>
      </c>
      <c r="G50" s="43">
        <v>6.8131666666666648</v>
      </c>
      <c r="H50" s="42">
        <v>0.31916666666666654</v>
      </c>
      <c r="I50" s="43">
        <v>1.5821666666666672</v>
      </c>
      <c r="J50" s="42">
        <v>0.13849999999999998</v>
      </c>
      <c r="K50" s="43">
        <v>15.347</v>
      </c>
      <c r="L50" s="42">
        <v>75.087833333333364</v>
      </c>
      <c r="M50" s="43">
        <v>13.95316666666667</v>
      </c>
      <c r="N50" s="42">
        <v>9.7308333333333348</v>
      </c>
      <c r="O50" s="43">
        <v>11.71233333333333</v>
      </c>
      <c r="P50" s="42">
        <v>65.470499999999987</v>
      </c>
      <c r="Q50" s="43">
        <v>43.6875</v>
      </c>
      <c r="R50" s="42">
        <v>16.855499999999992</v>
      </c>
      <c r="S50" s="43">
        <v>15.01116666666668</v>
      </c>
      <c r="T50" s="42">
        <v>0</v>
      </c>
      <c r="U50" s="43">
        <v>6.5191666666666706</v>
      </c>
      <c r="V50" s="42">
        <v>10.96466666666667</v>
      </c>
      <c r="W50" s="43">
        <v>0</v>
      </c>
      <c r="X50" s="42">
        <v>0</v>
      </c>
      <c r="Y50" s="43">
        <v>0</v>
      </c>
      <c r="Z50" s="42">
        <v>3.2493333333333307</v>
      </c>
      <c r="AA50" s="43">
        <v>0.67733333333333423</v>
      </c>
      <c r="AB50" s="42">
        <v>18.681333333333328</v>
      </c>
      <c r="AC50" s="43">
        <v>41.441500000000005</v>
      </c>
      <c r="AD50" s="42">
        <v>196.70649999999998</v>
      </c>
      <c r="AE50" s="43">
        <v>57.157000000000032</v>
      </c>
      <c r="AF50" s="42">
        <v>157.18433333333334</v>
      </c>
      <c r="AG50" s="43">
        <v>41.558666666666632</v>
      </c>
      <c r="AH50" s="42">
        <v>41.058999999999997</v>
      </c>
      <c r="AI50" s="44">
        <v>0</v>
      </c>
      <c r="AJ50" s="58">
        <f t="shared" si="2"/>
        <v>969.35183333333339</v>
      </c>
      <c r="AK50" s="58"/>
      <c r="AL50" s="58"/>
    </row>
    <row r="51" spans="2:38" x14ac:dyDescent="0.3">
      <c r="B51" s="57" t="s">
        <v>73</v>
      </c>
      <c r="C51" s="57"/>
      <c r="D51" s="57"/>
      <c r="E51" s="43">
        <v>833.67816666666647</v>
      </c>
      <c r="F51" s="42">
        <v>668.88483333333318</v>
      </c>
      <c r="G51" s="43">
        <v>111.70683333333332</v>
      </c>
      <c r="H51" s="42">
        <v>0.5168333333333337</v>
      </c>
      <c r="I51" s="43">
        <v>42.244500000000023</v>
      </c>
      <c r="J51" s="42">
        <v>0.13833333333333353</v>
      </c>
      <c r="K51" s="43">
        <v>28.968833333333333</v>
      </c>
      <c r="L51" s="42">
        <v>400.93833333333328</v>
      </c>
      <c r="M51" s="43">
        <v>6.4773333333333296</v>
      </c>
      <c r="N51" s="42">
        <v>5.170999999999994</v>
      </c>
      <c r="O51" s="43">
        <v>0</v>
      </c>
      <c r="P51" s="42">
        <v>0</v>
      </c>
      <c r="Q51" s="43">
        <v>68.678666666666658</v>
      </c>
      <c r="R51" s="42">
        <v>455.44449999999995</v>
      </c>
      <c r="S51" s="43">
        <v>425.24216666666672</v>
      </c>
      <c r="T51" s="42">
        <v>3.1620000000000004</v>
      </c>
      <c r="U51" s="43">
        <v>35.11783333333333</v>
      </c>
      <c r="V51" s="42">
        <v>16.289500000000007</v>
      </c>
      <c r="W51" s="43">
        <v>1.5009999999999997</v>
      </c>
      <c r="X51" s="42">
        <v>0</v>
      </c>
      <c r="Y51" s="43">
        <v>0</v>
      </c>
      <c r="Z51" s="42">
        <v>113.57966666666665</v>
      </c>
      <c r="AA51" s="43">
        <v>6.090666666666678</v>
      </c>
      <c r="AB51" s="42">
        <v>50.125999999999983</v>
      </c>
      <c r="AC51" s="43">
        <v>61.28600000000003</v>
      </c>
      <c r="AD51" s="42">
        <v>350.64883333333336</v>
      </c>
      <c r="AE51" s="43">
        <v>104.02283333333332</v>
      </c>
      <c r="AF51" s="42">
        <v>440.39916666666664</v>
      </c>
      <c r="AG51" s="43">
        <v>99.817333333333337</v>
      </c>
      <c r="AH51" s="42">
        <v>91.716000000000008</v>
      </c>
      <c r="AI51" s="44">
        <v>0</v>
      </c>
      <c r="AJ51" s="58">
        <f t="shared" si="2"/>
        <v>4421.8471666666665</v>
      </c>
      <c r="AK51" s="58"/>
      <c r="AL51" s="58"/>
    </row>
    <row r="52" spans="2:38" x14ac:dyDescent="0.3">
      <c r="B52" s="57" t="s">
        <v>74</v>
      </c>
      <c r="C52" s="57"/>
      <c r="D52" s="57"/>
      <c r="E52" s="43">
        <v>148.5901666666667</v>
      </c>
      <c r="F52" s="42">
        <v>164.38149999999996</v>
      </c>
      <c r="G52" s="43">
        <v>54.367666666666686</v>
      </c>
      <c r="H52" s="42">
        <v>86.901166666666668</v>
      </c>
      <c r="I52" s="43">
        <v>21.956833333333339</v>
      </c>
      <c r="J52" s="42">
        <v>12.271666666666667</v>
      </c>
      <c r="K52" s="43">
        <v>42.631500000000003</v>
      </c>
      <c r="L52" s="42">
        <v>102.53033333333332</v>
      </c>
      <c r="M52" s="43">
        <v>5.0526666666666662</v>
      </c>
      <c r="N52" s="42">
        <v>7.3518333333333326</v>
      </c>
      <c r="O52" s="43">
        <v>8.5598333333333319</v>
      </c>
      <c r="P52" s="42">
        <v>39.594833333333348</v>
      </c>
      <c r="Q52" s="43">
        <v>83.549666666666653</v>
      </c>
      <c r="R52" s="42">
        <v>98.505166666666653</v>
      </c>
      <c r="S52" s="43">
        <v>84.996666666666655</v>
      </c>
      <c r="T52" s="42">
        <v>22.170500000000004</v>
      </c>
      <c r="U52" s="43">
        <v>64.276166666666654</v>
      </c>
      <c r="V52" s="42">
        <v>31.657333333333323</v>
      </c>
      <c r="W52" s="43">
        <v>2.5366666666666657</v>
      </c>
      <c r="X52" s="42">
        <v>0</v>
      </c>
      <c r="Y52" s="43">
        <v>0</v>
      </c>
      <c r="Z52" s="42">
        <v>78.875499999999974</v>
      </c>
      <c r="AA52" s="43">
        <v>4.1658333333333344</v>
      </c>
      <c r="AB52" s="42">
        <v>12.384333333333334</v>
      </c>
      <c r="AC52" s="43">
        <v>20.823500000000003</v>
      </c>
      <c r="AD52" s="42">
        <v>106.46283333333332</v>
      </c>
      <c r="AE52" s="43">
        <v>76.983333333333334</v>
      </c>
      <c r="AF52" s="42">
        <v>93.372499999999974</v>
      </c>
      <c r="AG52" s="43">
        <v>96.008166666666654</v>
      </c>
      <c r="AH52" s="42">
        <v>60.172666666666665</v>
      </c>
      <c r="AI52" s="44">
        <v>0</v>
      </c>
      <c r="AJ52" s="58">
        <f t="shared" si="2"/>
        <v>1631.1308333333332</v>
      </c>
      <c r="AK52" s="58"/>
      <c r="AL52" s="58"/>
    </row>
    <row r="53" spans="2:38" x14ac:dyDescent="0.3">
      <c r="B53" s="57" t="s">
        <v>75</v>
      </c>
      <c r="C53" s="57"/>
      <c r="D53" s="57"/>
      <c r="E53" s="43">
        <v>535.38716666666664</v>
      </c>
      <c r="F53" s="42">
        <v>425.81883333333349</v>
      </c>
      <c r="G53" s="43">
        <v>58.872166666666651</v>
      </c>
      <c r="H53" s="42">
        <v>120.07316666666667</v>
      </c>
      <c r="I53" s="43">
        <v>70.057666666666677</v>
      </c>
      <c r="J53" s="42">
        <v>20.532500000000006</v>
      </c>
      <c r="K53" s="43">
        <v>48.49</v>
      </c>
      <c r="L53" s="42">
        <v>17.966333333333335</v>
      </c>
      <c r="M53" s="43">
        <v>11.317833333333336</v>
      </c>
      <c r="N53" s="42">
        <v>15.555499999999997</v>
      </c>
      <c r="O53" s="43">
        <v>32.725333333333325</v>
      </c>
      <c r="P53" s="42">
        <v>156.51199999999997</v>
      </c>
      <c r="Q53" s="43">
        <v>226.75150000000005</v>
      </c>
      <c r="R53" s="42">
        <v>293.16166666666658</v>
      </c>
      <c r="S53" s="43">
        <v>328.45583333333332</v>
      </c>
      <c r="T53" s="42">
        <v>0.19800000000000134</v>
      </c>
      <c r="U53" s="43">
        <v>7.9861666666666604</v>
      </c>
      <c r="V53" s="42">
        <v>20.087333333333341</v>
      </c>
      <c r="W53" s="43">
        <v>0</v>
      </c>
      <c r="X53" s="42">
        <v>0</v>
      </c>
      <c r="Y53" s="43">
        <v>0</v>
      </c>
      <c r="Z53" s="42">
        <v>17.7165</v>
      </c>
      <c r="AA53" s="43">
        <v>0</v>
      </c>
      <c r="AB53" s="42">
        <v>45.702500000000022</v>
      </c>
      <c r="AC53" s="43">
        <v>76.809499999999986</v>
      </c>
      <c r="AD53" s="42">
        <v>245.68650000000008</v>
      </c>
      <c r="AE53" s="43">
        <v>226.97716666666665</v>
      </c>
      <c r="AF53" s="42">
        <v>54.32866666666667</v>
      </c>
      <c r="AG53" s="43">
        <v>46.519666666666659</v>
      </c>
      <c r="AH53" s="42">
        <v>75.462166666666647</v>
      </c>
      <c r="AI53" s="44">
        <v>0</v>
      </c>
      <c r="AJ53" s="58">
        <f t="shared" si="2"/>
        <v>3179.1516666666662</v>
      </c>
      <c r="AK53" s="58"/>
      <c r="AL53" s="58"/>
    </row>
    <row r="54" spans="2:38" x14ac:dyDescent="0.3">
      <c r="B54" s="57" t="s">
        <v>76</v>
      </c>
      <c r="C54" s="57"/>
      <c r="D54" s="57"/>
      <c r="E54" s="43">
        <v>302.90900000000005</v>
      </c>
      <c r="F54" s="42">
        <v>107.08800000000006</v>
      </c>
      <c r="G54" s="43">
        <v>14.156666666666679</v>
      </c>
      <c r="H54" s="42">
        <v>50.907833333333343</v>
      </c>
      <c r="I54" s="43">
        <v>27.07950000000001</v>
      </c>
      <c r="J54" s="42">
        <v>2.6556666666666664</v>
      </c>
      <c r="K54" s="43">
        <v>12.573666666666655</v>
      </c>
      <c r="L54" s="42">
        <v>92.761666666666741</v>
      </c>
      <c r="M54" s="43">
        <v>1.0741666666666663</v>
      </c>
      <c r="N54" s="42">
        <v>0.4104999999999997</v>
      </c>
      <c r="O54" s="43">
        <v>1.1048333333333333</v>
      </c>
      <c r="P54" s="42">
        <v>0.66666666666666685</v>
      </c>
      <c r="Q54" s="43">
        <v>65.581500000000005</v>
      </c>
      <c r="R54" s="42">
        <v>212.60116666666659</v>
      </c>
      <c r="S54" s="43">
        <v>257.18949999999995</v>
      </c>
      <c r="T54" s="42">
        <v>0</v>
      </c>
      <c r="U54" s="43">
        <v>0</v>
      </c>
      <c r="V54" s="42">
        <v>0</v>
      </c>
      <c r="W54" s="43">
        <v>0</v>
      </c>
      <c r="X54" s="42">
        <v>0</v>
      </c>
      <c r="Y54" s="43">
        <v>0</v>
      </c>
      <c r="Z54" s="42">
        <v>11.756499999999997</v>
      </c>
      <c r="AA54" s="43">
        <v>0</v>
      </c>
      <c r="AB54" s="42">
        <v>18.882999999999971</v>
      </c>
      <c r="AC54" s="43">
        <v>37.02266666666668</v>
      </c>
      <c r="AD54" s="42">
        <v>252.0029999999999</v>
      </c>
      <c r="AE54" s="43">
        <v>108.297</v>
      </c>
      <c r="AF54" s="42">
        <v>122.25483333333327</v>
      </c>
      <c r="AG54" s="43">
        <v>56.782000000000004</v>
      </c>
      <c r="AH54" s="42">
        <v>11.126166666666659</v>
      </c>
      <c r="AI54" s="44">
        <v>0</v>
      </c>
      <c r="AJ54" s="58">
        <f t="shared" si="2"/>
        <v>1766.8854999999996</v>
      </c>
      <c r="AK54" s="58"/>
      <c r="AL54" s="58"/>
    </row>
    <row r="55" spans="2:38" x14ac:dyDescent="0.3">
      <c r="B55" s="57" t="s">
        <v>77</v>
      </c>
      <c r="C55" s="57"/>
      <c r="D55" s="57"/>
      <c r="E55" s="43">
        <v>292.28516666666661</v>
      </c>
      <c r="F55" s="42">
        <v>227.00350000000009</v>
      </c>
      <c r="G55" s="43">
        <v>5.9113333333333333</v>
      </c>
      <c r="H55" s="42">
        <v>60.806666666666693</v>
      </c>
      <c r="I55" s="43">
        <v>35.355499999999992</v>
      </c>
      <c r="J55" s="42">
        <v>0.93316666666666603</v>
      </c>
      <c r="K55" s="43">
        <v>10.070833333333336</v>
      </c>
      <c r="L55" s="42">
        <v>58.759999999999991</v>
      </c>
      <c r="M55" s="43">
        <v>0.30849999999999994</v>
      </c>
      <c r="N55" s="42">
        <v>0.26016666666666699</v>
      </c>
      <c r="O55" s="43">
        <v>1.5863333333333318</v>
      </c>
      <c r="P55" s="42">
        <v>0.28750000000000014</v>
      </c>
      <c r="Q55" s="43">
        <v>40.992333333333335</v>
      </c>
      <c r="R55" s="42">
        <v>121.30583333333337</v>
      </c>
      <c r="S55" s="43">
        <v>123.18383333333334</v>
      </c>
      <c r="T55" s="42">
        <v>0</v>
      </c>
      <c r="U55" s="43">
        <v>0</v>
      </c>
      <c r="V55" s="42">
        <v>0</v>
      </c>
      <c r="W55" s="43">
        <v>0</v>
      </c>
      <c r="X55" s="42">
        <v>0</v>
      </c>
      <c r="Y55" s="43">
        <v>0</v>
      </c>
      <c r="Z55" s="42">
        <v>12.582999999999998</v>
      </c>
      <c r="AA55" s="43">
        <v>0</v>
      </c>
      <c r="AB55" s="42">
        <v>1.4408333333333292</v>
      </c>
      <c r="AC55" s="43">
        <v>13.54633333333333</v>
      </c>
      <c r="AD55" s="42">
        <v>166.47816666666671</v>
      </c>
      <c r="AE55" s="43">
        <v>84.927833333333325</v>
      </c>
      <c r="AF55" s="42">
        <v>24.618666666666645</v>
      </c>
      <c r="AG55" s="43">
        <v>23.238333333333305</v>
      </c>
      <c r="AH55" s="42">
        <v>5.8295000000000021</v>
      </c>
      <c r="AI55" s="44">
        <v>0</v>
      </c>
      <c r="AJ55" s="58">
        <f t="shared" si="2"/>
        <v>1311.7133333333336</v>
      </c>
      <c r="AK55" s="58"/>
      <c r="AL55" s="58"/>
    </row>
    <row r="56" spans="2:38" x14ac:dyDescent="0.3">
      <c r="B56" s="57" t="s">
        <v>78</v>
      </c>
      <c r="C56" s="57"/>
      <c r="D56" s="57"/>
      <c r="E56" s="43">
        <v>0</v>
      </c>
      <c r="F56" s="42">
        <v>0</v>
      </c>
      <c r="G56" s="43">
        <v>0</v>
      </c>
      <c r="H56" s="42">
        <v>0</v>
      </c>
      <c r="I56" s="43">
        <v>0</v>
      </c>
      <c r="J56" s="42">
        <v>0</v>
      </c>
      <c r="K56" s="43">
        <v>0</v>
      </c>
      <c r="L56" s="42">
        <v>0</v>
      </c>
      <c r="M56" s="43">
        <v>0</v>
      </c>
      <c r="N56" s="42">
        <v>0</v>
      </c>
      <c r="O56" s="43">
        <v>0</v>
      </c>
      <c r="P56" s="42">
        <v>0</v>
      </c>
      <c r="Q56" s="43">
        <v>0</v>
      </c>
      <c r="R56" s="42">
        <v>0</v>
      </c>
      <c r="S56" s="43">
        <v>0</v>
      </c>
      <c r="T56" s="42">
        <v>0</v>
      </c>
      <c r="U56" s="43">
        <v>0</v>
      </c>
      <c r="V56" s="42">
        <v>0</v>
      </c>
      <c r="W56" s="43">
        <v>0</v>
      </c>
      <c r="X56" s="42">
        <v>0</v>
      </c>
      <c r="Y56" s="43">
        <v>0</v>
      </c>
      <c r="Z56" s="42">
        <v>0</v>
      </c>
      <c r="AA56" s="43">
        <v>0</v>
      </c>
      <c r="AB56" s="42">
        <v>0.31416666666666704</v>
      </c>
      <c r="AC56" s="43">
        <v>1.6224999999999994</v>
      </c>
      <c r="AD56" s="42">
        <v>0</v>
      </c>
      <c r="AE56" s="43">
        <v>0</v>
      </c>
      <c r="AF56" s="42">
        <v>0</v>
      </c>
      <c r="AG56" s="43">
        <v>0</v>
      </c>
      <c r="AH56" s="42">
        <v>0</v>
      </c>
      <c r="AI56" s="44">
        <v>0</v>
      </c>
      <c r="AJ56" s="58">
        <f t="shared" si="2"/>
        <v>1.9366666666666665</v>
      </c>
      <c r="AK56" s="58"/>
      <c r="AL56" s="58"/>
    </row>
    <row r="57" spans="2:38" x14ac:dyDescent="0.3">
      <c r="B57" s="57" t="s">
        <v>79</v>
      </c>
      <c r="C57" s="57"/>
      <c r="D57" s="57"/>
      <c r="E57" s="43">
        <v>346.63716666666659</v>
      </c>
      <c r="F57" s="42">
        <v>173.69800000000001</v>
      </c>
      <c r="G57" s="43">
        <v>479.59283333333326</v>
      </c>
      <c r="H57" s="42">
        <v>149.52166666666665</v>
      </c>
      <c r="I57" s="43">
        <v>214.28816666666663</v>
      </c>
      <c r="J57" s="42">
        <v>16.376333333333339</v>
      </c>
      <c r="K57" s="43">
        <v>13.460833333333333</v>
      </c>
      <c r="L57" s="42">
        <v>101.06433333333338</v>
      </c>
      <c r="M57" s="43">
        <v>0</v>
      </c>
      <c r="N57" s="42">
        <v>1.0166666666666716E-2</v>
      </c>
      <c r="O57" s="43">
        <v>12.036999999999999</v>
      </c>
      <c r="P57" s="42">
        <v>10.741166666666677</v>
      </c>
      <c r="Q57" s="43">
        <v>213.99983333333327</v>
      </c>
      <c r="R57" s="42">
        <v>67.639166666666682</v>
      </c>
      <c r="S57" s="43">
        <v>74.615833333333327</v>
      </c>
      <c r="T57" s="42">
        <v>0</v>
      </c>
      <c r="U57" s="43">
        <v>0</v>
      </c>
      <c r="V57" s="42">
        <v>0</v>
      </c>
      <c r="W57" s="43">
        <v>0</v>
      </c>
      <c r="X57" s="42">
        <v>0</v>
      </c>
      <c r="Y57" s="43">
        <v>0</v>
      </c>
      <c r="Z57" s="42">
        <v>20.690333333333331</v>
      </c>
      <c r="AA57" s="43">
        <v>0</v>
      </c>
      <c r="AB57" s="42">
        <v>3.8346666666666684</v>
      </c>
      <c r="AC57" s="43">
        <v>3.2403333333333286</v>
      </c>
      <c r="AD57" s="42">
        <v>22.783499999999997</v>
      </c>
      <c r="AE57" s="43">
        <v>227.35183333333333</v>
      </c>
      <c r="AF57" s="42">
        <v>171.4518333333333</v>
      </c>
      <c r="AG57" s="43">
        <v>159.96599999999998</v>
      </c>
      <c r="AH57" s="42">
        <v>40.812999999999995</v>
      </c>
      <c r="AI57" s="44">
        <v>0</v>
      </c>
      <c r="AJ57" s="58">
        <f>SUM(E57:AI57)</f>
        <v>2523.8139999999999</v>
      </c>
      <c r="AK57" s="58"/>
      <c r="AL57" s="58"/>
    </row>
    <row r="58" spans="2:38" x14ac:dyDescent="0.3">
      <c r="B58" s="57" t="s">
        <v>80</v>
      </c>
      <c r="C58" s="57"/>
      <c r="D58" s="57"/>
      <c r="E58" s="43">
        <v>629.18933333333325</v>
      </c>
      <c r="F58" s="42">
        <v>349.97900000000004</v>
      </c>
      <c r="G58" s="43">
        <v>52.813166666666646</v>
      </c>
      <c r="H58" s="42">
        <v>186.61433333333329</v>
      </c>
      <c r="I58" s="43">
        <v>34.270333333333333</v>
      </c>
      <c r="J58" s="42">
        <v>16.42316666666667</v>
      </c>
      <c r="K58" s="43">
        <v>47.372333333333344</v>
      </c>
      <c r="L58" s="42">
        <v>148.12000000000003</v>
      </c>
      <c r="M58" s="43">
        <v>0</v>
      </c>
      <c r="N58" s="42">
        <v>35.755333333333333</v>
      </c>
      <c r="O58" s="43">
        <v>112.64733333333331</v>
      </c>
      <c r="P58" s="42">
        <v>15.0495</v>
      </c>
      <c r="Q58" s="43">
        <v>65.403499999999994</v>
      </c>
      <c r="R58" s="42">
        <v>158.75649999999996</v>
      </c>
      <c r="S58" s="43">
        <v>31.042499999999958</v>
      </c>
      <c r="T58" s="42">
        <v>0</v>
      </c>
      <c r="U58" s="43">
        <v>0</v>
      </c>
      <c r="V58" s="42">
        <v>0</v>
      </c>
      <c r="W58" s="43">
        <v>0</v>
      </c>
      <c r="X58" s="42">
        <v>0</v>
      </c>
      <c r="Y58" s="43">
        <v>0</v>
      </c>
      <c r="Z58" s="42">
        <v>49.309333333333335</v>
      </c>
      <c r="AA58" s="43">
        <v>0</v>
      </c>
      <c r="AB58" s="42">
        <v>1.5380000000000011</v>
      </c>
      <c r="AC58" s="43">
        <v>19.800500000000014</v>
      </c>
      <c r="AD58" s="42">
        <v>136.39733333333334</v>
      </c>
      <c r="AE58" s="43">
        <v>104.7291666666667</v>
      </c>
      <c r="AF58" s="42">
        <v>263.70399999999995</v>
      </c>
      <c r="AG58" s="43">
        <v>149.31166666666664</v>
      </c>
      <c r="AH58" s="42">
        <v>69.972833333333355</v>
      </c>
      <c r="AI58" s="44">
        <v>0</v>
      </c>
      <c r="AJ58" s="58">
        <f>SUM(E58:AI58)</f>
        <v>2678.1991666666663</v>
      </c>
      <c r="AK58" s="58"/>
      <c r="AL58" s="58"/>
    </row>
    <row r="59" spans="2:38" x14ac:dyDescent="0.3">
      <c r="B59" s="57" t="s">
        <v>88</v>
      </c>
      <c r="C59" s="57"/>
      <c r="D59" s="57"/>
      <c r="E59" s="43">
        <v>1.1056666666666666</v>
      </c>
      <c r="F59" s="42">
        <v>1.129833333333333</v>
      </c>
      <c r="G59" s="43">
        <v>1.2449999999999988</v>
      </c>
      <c r="H59" s="42">
        <v>3.774833333333337</v>
      </c>
      <c r="I59" s="43">
        <v>3.1688333333333358</v>
      </c>
      <c r="J59" s="42">
        <v>0</v>
      </c>
      <c r="K59" s="43">
        <v>7.8294999999999995</v>
      </c>
      <c r="L59" s="42">
        <v>19.304166666666674</v>
      </c>
      <c r="M59" s="43">
        <v>11.933333333333337</v>
      </c>
      <c r="N59" s="42">
        <v>20.864833333333344</v>
      </c>
      <c r="O59" s="43">
        <v>19.742166666666673</v>
      </c>
      <c r="P59" s="42">
        <v>14.086333333333338</v>
      </c>
      <c r="Q59" s="43">
        <v>17.948833333333347</v>
      </c>
      <c r="R59" s="42">
        <v>34.864666666666679</v>
      </c>
      <c r="S59" s="43">
        <v>43.024833333333341</v>
      </c>
      <c r="T59" s="42">
        <v>19.555333333333337</v>
      </c>
      <c r="U59" s="43">
        <v>27.257000000000009</v>
      </c>
      <c r="V59" s="42">
        <v>10.660833333333336</v>
      </c>
      <c r="W59" s="43">
        <v>2.1008333333333322</v>
      </c>
      <c r="X59" s="42">
        <v>11.135666666666669</v>
      </c>
      <c r="Y59" s="43">
        <v>11.187666666666663</v>
      </c>
      <c r="Z59" s="42">
        <v>2.6560000000000024</v>
      </c>
      <c r="AA59" s="43">
        <v>10.056500000000007</v>
      </c>
      <c r="AB59" s="42">
        <v>0.20150000000000037</v>
      </c>
      <c r="AC59" s="43">
        <v>8.8524999999999974</v>
      </c>
      <c r="AD59" s="42">
        <v>0.98533333333333384</v>
      </c>
      <c r="AE59" s="43">
        <v>1.5439999999999983</v>
      </c>
      <c r="AF59" s="42">
        <v>3.1981666666666677</v>
      </c>
      <c r="AG59" s="43">
        <v>4.2249999999999996</v>
      </c>
      <c r="AH59" s="42">
        <v>2.1350000000000016</v>
      </c>
      <c r="AI59" s="44">
        <v>0</v>
      </c>
      <c r="AJ59" s="58">
        <f t="shared" ref="AJ59" si="3">SUM(E59:AI59)</f>
        <v>315.77416666666687</v>
      </c>
      <c r="AK59" s="58"/>
      <c r="AL59" s="58"/>
    </row>
    <row r="60" spans="2:38" x14ac:dyDescent="0.3">
      <c r="B60" s="57" t="s">
        <v>105</v>
      </c>
      <c r="C60" s="57"/>
      <c r="D60" s="57"/>
      <c r="E60" s="43">
        <v>0</v>
      </c>
      <c r="F60" s="42">
        <v>0</v>
      </c>
      <c r="G60" s="43">
        <v>0</v>
      </c>
      <c r="H60" s="42">
        <v>0</v>
      </c>
      <c r="I60" s="43">
        <v>0</v>
      </c>
      <c r="J60" s="42">
        <v>0</v>
      </c>
      <c r="K60" s="43">
        <v>0</v>
      </c>
      <c r="L60" s="42">
        <v>0</v>
      </c>
      <c r="M60" s="43">
        <v>0</v>
      </c>
      <c r="N60" s="42">
        <v>0</v>
      </c>
      <c r="O60" s="43">
        <v>0</v>
      </c>
      <c r="P60" s="42">
        <v>0</v>
      </c>
      <c r="Q60" s="43">
        <v>0</v>
      </c>
      <c r="R60" s="42">
        <v>0</v>
      </c>
      <c r="S60" s="43">
        <v>0</v>
      </c>
      <c r="T60" s="42">
        <v>0</v>
      </c>
      <c r="U60" s="43">
        <v>0</v>
      </c>
      <c r="V60" s="42">
        <v>0</v>
      </c>
      <c r="W60" s="43">
        <v>0</v>
      </c>
      <c r="X60" s="42">
        <v>0</v>
      </c>
      <c r="Y60" s="43">
        <v>0</v>
      </c>
      <c r="Z60" s="42">
        <v>0</v>
      </c>
      <c r="AA60" s="43">
        <v>0</v>
      </c>
      <c r="AB60" s="42">
        <v>0</v>
      </c>
      <c r="AC60" s="43">
        <v>0</v>
      </c>
      <c r="AD60" s="42">
        <v>0</v>
      </c>
      <c r="AE60" s="43">
        <v>0</v>
      </c>
      <c r="AF60" s="42">
        <v>0</v>
      </c>
      <c r="AG60" s="43">
        <v>0</v>
      </c>
      <c r="AH60" s="42">
        <v>0</v>
      </c>
      <c r="AI60" s="44">
        <v>0</v>
      </c>
      <c r="AJ60" s="58">
        <f>SUM(E60:AI60)</f>
        <v>0</v>
      </c>
      <c r="AK60" s="58"/>
      <c r="AL60" s="58"/>
    </row>
    <row r="61" spans="2:38" x14ac:dyDescent="0.3">
      <c r="B61" s="57" t="s">
        <v>102</v>
      </c>
      <c r="C61" s="57"/>
      <c r="D61" s="57"/>
      <c r="E61" s="43">
        <v>0</v>
      </c>
      <c r="F61" s="42">
        <v>148.30916666666667</v>
      </c>
      <c r="G61" s="43">
        <v>24.542000000000002</v>
      </c>
      <c r="H61" s="42">
        <v>0</v>
      </c>
      <c r="I61" s="43">
        <v>0</v>
      </c>
      <c r="J61" s="42">
        <v>14.530999999999995</v>
      </c>
      <c r="K61" s="43">
        <v>13.549166666666659</v>
      </c>
      <c r="L61" s="42">
        <v>110.19183333333331</v>
      </c>
      <c r="M61" s="43">
        <v>96.776499999999999</v>
      </c>
      <c r="N61" s="42">
        <v>13.842000000000022</v>
      </c>
      <c r="O61" s="43">
        <v>123.24049999999997</v>
      </c>
      <c r="P61" s="42">
        <v>50.568166666666649</v>
      </c>
      <c r="Q61" s="43">
        <v>120.98983333333332</v>
      </c>
      <c r="R61" s="42">
        <v>357.16566666666665</v>
      </c>
      <c r="S61" s="43">
        <v>397.68933333333337</v>
      </c>
      <c r="T61" s="42">
        <v>43.377000000000002</v>
      </c>
      <c r="U61" s="43">
        <v>100.09266666666666</v>
      </c>
      <c r="V61" s="42">
        <v>62.202666666666651</v>
      </c>
      <c r="W61" s="43">
        <v>0.15050000000000049</v>
      </c>
      <c r="X61" s="42">
        <v>218.40800000000004</v>
      </c>
      <c r="Y61" s="43">
        <v>409.13050000000004</v>
      </c>
      <c r="Z61" s="42">
        <v>17.912000000000013</v>
      </c>
      <c r="AA61" s="43">
        <v>28.942166666666697</v>
      </c>
      <c r="AB61" s="42">
        <v>192.40866666666668</v>
      </c>
      <c r="AC61" s="43">
        <v>95.876666666666665</v>
      </c>
      <c r="AD61" s="42">
        <v>43.028999999999989</v>
      </c>
      <c r="AE61" s="43">
        <v>206.32866666666663</v>
      </c>
      <c r="AF61" s="42">
        <v>0</v>
      </c>
      <c r="AG61" s="43">
        <v>0</v>
      </c>
      <c r="AH61" s="42">
        <v>0</v>
      </c>
      <c r="AI61" s="44">
        <v>0</v>
      </c>
      <c r="AJ61" s="58">
        <f>SUM(E61:AI61)</f>
        <v>2889.2536666666665</v>
      </c>
      <c r="AK61" s="58"/>
      <c r="AL61" s="58"/>
    </row>
    <row r="62" spans="2:38" x14ac:dyDescent="0.3">
      <c r="B62" s="57" t="s">
        <v>103</v>
      </c>
      <c r="C62" s="57"/>
      <c r="D62" s="57"/>
      <c r="E62" s="43">
        <v>0</v>
      </c>
      <c r="F62" s="42">
        <v>0</v>
      </c>
      <c r="G62" s="43">
        <v>0</v>
      </c>
      <c r="H62" s="42">
        <v>0</v>
      </c>
      <c r="I62" s="43">
        <v>0</v>
      </c>
      <c r="J62" s="42">
        <v>0</v>
      </c>
      <c r="K62" s="43">
        <v>0</v>
      </c>
      <c r="L62" s="42">
        <v>0</v>
      </c>
      <c r="M62" s="43">
        <v>0</v>
      </c>
      <c r="N62" s="42">
        <v>0</v>
      </c>
      <c r="O62" s="43">
        <v>0</v>
      </c>
      <c r="P62" s="42">
        <v>0</v>
      </c>
      <c r="Q62" s="43">
        <v>0</v>
      </c>
      <c r="R62" s="42">
        <v>0</v>
      </c>
      <c r="S62" s="43">
        <v>0</v>
      </c>
      <c r="T62" s="42">
        <v>0</v>
      </c>
      <c r="U62" s="43">
        <v>0</v>
      </c>
      <c r="V62" s="42">
        <v>0</v>
      </c>
      <c r="W62" s="43">
        <v>0</v>
      </c>
      <c r="X62" s="42">
        <v>0</v>
      </c>
      <c r="Y62" s="43">
        <v>0</v>
      </c>
      <c r="Z62" s="42">
        <v>0</v>
      </c>
      <c r="AA62" s="43">
        <v>0</v>
      </c>
      <c r="AB62" s="42">
        <v>0</v>
      </c>
      <c r="AC62" s="43">
        <v>0</v>
      </c>
      <c r="AD62" s="42">
        <v>0</v>
      </c>
      <c r="AE62" s="43">
        <v>0</v>
      </c>
      <c r="AF62" s="42">
        <v>0</v>
      </c>
      <c r="AG62" s="43">
        <v>0</v>
      </c>
      <c r="AH62" s="42">
        <v>0</v>
      </c>
      <c r="AI62" s="44">
        <v>0</v>
      </c>
      <c r="AJ62" s="58">
        <f t="shared" ref="AJ62:AJ63" si="4">SUM(E62:AI62)</f>
        <v>0</v>
      </c>
      <c r="AK62" s="58"/>
      <c r="AL62" s="58"/>
    </row>
    <row r="63" spans="2:38" x14ac:dyDescent="0.3">
      <c r="B63" s="57" t="s">
        <v>104</v>
      </c>
      <c r="C63" s="57"/>
      <c r="D63" s="57"/>
      <c r="E63" s="43">
        <v>0</v>
      </c>
      <c r="F63" s="42">
        <v>0</v>
      </c>
      <c r="G63" s="43">
        <v>0</v>
      </c>
      <c r="H63" s="42">
        <v>0</v>
      </c>
      <c r="I63" s="43">
        <v>0</v>
      </c>
      <c r="J63" s="42">
        <v>0</v>
      </c>
      <c r="K63" s="43">
        <v>0</v>
      </c>
      <c r="L63" s="42">
        <v>0</v>
      </c>
      <c r="M63" s="43">
        <v>0</v>
      </c>
      <c r="N63" s="42">
        <v>0</v>
      </c>
      <c r="O63" s="43">
        <v>0</v>
      </c>
      <c r="P63" s="42">
        <v>0</v>
      </c>
      <c r="Q63" s="43">
        <v>0</v>
      </c>
      <c r="R63" s="42">
        <v>0</v>
      </c>
      <c r="S63" s="43">
        <v>0</v>
      </c>
      <c r="T63" s="42">
        <v>0</v>
      </c>
      <c r="U63" s="43">
        <v>0</v>
      </c>
      <c r="V63" s="42">
        <v>0</v>
      </c>
      <c r="W63" s="43">
        <v>0</v>
      </c>
      <c r="X63" s="42">
        <v>0</v>
      </c>
      <c r="Y63" s="43">
        <v>0</v>
      </c>
      <c r="Z63" s="42">
        <v>0</v>
      </c>
      <c r="AA63" s="43">
        <v>0</v>
      </c>
      <c r="AB63" s="42">
        <v>0</v>
      </c>
      <c r="AC63" s="43">
        <v>0</v>
      </c>
      <c r="AD63" s="42">
        <v>0</v>
      </c>
      <c r="AE63" s="43">
        <v>0</v>
      </c>
      <c r="AF63" s="42">
        <v>0</v>
      </c>
      <c r="AG63" s="43">
        <v>0</v>
      </c>
      <c r="AH63" s="42">
        <v>0</v>
      </c>
      <c r="AI63" s="44">
        <v>0</v>
      </c>
      <c r="AJ63" s="58">
        <f t="shared" si="4"/>
        <v>0</v>
      </c>
      <c r="AK63" s="58"/>
      <c r="AL63" s="58"/>
    </row>
    <row r="64" spans="2:38" x14ac:dyDescent="0.3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H64" s="3"/>
      <c r="AI64" s="3"/>
      <c r="AJ64" s="3"/>
      <c r="AK64" s="3"/>
    </row>
    <row r="65" spans="2:38" x14ac:dyDescent="0.3">
      <c r="B65" s="41">
        <v>44958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H65" s="3"/>
      <c r="AI65" s="3"/>
      <c r="AJ65" s="3"/>
      <c r="AK65" s="3"/>
    </row>
    <row r="66" spans="2:38" x14ac:dyDescent="0.3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38" x14ac:dyDescent="0.3">
      <c r="B67" s="34" t="s">
        <v>3</v>
      </c>
      <c r="C67" s="4"/>
      <c r="D67" s="4"/>
      <c r="E67" s="35">
        <v>44958</v>
      </c>
      <c r="F67" s="35">
        <v>44959</v>
      </c>
      <c r="G67" s="35">
        <v>44960</v>
      </c>
      <c r="H67" s="35">
        <v>44961</v>
      </c>
      <c r="I67" s="35">
        <v>44962</v>
      </c>
      <c r="J67" s="35">
        <v>44963</v>
      </c>
      <c r="K67" s="35">
        <v>44964</v>
      </c>
      <c r="L67" s="35">
        <v>44965</v>
      </c>
      <c r="M67" s="35">
        <v>44966</v>
      </c>
      <c r="N67" s="35">
        <v>44967</v>
      </c>
      <c r="O67" s="35">
        <v>44968</v>
      </c>
      <c r="P67" s="35">
        <v>44969</v>
      </c>
      <c r="Q67" s="35">
        <v>44970</v>
      </c>
      <c r="R67" s="35">
        <v>44971</v>
      </c>
      <c r="S67" s="35">
        <v>44972</v>
      </c>
      <c r="T67" s="35">
        <v>44973</v>
      </c>
      <c r="U67" s="35">
        <v>44974</v>
      </c>
      <c r="V67" s="35">
        <v>44975</v>
      </c>
      <c r="W67" s="35">
        <v>44976</v>
      </c>
      <c r="X67" s="35">
        <v>44977</v>
      </c>
      <c r="Y67" s="35">
        <v>44978</v>
      </c>
      <c r="Z67" s="35">
        <v>44979</v>
      </c>
      <c r="AA67" s="35">
        <v>44980</v>
      </c>
      <c r="AB67" s="35">
        <v>44981</v>
      </c>
      <c r="AC67" s="35">
        <v>44982</v>
      </c>
      <c r="AD67" s="35">
        <v>44983</v>
      </c>
      <c r="AE67" s="35">
        <v>44984</v>
      </c>
      <c r="AF67" s="35">
        <v>44985</v>
      </c>
      <c r="AG67" s="35" t="s">
        <v>112</v>
      </c>
      <c r="AH67" s="35" t="s">
        <v>112</v>
      </c>
      <c r="AI67" s="35" t="s">
        <v>112</v>
      </c>
      <c r="AJ67" s="60" t="s">
        <v>2</v>
      </c>
      <c r="AK67" s="61"/>
      <c r="AL67" s="61"/>
    </row>
    <row r="68" spans="2:38" x14ac:dyDescent="0.3">
      <c r="B68" s="59" t="s">
        <v>2</v>
      </c>
      <c r="C68" s="59"/>
      <c r="D68" s="59"/>
      <c r="E68" s="46">
        <v>9958.3395000000019</v>
      </c>
      <c r="F68" s="46">
        <v>10582.667666666668</v>
      </c>
      <c r="G68" s="46">
        <v>5934.699833333334</v>
      </c>
      <c r="H68" s="46">
        <v>6102.0565000000006</v>
      </c>
      <c r="I68" s="46">
        <v>3750.367666666667</v>
      </c>
      <c r="J68" s="46">
        <v>2181.0196666666661</v>
      </c>
      <c r="K68" s="46">
        <v>2746.6640000000011</v>
      </c>
      <c r="L68" s="46">
        <v>6928.1561666666666</v>
      </c>
      <c r="M68" s="46">
        <v>1844.2104999999999</v>
      </c>
      <c r="N68" s="46">
        <v>2008.238333333333</v>
      </c>
      <c r="O68" s="46">
        <v>3492.3901666666666</v>
      </c>
      <c r="P68" s="46">
        <v>4515.5848333333352</v>
      </c>
      <c r="Q68" s="46">
        <v>4084.7688333333326</v>
      </c>
      <c r="R68" s="46">
        <v>9384.1598333333313</v>
      </c>
      <c r="S68" s="46">
        <v>7919.8888333333352</v>
      </c>
      <c r="T68" s="46">
        <v>1978.4091666666664</v>
      </c>
      <c r="U68" s="46">
        <v>2451.4788333333327</v>
      </c>
      <c r="V68" s="46">
        <v>1618.6768333333337</v>
      </c>
      <c r="W68" s="46">
        <v>360.75716666666671</v>
      </c>
      <c r="X68" s="46">
        <v>1051.3898333333334</v>
      </c>
      <c r="Y68" s="46">
        <v>580.53966666666668</v>
      </c>
      <c r="Z68" s="46">
        <v>2448.6348333333331</v>
      </c>
      <c r="AA68" s="46">
        <v>1163.4336666666666</v>
      </c>
      <c r="AB68" s="46">
        <v>2046.3853333333336</v>
      </c>
      <c r="AC68" s="46">
        <v>2319.278166666666</v>
      </c>
      <c r="AD68" s="46">
        <v>6380.496666666666</v>
      </c>
      <c r="AE68" s="46">
        <v>4608.2386666666671</v>
      </c>
      <c r="AF68" s="46">
        <v>5044.5918333333329</v>
      </c>
      <c r="AG68" s="46">
        <v>3808.3369999999995</v>
      </c>
      <c r="AH68" s="46">
        <v>5146.5621666666657</v>
      </c>
      <c r="AI68" s="46">
        <v>844.63716666666676</v>
      </c>
      <c r="AJ68" s="62">
        <f>SUM(AJ69:AK121)</f>
        <v>108336.18583333337</v>
      </c>
      <c r="AK68" s="63"/>
      <c r="AL68" s="63"/>
    </row>
    <row r="69" spans="2:38" x14ac:dyDescent="0.3">
      <c r="B69" s="57" t="s">
        <v>37</v>
      </c>
      <c r="C69" s="57"/>
      <c r="D69" s="57"/>
      <c r="E69" s="43">
        <v>7.4073333333333338</v>
      </c>
      <c r="F69" s="42">
        <v>22.174499999999995</v>
      </c>
      <c r="G69" s="43">
        <v>1.5258333333333334</v>
      </c>
      <c r="H69" s="42">
        <v>0</v>
      </c>
      <c r="I69" s="43">
        <v>14.885166666666667</v>
      </c>
      <c r="J69" s="42">
        <v>0.20783333333333326</v>
      </c>
      <c r="K69" s="43">
        <v>3.9333333333333338E-2</v>
      </c>
      <c r="L69" s="42">
        <v>8.5754999999999999</v>
      </c>
      <c r="M69" s="43">
        <v>13.157999999999998</v>
      </c>
      <c r="N69" s="42">
        <v>6.2300000000000013</v>
      </c>
      <c r="O69" s="43">
        <v>11.026499999999999</v>
      </c>
      <c r="P69" s="42">
        <v>2.3558333333333334</v>
      </c>
      <c r="Q69" s="43">
        <v>1.0404999999999998</v>
      </c>
      <c r="R69" s="42">
        <v>4.1483333333333334</v>
      </c>
      <c r="S69" s="43">
        <v>1.3330000000000013</v>
      </c>
      <c r="T69" s="42">
        <v>6.8868333333333345</v>
      </c>
      <c r="U69" s="43">
        <v>6.472833333333333</v>
      </c>
      <c r="V69" s="42">
        <v>3.5066666666666668</v>
      </c>
      <c r="W69" s="43">
        <v>17.708666666666662</v>
      </c>
      <c r="X69" s="42">
        <v>0.1903333333333333</v>
      </c>
      <c r="Y69" s="43">
        <v>0</v>
      </c>
      <c r="Z69" s="42">
        <v>6.0426666666666655</v>
      </c>
      <c r="AA69" s="43">
        <v>3.5819999999999999</v>
      </c>
      <c r="AB69" s="42">
        <v>2.5316666666666654</v>
      </c>
      <c r="AC69" s="43">
        <v>8.0328333333333362</v>
      </c>
      <c r="AD69" s="42">
        <v>7.6219999999999999</v>
      </c>
      <c r="AE69" s="43">
        <v>7.3899999999999988</v>
      </c>
      <c r="AF69" s="42">
        <v>2.9313333333333338</v>
      </c>
      <c r="AG69" s="43">
        <v>0</v>
      </c>
      <c r="AH69" s="42">
        <v>0</v>
      </c>
      <c r="AI69" s="44">
        <v>0</v>
      </c>
      <c r="AJ69" s="58">
        <f>SUM(E69:AI69)</f>
        <v>167.00549999999998</v>
      </c>
      <c r="AK69" s="58"/>
      <c r="AL69" s="58"/>
    </row>
    <row r="70" spans="2:38" x14ac:dyDescent="0.3">
      <c r="B70" s="57" t="s">
        <v>38</v>
      </c>
      <c r="C70" s="57"/>
      <c r="D70" s="57"/>
      <c r="E70" s="43">
        <v>20.663</v>
      </c>
      <c r="F70" s="42">
        <v>35.703166666666668</v>
      </c>
      <c r="G70" s="43">
        <v>3.1569999999999991</v>
      </c>
      <c r="H70" s="42">
        <v>0</v>
      </c>
      <c r="I70" s="43">
        <v>13.257666666666667</v>
      </c>
      <c r="J70" s="42">
        <v>0.92183333333333328</v>
      </c>
      <c r="K70" s="43">
        <v>7.2666666666666657E-2</v>
      </c>
      <c r="L70" s="42">
        <v>13.843333333333328</v>
      </c>
      <c r="M70" s="43">
        <v>37.931666666666672</v>
      </c>
      <c r="N70" s="42">
        <v>9.4029999999999987</v>
      </c>
      <c r="O70" s="43">
        <v>15.243333333333332</v>
      </c>
      <c r="P70" s="42">
        <v>8.1081666666666674</v>
      </c>
      <c r="Q70" s="43">
        <v>0.16466666666666668</v>
      </c>
      <c r="R70" s="42">
        <v>0</v>
      </c>
      <c r="S70" s="43">
        <v>0.17299999999999996</v>
      </c>
      <c r="T70" s="42">
        <v>8.8651666666666671</v>
      </c>
      <c r="U70" s="43">
        <v>1.4843333333333333</v>
      </c>
      <c r="V70" s="42">
        <v>2.4008333333333334</v>
      </c>
      <c r="W70" s="43">
        <v>22.765833333333333</v>
      </c>
      <c r="X70" s="42">
        <v>2.6666666666666393E-3</v>
      </c>
      <c r="Y70" s="43">
        <v>1.8833333333333226E-2</v>
      </c>
      <c r="Z70" s="42">
        <v>0.70666666666666755</v>
      </c>
      <c r="AA70" s="43">
        <v>2.5378333333333343</v>
      </c>
      <c r="AB70" s="42">
        <v>1.4236666666666655</v>
      </c>
      <c r="AC70" s="43">
        <v>8.5893333333333359</v>
      </c>
      <c r="AD70" s="42">
        <v>10.580166666666667</v>
      </c>
      <c r="AE70" s="43">
        <v>0.79749999999999999</v>
      </c>
      <c r="AF70" s="42">
        <v>2.818333333333332</v>
      </c>
      <c r="AG70" s="43">
        <v>0</v>
      </c>
      <c r="AH70" s="42">
        <v>0</v>
      </c>
      <c r="AI70" s="44">
        <v>0</v>
      </c>
      <c r="AJ70" s="58">
        <f t="shared" ref="AJ70:AJ81" si="5">SUM(E70:AI70)</f>
        <v>221.63366666666673</v>
      </c>
      <c r="AK70" s="58"/>
      <c r="AL70" s="58"/>
    </row>
    <row r="71" spans="2:38" x14ac:dyDescent="0.3">
      <c r="B71" s="57" t="s">
        <v>39</v>
      </c>
      <c r="C71" s="57"/>
      <c r="D71" s="57"/>
      <c r="E71" s="43">
        <v>31.006500000000003</v>
      </c>
      <c r="F71" s="42">
        <v>36.892499999999991</v>
      </c>
      <c r="G71" s="43">
        <v>13.775499999999987</v>
      </c>
      <c r="H71" s="42">
        <v>0</v>
      </c>
      <c r="I71" s="43">
        <v>50.132333333333335</v>
      </c>
      <c r="J71" s="42">
        <v>1.3656666666666661</v>
      </c>
      <c r="K71" s="43">
        <v>0.15650000000000008</v>
      </c>
      <c r="L71" s="42">
        <v>6.1155000000000017</v>
      </c>
      <c r="M71" s="43">
        <v>23.389166666666679</v>
      </c>
      <c r="N71" s="42">
        <v>28.397166666666664</v>
      </c>
      <c r="O71" s="43">
        <v>13.088333333333333</v>
      </c>
      <c r="P71" s="42">
        <v>16.960833333333326</v>
      </c>
      <c r="Q71" s="43">
        <v>19.291333333333338</v>
      </c>
      <c r="R71" s="42">
        <v>142.43000000000004</v>
      </c>
      <c r="S71" s="43">
        <v>133.13166666666669</v>
      </c>
      <c r="T71" s="42">
        <v>125.80666666666671</v>
      </c>
      <c r="U71" s="43">
        <v>85.085000000000008</v>
      </c>
      <c r="V71" s="42">
        <v>110.23833333333339</v>
      </c>
      <c r="W71" s="43">
        <v>23.636500000000005</v>
      </c>
      <c r="X71" s="42">
        <v>2.0259999999999994</v>
      </c>
      <c r="Y71" s="43">
        <v>76.15666666666668</v>
      </c>
      <c r="Z71" s="42">
        <v>117.4916666666667</v>
      </c>
      <c r="AA71" s="43">
        <v>91.319999999999979</v>
      </c>
      <c r="AB71" s="42">
        <v>66.240000000000009</v>
      </c>
      <c r="AC71" s="43">
        <v>127.6183333333333</v>
      </c>
      <c r="AD71" s="42">
        <v>114.3866666666667</v>
      </c>
      <c r="AE71" s="43">
        <v>14.89333333333334</v>
      </c>
      <c r="AF71" s="42">
        <v>158.73666666666674</v>
      </c>
      <c r="AG71" s="43">
        <v>0</v>
      </c>
      <c r="AH71" s="42">
        <v>0</v>
      </c>
      <c r="AI71" s="44">
        <v>0</v>
      </c>
      <c r="AJ71" s="58">
        <f t="shared" si="5"/>
        <v>1629.7688333333335</v>
      </c>
      <c r="AK71" s="58"/>
      <c r="AL71" s="58"/>
    </row>
    <row r="72" spans="2:38" x14ac:dyDescent="0.3">
      <c r="B72" s="57" t="s">
        <v>40</v>
      </c>
      <c r="C72" s="57"/>
      <c r="D72" s="57"/>
      <c r="E72" s="43">
        <v>0</v>
      </c>
      <c r="F72" s="42">
        <v>0</v>
      </c>
      <c r="G72" s="43">
        <v>0</v>
      </c>
      <c r="H72" s="42">
        <v>0</v>
      </c>
      <c r="I72" s="43">
        <v>0</v>
      </c>
      <c r="J72" s="42">
        <v>0</v>
      </c>
      <c r="K72" s="43">
        <v>0</v>
      </c>
      <c r="L72" s="42">
        <v>0</v>
      </c>
      <c r="M72" s="43">
        <v>0</v>
      </c>
      <c r="N72" s="42">
        <v>0</v>
      </c>
      <c r="O72" s="43">
        <v>0</v>
      </c>
      <c r="P72" s="42">
        <v>0</v>
      </c>
      <c r="Q72" s="43">
        <v>0</v>
      </c>
      <c r="R72" s="42">
        <v>0</v>
      </c>
      <c r="S72" s="43">
        <v>0</v>
      </c>
      <c r="T72" s="42">
        <v>0</v>
      </c>
      <c r="U72" s="43">
        <v>0</v>
      </c>
      <c r="V72" s="42">
        <v>0</v>
      </c>
      <c r="W72" s="43">
        <v>0</v>
      </c>
      <c r="X72" s="42">
        <v>0</v>
      </c>
      <c r="Y72" s="43">
        <v>0</v>
      </c>
      <c r="Z72" s="42">
        <v>0</v>
      </c>
      <c r="AA72" s="43">
        <v>0</v>
      </c>
      <c r="AB72" s="42">
        <v>0</v>
      </c>
      <c r="AC72" s="43">
        <v>0</v>
      </c>
      <c r="AD72" s="42">
        <v>0</v>
      </c>
      <c r="AE72" s="43">
        <v>0</v>
      </c>
      <c r="AF72" s="42">
        <v>0</v>
      </c>
      <c r="AG72" s="43">
        <v>0</v>
      </c>
      <c r="AH72" s="42">
        <v>0</v>
      </c>
      <c r="AI72" s="44">
        <v>0</v>
      </c>
      <c r="AJ72" s="58">
        <f t="shared" si="5"/>
        <v>0</v>
      </c>
      <c r="AK72" s="58"/>
      <c r="AL72" s="58"/>
    </row>
    <row r="73" spans="2:38" x14ac:dyDescent="0.3">
      <c r="B73" s="57" t="s">
        <v>41</v>
      </c>
      <c r="C73" s="57"/>
      <c r="D73" s="57"/>
      <c r="E73" s="43">
        <v>26.012833333333337</v>
      </c>
      <c r="F73" s="42">
        <v>219.054</v>
      </c>
      <c r="G73" s="43">
        <v>43.743000000000016</v>
      </c>
      <c r="H73" s="42">
        <v>0</v>
      </c>
      <c r="I73" s="43">
        <v>259.19433333333336</v>
      </c>
      <c r="J73" s="42">
        <v>43.98683333333333</v>
      </c>
      <c r="K73" s="43">
        <v>5.5260000000000034</v>
      </c>
      <c r="L73" s="42">
        <v>68.646999999999991</v>
      </c>
      <c r="M73" s="43">
        <v>121.88433333333332</v>
      </c>
      <c r="N73" s="42">
        <v>103.96016666666668</v>
      </c>
      <c r="O73" s="43">
        <v>95.399333333333331</v>
      </c>
      <c r="P73" s="42">
        <v>16.019166666666663</v>
      </c>
      <c r="Q73" s="43">
        <v>112.94666666666666</v>
      </c>
      <c r="R73" s="42">
        <v>35.18866666666667</v>
      </c>
      <c r="S73" s="43">
        <v>32.676333333333346</v>
      </c>
      <c r="T73" s="42">
        <v>162.75400000000002</v>
      </c>
      <c r="U73" s="43">
        <v>10.693666666666671</v>
      </c>
      <c r="V73" s="42">
        <v>10.560666666666679</v>
      </c>
      <c r="W73" s="43">
        <v>30.685333333333329</v>
      </c>
      <c r="X73" s="42">
        <v>1.6918333333333326</v>
      </c>
      <c r="Y73" s="43">
        <v>1.3813333333333337</v>
      </c>
      <c r="Z73" s="42">
        <v>3.0636666666666739</v>
      </c>
      <c r="AA73" s="43">
        <v>34.891500000000001</v>
      </c>
      <c r="AB73" s="42">
        <v>12.202500000000001</v>
      </c>
      <c r="AC73" s="43">
        <v>57.307833333333342</v>
      </c>
      <c r="AD73" s="42">
        <v>71.272166666666664</v>
      </c>
      <c r="AE73" s="43">
        <v>56.817000000000014</v>
      </c>
      <c r="AF73" s="42">
        <v>102.79399999999998</v>
      </c>
      <c r="AG73" s="43">
        <v>0</v>
      </c>
      <c r="AH73" s="42">
        <v>0</v>
      </c>
      <c r="AI73" s="44">
        <v>0</v>
      </c>
      <c r="AJ73" s="58">
        <f t="shared" si="5"/>
        <v>1740.3541666666665</v>
      </c>
      <c r="AK73" s="58"/>
      <c r="AL73" s="58"/>
    </row>
    <row r="74" spans="2:38" x14ac:dyDescent="0.3">
      <c r="B74" s="57" t="s">
        <v>42</v>
      </c>
      <c r="C74" s="57"/>
      <c r="D74" s="57"/>
      <c r="E74" s="43">
        <v>228.17600000000004</v>
      </c>
      <c r="F74" s="42">
        <v>407.29683333333327</v>
      </c>
      <c r="G74" s="43">
        <v>10.856500000000009</v>
      </c>
      <c r="H74" s="42">
        <v>0</v>
      </c>
      <c r="I74" s="43">
        <v>106.02316666666667</v>
      </c>
      <c r="J74" s="42">
        <v>13.526499999999999</v>
      </c>
      <c r="K74" s="43">
        <v>1.5518333333333325</v>
      </c>
      <c r="L74" s="42">
        <v>323.96433333333334</v>
      </c>
      <c r="M74" s="43">
        <v>295.01816666666662</v>
      </c>
      <c r="N74" s="42">
        <v>95.770499999999998</v>
      </c>
      <c r="O74" s="43">
        <v>143.62633333333332</v>
      </c>
      <c r="P74" s="42">
        <v>105.62349999999998</v>
      </c>
      <c r="Q74" s="43">
        <v>227.18033333333335</v>
      </c>
      <c r="R74" s="42">
        <v>166.24399999999997</v>
      </c>
      <c r="S74" s="43">
        <v>98.667666666666662</v>
      </c>
      <c r="T74" s="42">
        <v>290.68349999999998</v>
      </c>
      <c r="U74" s="43">
        <v>29.854166666666671</v>
      </c>
      <c r="V74" s="42">
        <v>15.051500000000004</v>
      </c>
      <c r="W74" s="43">
        <v>78.763999999999996</v>
      </c>
      <c r="X74" s="42">
        <v>0.43183333333333396</v>
      </c>
      <c r="Y74" s="43">
        <v>13.712833333333329</v>
      </c>
      <c r="Z74" s="42">
        <v>0.46966666666667012</v>
      </c>
      <c r="AA74" s="43">
        <v>0</v>
      </c>
      <c r="AB74" s="42">
        <v>4.2633333333333416</v>
      </c>
      <c r="AC74" s="43">
        <v>0</v>
      </c>
      <c r="AD74" s="42">
        <v>82.952999999999989</v>
      </c>
      <c r="AE74" s="43">
        <v>3.6060000000000021</v>
      </c>
      <c r="AF74" s="42">
        <v>50.506166666666651</v>
      </c>
      <c r="AG74" s="43">
        <v>0</v>
      </c>
      <c r="AH74" s="42">
        <v>0</v>
      </c>
      <c r="AI74" s="44">
        <v>0</v>
      </c>
      <c r="AJ74" s="58">
        <f t="shared" si="5"/>
        <v>2793.8216666666676</v>
      </c>
      <c r="AK74" s="58"/>
      <c r="AL74" s="58"/>
    </row>
    <row r="75" spans="2:38" x14ac:dyDescent="0.3">
      <c r="B75" s="57" t="s">
        <v>43</v>
      </c>
      <c r="C75" s="57"/>
      <c r="D75" s="57"/>
      <c r="E75" s="43">
        <v>225.9581666666667</v>
      </c>
      <c r="F75" s="42">
        <v>171.86600000000001</v>
      </c>
      <c r="G75" s="43">
        <v>37.509833333333319</v>
      </c>
      <c r="H75" s="42">
        <v>0</v>
      </c>
      <c r="I75" s="43">
        <v>97.6995</v>
      </c>
      <c r="J75" s="42">
        <v>15.65516666666667</v>
      </c>
      <c r="K75" s="43">
        <v>44.35</v>
      </c>
      <c r="L75" s="42">
        <v>75.524166666666616</v>
      </c>
      <c r="M75" s="43">
        <v>58.761833333333406</v>
      </c>
      <c r="N75" s="42">
        <v>98.745499999999922</v>
      </c>
      <c r="O75" s="43">
        <v>54.22683333333331</v>
      </c>
      <c r="P75" s="42">
        <v>63.264166666666696</v>
      </c>
      <c r="Q75" s="43">
        <v>39.427000000000007</v>
      </c>
      <c r="R75" s="42">
        <v>115.23683333333331</v>
      </c>
      <c r="S75" s="43">
        <v>78.342166666666628</v>
      </c>
      <c r="T75" s="42">
        <v>50.016500000000008</v>
      </c>
      <c r="U75" s="43">
        <v>8.2860000000000067</v>
      </c>
      <c r="V75" s="42">
        <v>17.40816666666667</v>
      </c>
      <c r="W75" s="43">
        <v>143.36933333333334</v>
      </c>
      <c r="X75" s="42">
        <v>76.966666666666669</v>
      </c>
      <c r="Y75" s="43">
        <v>29.611000000000026</v>
      </c>
      <c r="Z75" s="42">
        <v>23.203833333333311</v>
      </c>
      <c r="AA75" s="43">
        <v>55.232166666666686</v>
      </c>
      <c r="AB75" s="42">
        <v>44.289666666666676</v>
      </c>
      <c r="AC75" s="43">
        <v>105.41666666666667</v>
      </c>
      <c r="AD75" s="42">
        <v>159.08500000000001</v>
      </c>
      <c r="AE75" s="43">
        <v>17.025333333333343</v>
      </c>
      <c r="AF75" s="42">
        <v>38.161000000000001</v>
      </c>
      <c r="AG75" s="43">
        <v>0</v>
      </c>
      <c r="AH75" s="42">
        <v>0</v>
      </c>
      <c r="AI75" s="44">
        <v>0</v>
      </c>
      <c r="AJ75" s="58">
        <f t="shared" si="5"/>
        <v>1944.6385</v>
      </c>
      <c r="AK75" s="58"/>
      <c r="AL75" s="58"/>
    </row>
    <row r="76" spans="2:38" x14ac:dyDescent="0.3">
      <c r="B76" s="57" t="s">
        <v>44</v>
      </c>
      <c r="C76" s="57"/>
      <c r="D76" s="57"/>
      <c r="E76" s="43">
        <v>31.77833333333334</v>
      </c>
      <c r="F76" s="42">
        <v>84.778833333333296</v>
      </c>
      <c r="G76" s="43">
        <v>0</v>
      </c>
      <c r="H76" s="42">
        <v>0</v>
      </c>
      <c r="I76" s="43">
        <v>232.4963333333333</v>
      </c>
      <c r="J76" s="42">
        <v>12.463166666666661</v>
      </c>
      <c r="K76" s="43">
        <v>0.85383333333333267</v>
      </c>
      <c r="L76" s="42">
        <v>247.44683333333342</v>
      </c>
      <c r="M76" s="43">
        <v>214.56216666666668</v>
      </c>
      <c r="N76" s="42">
        <v>86.464999999999975</v>
      </c>
      <c r="O76" s="43">
        <v>105.67016666666666</v>
      </c>
      <c r="P76" s="42">
        <v>30.368500000000012</v>
      </c>
      <c r="Q76" s="43">
        <v>5.8078333333333383</v>
      </c>
      <c r="R76" s="42">
        <v>9.8666666666666458</v>
      </c>
      <c r="S76" s="43">
        <v>0</v>
      </c>
      <c r="T76" s="42">
        <v>0</v>
      </c>
      <c r="U76" s="43">
        <v>16.013666666666698</v>
      </c>
      <c r="V76" s="42">
        <v>10.120000000000013</v>
      </c>
      <c r="W76" s="43">
        <v>47.400000000000048</v>
      </c>
      <c r="X76" s="42">
        <v>32.705000000000013</v>
      </c>
      <c r="Y76" s="43">
        <v>425.91166666666658</v>
      </c>
      <c r="Z76" s="42">
        <v>397.64166666666654</v>
      </c>
      <c r="AA76" s="43">
        <v>8.3333333333333301E-2</v>
      </c>
      <c r="AB76" s="42">
        <v>8.3333333333333301E-2</v>
      </c>
      <c r="AC76" s="43">
        <v>8.3333333333333301E-2</v>
      </c>
      <c r="AD76" s="42">
        <v>40.132500000000007</v>
      </c>
      <c r="AE76" s="43">
        <v>8.3333333333333301E-2</v>
      </c>
      <c r="AF76" s="42">
        <v>27.127666666666666</v>
      </c>
      <c r="AG76" s="43">
        <v>0</v>
      </c>
      <c r="AH76" s="42">
        <v>0</v>
      </c>
      <c r="AI76" s="44">
        <v>0</v>
      </c>
      <c r="AJ76" s="58">
        <f t="shared" si="5"/>
        <v>2059.943166666666</v>
      </c>
      <c r="AK76" s="58"/>
      <c r="AL76" s="58"/>
    </row>
    <row r="77" spans="2:38" x14ac:dyDescent="0.3">
      <c r="B77" s="57" t="s">
        <v>45</v>
      </c>
      <c r="C77" s="57"/>
      <c r="D77" s="57"/>
      <c r="E77" s="43">
        <v>95.973999999999961</v>
      </c>
      <c r="F77" s="42">
        <v>30.470666666666663</v>
      </c>
      <c r="G77" s="43">
        <v>3.7948333333333304</v>
      </c>
      <c r="H77" s="42">
        <v>0</v>
      </c>
      <c r="I77" s="43">
        <v>12.981666666666658</v>
      </c>
      <c r="J77" s="42">
        <v>19.377499999999994</v>
      </c>
      <c r="K77" s="43">
        <v>20.578166666666672</v>
      </c>
      <c r="L77" s="42">
        <v>27.09483333333332</v>
      </c>
      <c r="M77" s="43">
        <v>11.866666666666674</v>
      </c>
      <c r="N77" s="42">
        <v>62.403666666666652</v>
      </c>
      <c r="O77" s="43">
        <v>6.4158333333333424</v>
      </c>
      <c r="P77" s="42">
        <v>6.2325000000000035</v>
      </c>
      <c r="Q77" s="43">
        <v>2.5063333333333349</v>
      </c>
      <c r="R77" s="42">
        <v>15.707833333333314</v>
      </c>
      <c r="S77" s="43">
        <v>14.394666666666668</v>
      </c>
      <c r="T77" s="42">
        <v>8.5444999999999993</v>
      </c>
      <c r="U77" s="43">
        <v>22.741166666666675</v>
      </c>
      <c r="V77" s="42">
        <v>13.256833333333336</v>
      </c>
      <c r="W77" s="43">
        <v>12.46833333333333</v>
      </c>
      <c r="X77" s="42">
        <v>2.5771666666666673</v>
      </c>
      <c r="Y77" s="43">
        <v>4.0778333333333334</v>
      </c>
      <c r="Z77" s="42">
        <v>3.0691666666666646</v>
      </c>
      <c r="AA77" s="43">
        <v>5.7276666666666713</v>
      </c>
      <c r="AB77" s="42">
        <v>5.3273333333333284</v>
      </c>
      <c r="AC77" s="43">
        <v>9.2588333333333264</v>
      </c>
      <c r="AD77" s="42">
        <v>10.745666666666683</v>
      </c>
      <c r="AE77" s="43">
        <v>6.6505000000000054</v>
      </c>
      <c r="AF77" s="42">
        <v>31.199333333333353</v>
      </c>
      <c r="AG77" s="43">
        <v>0</v>
      </c>
      <c r="AH77" s="42">
        <v>0</v>
      </c>
      <c r="AI77" s="44">
        <v>0</v>
      </c>
      <c r="AJ77" s="58">
        <f t="shared" si="5"/>
        <v>465.44350000000003</v>
      </c>
      <c r="AK77" s="58"/>
      <c r="AL77" s="58"/>
    </row>
    <row r="78" spans="2:38" x14ac:dyDescent="0.3">
      <c r="B78" s="57" t="s">
        <v>46</v>
      </c>
      <c r="C78" s="57"/>
      <c r="D78" s="57"/>
      <c r="E78" s="43">
        <v>219.21066666666664</v>
      </c>
      <c r="F78" s="42">
        <v>34.508833333333321</v>
      </c>
      <c r="G78" s="43">
        <v>11.301166666666662</v>
      </c>
      <c r="H78" s="42">
        <v>0</v>
      </c>
      <c r="I78" s="43">
        <v>39.321999999999996</v>
      </c>
      <c r="J78" s="42">
        <v>40.306333333333328</v>
      </c>
      <c r="K78" s="43">
        <v>28.465499999999999</v>
      </c>
      <c r="L78" s="42">
        <v>1.5896666666666657</v>
      </c>
      <c r="M78" s="43">
        <v>28.539999999999978</v>
      </c>
      <c r="N78" s="42">
        <v>5.050000000000239E-2</v>
      </c>
      <c r="O78" s="43">
        <v>0</v>
      </c>
      <c r="P78" s="42">
        <v>0.14550000000000002</v>
      </c>
      <c r="Q78" s="43">
        <v>7.6705000000000005</v>
      </c>
      <c r="R78" s="42">
        <v>0.98749999999999916</v>
      </c>
      <c r="S78" s="43">
        <v>3.4598333333333331</v>
      </c>
      <c r="T78" s="42">
        <v>19.770666666666664</v>
      </c>
      <c r="U78" s="43">
        <v>9.9999999999999964E-2</v>
      </c>
      <c r="V78" s="42">
        <v>3.585833333333333</v>
      </c>
      <c r="W78" s="43">
        <v>178.34366666666659</v>
      </c>
      <c r="X78" s="42">
        <v>3.8194999999999975</v>
      </c>
      <c r="Y78" s="43">
        <v>8.9333333333333292E-2</v>
      </c>
      <c r="Z78" s="42">
        <v>0.40600000000000019</v>
      </c>
      <c r="AA78" s="43">
        <v>8.059666666666665</v>
      </c>
      <c r="AB78" s="42">
        <v>1.1891666666666685</v>
      </c>
      <c r="AC78" s="43">
        <v>13.43816666666665</v>
      </c>
      <c r="AD78" s="42">
        <v>95.5</v>
      </c>
      <c r="AE78" s="43">
        <v>0.43333333333333335</v>
      </c>
      <c r="AF78" s="42">
        <v>1.1056666666666664</v>
      </c>
      <c r="AG78" s="43">
        <v>0</v>
      </c>
      <c r="AH78" s="42">
        <v>0</v>
      </c>
      <c r="AI78" s="44">
        <v>0</v>
      </c>
      <c r="AJ78" s="58">
        <f t="shared" si="5"/>
        <v>741.39899999999989</v>
      </c>
      <c r="AK78" s="58"/>
      <c r="AL78" s="58"/>
    </row>
    <row r="79" spans="2:38" x14ac:dyDescent="0.3">
      <c r="B79" s="57" t="s">
        <v>47</v>
      </c>
      <c r="C79" s="57"/>
      <c r="D79" s="57"/>
      <c r="E79" s="43">
        <v>30.21433333333335</v>
      </c>
      <c r="F79" s="42">
        <v>5.5166666666666649E-2</v>
      </c>
      <c r="G79" s="43">
        <v>0</v>
      </c>
      <c r="H79" s="42">
        <v>0</v>
      </c>
      <c r="I79" s="43">
        <v>18.790666666666667</v>
      </c>
      <c r="J79" s="42">
        <v>0.18166666666666667</v>
      </c>
      <c r="K79" s="43">
        <v>0.76933333333333354</v>
      </c>
      <c r="L79" s="42">
        <v>13.13633333333334</v>
      </c>
      <c r="M79" s="43">
        <v>9.4594999999999985</v>
      </c>
      <c r="N79" s="42">
        <v>12.447333333333342</v>
      </c>
      <c r="O79" s="43">
        <v>11.101833333333332</v>
      </c>
      <c r="P79" s="42">
        <v>9.9753333333333352</v>
      </c>
      <c r="Q79" s="43">
        <v>3.4679999999999986</v>
      </c>
      <c r="R79" s="42">
        <v>63.723500000000037</v>
      </c>
      <c r="S79" s="43">
        <v>18.643500000000007</v>
      </c>
      <c r="T79" s="42">
        <v>53.112000000000002</v>
      </c>
      <c r="U79" s="43">
        <v>9.7628333333333259</v>
      </c>
      <c r="V79" s="42">
        <v>26.052499999999981</v>
      </c>
      <c r="W79" s="43">
        <v>59.230000000000018</v>
      </c>
      <c r="X79" s="42">
        <v>11.895833333333323</v>
      </c>
      <c r="Y79" s="43">
        <v>11.831166666666675</v>
      </c>
      <c r="Z79" s="42">
        <v>30.525833333333331</v>
      </c>
      <c r="AA79" s="43">
        <v>4.1446666666666649</v>
      </c>
      <c r="AB79" s="42">
        <v>9.0984999999999943</v>
      </c>
      <c r="AC79" s="43">
        <v>45.22583333333332</v>
      </c>
      <c r="AD79" s="42">
        <v>28.660000000000011</v>
      </c>
      <c r="AE79" s="43">
        <v>11.025666666666663</v>
      </c>
      <c r="AF79" s="42">
        <v>39.576833333333326</v>
      </c>
      <c r="AG79" s="43">
        <v>0</v>
      </c>
      <c r="AH79" s="42">
        <v>0</v>
      </c>
      <c r="AI79" s="44">
        <v>0</v>
      </c>
      <c r="AJ79" s="58">
        <f t="shared" si="5"/>
        <v>532.10816666666665</v>
      </c>
      <c r="AK79" s="58"/>
      <c r="AL79" s="58"/>
    </row>
    <row r="80" spans="2:38" x14ac:dyDescent="0.3">
      <c r="B80" s="57" t="s">
        <v>48</v>
      </c>
      <c r="C80" s="57"/>
      <c r="D80" s="57"/>
      <c r="E80" s="43">
        <v>22.398333333333348</v>
      </c>
      <c r="F80" s="42">
        <v>8.249999999999999E-2</v>
      </c>
      <c r="G80" s="43">
        <v>0</v>
      </c>
      <c r="H80" s="42">
        <v>0</v>
      </c>
      <c r="I80" s="43">
        <v>9.134666666666666</v>
      </c>
      <c r="J80" s="42">
        <v>0.10750000000000001</v>
      </c>
      <c r="K80" s="43">
        <v>0.67816666666666658</v>
      </c>
      <c r="L80" s="42">
        <v>9.8156666666666705</v>
      </c>
      <c r="M80" s="43">
        <v>7.1331666666666704</v>
      </c>
      <c r="N80" s="42">
        <v>9.357999999999997</v>
      </c>
      <c r="O80" s="43">
        <v>8.3878333333333224</v>
      </c>
      <c r="P80" s="42">
        <v>7.5673333333333392</v>
      </c>
      <c r="Q80" s="43">
        <v>2.7360000000000015</v>
      </c>
      <c r="R80" s="42">
        <v>35.829499999999996</v>
      </c>
      <c r="S80" s="43">
        <v>14.054500000000001</v>
      </c>
      <c r="T80" s="42">
        <v>36.170666666666683</v>
      </c>
      <c r="U80" s="43">
        <v>14.128166666666676</v>
      </c>
      <c r="V80" s="42">
        <v>19.550833333333323</v>
      </c>
      <c r="W80" s="43">
        <v>31.349999999999998</v>
      </c>
      <c r="X80" s="42">
        <v>1.9408333333333321</v>
      </c>
      <c r="Y80" s="43">
        <v>15.042333333333334</v>
      </c>
      <c r="Z80" s="42">
        <v>13.670833333333331</v>
      </c>
      <c r="AA80" s="43">
        <v>6.1959999999999997</v>
      </c>
      <c r="AB80" s="42">
        <v>6.362333333333333</v>
      </c>
      <c r="AC80" s="43">
        <v>15.634166666666665</v>
      </c>
      <c r="AD80" s="42">
        <v>7.9750000000000068</v>
      </c>
      <c r="AE80" s="43">
        <v>8.256333333333334</v>
      </c>
      <c r="AF80" s="42">
        <v>31.069499999999998</v>
      </c>
      <c r="AG80" s="43">
        <v>0</v>
      </c>
      <c r="AH80" s="42">
        <v>0</v>
      </c>
      <c r="AI80" s="44">
        <v>0</v>
      </c>
      <c r="AJ80" s="58">
        <f t="shared" si="5"/>
        <v>334.6301666666667</v>
      </c>
      <c r="AK80" s="58"/>
      <c r="AL80" s="58"/>
    </row>
    <row r="81" spans="2:38" x14ac:dyDescent="0.3">
      <c r="B81" s="57" t="s">
        <v>49</v>
      </c>
      <c r="C81" s="57"/>
      <c r="D81" s="57"/>
      <c r="E81" s="43">
        <v>310.59099999999995</v>
      </c>
      <c r="F81" s="42">
        <v>564.00683333333336</v>
      </c>
      <c r="G81" s="43">
        <v>146.47</v>
      </c>
      <c r="H81" s="42">
        <v>0</v>
      </c>
      <c r="I81" s="43">
        <v>420.12733333333324</v>
      </c>
      <c r="J81" s="42">
        <v>0.23666666666666647</v>
      </c>
      <c r="K81" s="43">
        <v>12.876833333333334</v>
      </c>
      <c r="L81" s="42">
        <v>110.6665</v>
      </c>
      <c r="M81" s="43">
        <v>289.73</v>
      </c>
      <c r="N81" s="42">
        <v>95.701499999999982</v>
      </c>
      <c r="O81" s="43">
        <v>30.030000000000005</v>
      </c>
      <c r="P81" s="42">
        <v>188.59166666666664</v>
      </c>
      <c r="Q81" s="43">
        <v>122.23033333333333</v>
      </c>
      <c r="R81" s="42">
        <v>371.48450000000003</v>
      </c>
      <c r="S81" s="43">
        <v>690.65566666666666</v>
      </c>
      <c r="T81" s="42">
        <v>455.88416666666666</v>
      </c>
      <c r="U81" s="43">
        <v>72.075166666666675</v>
      </c>
      <c r="V81" s="42">
        <v>51.896999999999991</v>
      </c>
      <c r="W81" s="43">
        <v>222.14</v>
      </c>
      <c r="X81" s="42">
        <v>253.07966666666667</v>
      </c>
      <c r="Y81" s="43">
        <v>115.81933333333332</v>
      </c>
      <c r="Z81" s="42">
        <v>1139.029833333333</v>
      </c>
      <c r="AA81" s="43">
        <v>165.82250000000005</v>
      </c>
      <c r="AB81" s="42">
        <v>117.11766666666665</v>
      </c>
      <c r="AC81" s="43">
        <v>161.06983333333335</v>
      </c>
      <c r="AD81" s="42">
        <v>339.52233333333334</v>
      </c>
      <c r="AE81" s="43">
        <v>27.561333333333316</v>
      </c>
      <c r="AF81" s="42">
        <v>38.191666666666649</v>
      </c>
      <c r="AG81" s="43">
        <v>0</v>
      </c>
      <c r="AH81" s="42">
        <v>0</v>
      </c>
      <c r="AI81" s="44">
        <v>0</v>
      </c>
      <c r="AJ81" s="58">
        <f t="shared" si="5"/>
        <v>6512.609333333332</v>
      </c>
      <c r="AK81" s="58"/>
      <c r="AL81" s="58"/>
    </row>
    <row r="82" spans="2:38" x14ac:dyDescent="0.3">
      <c r="B82" s="57" t="s">
        <v>50</v>
      </c>
      <c r="C82" s="57"/>
      <c r="D82" s="57"/>
      <c r="E82" s="43">
        <v>94.453499999999991</v>
      </c>
      <c r="F82" s="42">
        <v>103.15983333333334</v>
      </c>
      <c r="G82" s="43">
        <v>47.986833333333315</v>
      </c>
      <c r="H82" s="42">
        <v>0</v>
      </c>
      <c r="I82" s="43">
        <v>70.868000000000009</v>
      </c>
      <c r="J82" s="42">
        <v>4.3556666666666679</v>
      </c>
      <c r="K82" s="43">
        <v>60.037333333333315</v>
      </c>
      <c r="L82" s="42">
        <v>7.1811666666666687</v>
      </c>
      <c r="M82" s="43">
        <v>11.359000000000002</v>
      </c>
      <c r="N82" s="42">
        <v>12.860166666666672</v>
      </c>
      <c r="O82" s="43">
        <v>0.66433333333333344</v>
      </c>
      <c r="P82" s="42">
        <v>12.696999999999996</v>
      </c>
      <c r="Q82" s="43">
        <v>15.127000000000004</v>
      </c>
      <c r="R82" s="42">
        <v>50.698500000000003</v>
      </c>
      <c r="S82" s="43">
        <v>5.5334999999999983</v>
      </c>
      <c r="T82" s="42">
        <v>137.47083333333336</v>
      </c>
      <c r="U82" s="43">
        <v>3.6171666666666686</v>
      </c>
      <c r="V82" s="42">
        <v>2.6229999999999993</v>
      </c>
      <c r="W82" s="43">
        <v>55.21033333333331</v>
      </c>
      <c r="X82" s="42">
        <v>11.399666666666665</v>
      </c>
      <c r="Y82" s="43">
        <v>1.7039999999999988</v>
      </c>
      <c r="Z82" s="42">
        <v>0.3333333333333332</v>
      </c>
      <c r="AA82" s="43">
        <v>18.224500000000003</v>
      </c>
      <c r="AB82" s="42">
        <v>11.834333333333339</v>
      </c>
      <c r="AC82" s="43">
        <v>26.521166666666673</v>
      </c>
      <c r="AD82" s="42">
        <v>59.845666666666702</v>
      </c>
      <c r="AE82" s="43">
        <v>0.38933333333333331</v>
      </c>
      <c r="AF82" s="42">
        <v>1.4904999999999997</v>
      </c>
      <c r="AG82" s="43">
        <v>0</v>
      </c>
      <c r="AH82" s="42">
        <v>0</v>
      </c>
      <c r="AI82" s="44">
        <v>0</v>
      </c>
      <c r="AJ82" s="58">
        <f>SUM(E82:AI82)</f>
        <v>827.64566666666678</v>
      </c>
      <c r="AK82" s="58"/>
      <c r="AL82" s="58"/>
    </row>
    <row r="83" spans="2:38" x14ac:dyDescent="0.3">
      <c r="B83" s="57" t="s">
        <v>92</v>
      </c>
      <c r="C83" s="57"/>
      <c r="D83" s="57"/>
      <c r="E83" s="43">
        <v>123.28649999999996</v>
      </c>
      <c r="F83" s="42">
        <v>57.748499999999993</v>
      </c>
      <c r="G83" s="43">
        <v>2.3271666666666673</v>
      </c>
      <c r="H83" s="42">
        <v>0</v>
      </c>
      <c r="I83" s="43">
        <v>38.286500000000004</v>
      </c>
      <c r="J83" s="42">
        <v>0.13266666666666663</v>
      </c>
      <c r="K83" s="43">
        <v>29.95450000000001</v>
      </c>
      <c r="L83" s="42">
        <v>89.272499999999937</v>
      </c>
      <c r="M83" s="43">
        <v>17.480166666666669</v>
      </c>
      <c r="N83" s="42">
        <v>1.7083333333333313</v>
      </c>
      <c r="O83" s="43">
        <v>4.9901666666666706</v>
      </c>
      <c r="P83" s="42">
        <v>17.941666666666666</v>
      </c>
      <c r="Q83" s="43">
        <v>3.8785000000000007</v>
      </c>
      <c r="R83" s="42">
        <v>0.1666666666666666</v>
      </c>
      <c r="S83" s="43">
        <v>15.419</v>
      </c>
      <c r="T83" s="42">
        <v>64.030166666666673</v>
      </c>
      <c r="U83" s="43">
        <v>14.932166666666667</v>
      </c>
      <c r="V83" s="42">
        <v>6.88866666666667</v>
      </c>
      <c r="W83" s="43">
        <v>71.665166666666636</v>
      </c>
      <c r="X83" s="42">
        <v>4.68983333333333</v>
      </c>
      <c r="Y83" s="43">
        <v>8.3333333333333301E-2</v>
      </c>
      <c r="Z83" s="42">
        <v>8.3333333333333301E-2</v>
      </c>
      <c r="AA83" s="43">
        <v>25.962666666666678</v>
      </c>
      <c r="AB83" s="42">
        <v>19.840166666666672</v>
      </c>
      <c r="AC83" s="43">
        <v>10.836333333333336</v>
      </c>
      <c r="AD83" s="42">
        <v>71.81016666666666</v>
      </c>
      <c r="AE83" s="43">
        <v>0.29500000000000054</v>
      </c>
      <c r="AF83" s="42">
        <v>1.8920000000000003</v>
      </c>
      <c r="AG83" s="43">
        <v>0</v>
      </c>
      <c r="AH83" s="42">
        <v>0</v>
      </c>
      <c r="AI83" s="44">
        <v>0</v>
      </c>
      <c r="AJ83" s="58">
        <f t="shared" ref="AJ83:AJ85" si="6">SUM(E83:AI83)</f>
        <v>695.60183333333316</v>
      </c>
      <c r="AK83" s="58"/>
      <c r="AL83" s="58"/>
    </row>
    <row r="84" spans="2:38" x14ac:dyDescent="0.3">
      <c r="B84" s="57" t="s">
        <v>51</v>
      </c>
      <c r="C84" s="57"/>
      <c r="D84" s="57"/>
      <c r="E84" s="43">
        <v>351.21866666666665</v>
      </c>
      <c r="F84" s="42">
        <v>315.8248333333334</v>
      </c>
      <c r="G84" s="43">
        <v>385.50933333333347</v>
      </c>
      <c r="H84" s="42">
        <v>0</v>
      </c>
      <c r="I84" s="43">
        <v>542.53300000000013</v>
      </c>
      <c r="J84" s="42">
        <v>0</v>
      </c>
      <c r="K84" s="43">
        <v>0</v>
      </c>
      <c r="L84" s="42">
        <v>0</v>
      </c>
      <c r="M84" s="43">
        <v>0</v>
      </c>
      <c r="N84" s="42">
        <v>382.90983333333332</v>
      </c>
      <c r="O84" s="43">
        <v>261.90549999999996</v>
      </c>
      <c r="P84" s="42">
        <v>203.44233333333332</v>
      </c>
      <c r="Q84" s="43">
        <v>42.6815</v>
      </c>
      <c r="R84" s="42">
        <v>357.65083333333331</v>
      </c>
      <c r="S84" s="43">
        <v>3.0756666666666672</v>
      </c>
      <c r="T84" s="42">
        <v>144.85250000000002</v>
      </c>
      <c r="U84" s="43">
        <v>2.8195000000000001</v>
      </c>
      <c r="V84" s="42">
        <v>40.100166666666674</v>
      </c>
      <c r="W84" s="43">
        <v>60.844333333333331</v>
      </c>
      <c r="X84" s="42">
        <v>5.4053333333333331</v>
      </c>
      <c r="Y84" s="43">
        <v>0.66666666666666641</v>
      </c>
      <c r="Z84" s="42">
        <v>0.9583333333333357</v>
      </c>
      <c r="AA84" s="43">
        <v>21.944833333333367</v>
      </c>
      <c r="AB84" s="42">
        <v>16.792166666666677</v>
      </c>
      <c r="AC84" s="43">
        <v>10.192666666666668</v>
      </c>
      <c r="AD84" s="42">
        <v>402.75183333333342</v>
      </c>
      <c r="AE84" s="43">
        <v>5.7260000000000071</v>
      </c>
      <c r="AF84" s="42">
        <v>12.094500000000004</v>
      </c>
      <c r="AG84" s="43">
        <v>0</v>
      </c>
      <c r="AH84" s="42">
        <v>0</v>
      </c>
      <c r="AI84" s="44">
        <v>0</v>
      </c>
      <c r="AJ84" s="58">
        <f t="shared" si="6"/>
        <v>3571.9003333333339</v>
      </c>
      <c r="AK84" s="58"/>
      <c r="AL84" s="58"/>
    </row>
    <row r="85" spans="2:38" x14ac:dyDescent="0.3">
      <c r="B85" s="57" t="s">
        <v>52</v>
      </c>
      <c r="C85" s="57"/>
      <c r="D85" s="57"/>
      <c r="E85" s="43">
        <v>77.390166666666701</v>
      </c>
      <c r="F85" s="42">
        <v>6.3121666666666645</v>
      </c>
      <c r="G85" s="43">
        <v>0</v>
      </c>
      <c r="H85" s="42">
        <v>0.10433333333333318</v>
      </c>
      <c r="I85" s="43">
        <v>144.66450000000003</v>
      </c>
      <c r="J85" s="42">
        <v>21.564666666666668</v>
      </c>
      <c r="K85" s="43">
        <v>3.3956666666666662</v>
      </c>
      <c r="L85" s="42">
        <v>22.341166666666677</v>
      </c>
      <c r="M85" s="43">
        <v>4.4556666666666649</v>
      </c>
      <c r="N85" s="42">
        <v>10.151666666666664</v>
      </c>
      <c r="O85" s="43">
        <v>0</v>
      </c>
      <c r="P85" s="42">
        <v>0</v>
      </c>
      <c r="Q85" s="43">
        <v>0.59349999999999981</v>
      </c>
      <c r="R85" s="42">
        <v>58.175166666666662</v>
      </c>
      <c r="S85" s="43">
        <v>11.59016666666666</v>
      </c>
      <c r="T85" s="42">
        <v>18.136499999999998</v>
      </c>
      <c r="U85" s="43">
        <v>36.445500000000003</v>
      </c>
      <c r="V85" s="42">
        <v>43.932666666666663</v>
      </c>
      <c r="W85" s="43">
        <v>69.330666666666659</v>
      </c>
      <c r="X85" s="42">
        <v>9.9666666666666584E-2</v>
      </c>
      <c r="Y85" s="43">
        <v>51.266166666666663</v>
      </c>
      <c r="Z85" s="42">
        <v>29.882666666666669</v>
      </c>
      <c r="AA85" s="43">
        <v>11.609499999999993</v>
      </c>
      <c r="AB85" s="42">
        <v>8.4021666666666679</v>
      </c>
      <c r="AC85" s="43">
        <v>2.2851666666666661</v>
      </c>
      <c r="AD85" s="42">
        <v>10.579166666666667</v>
      </c>
      <c r="AE85" s="43">
        <v>44.149333333333317</v>
      </c>
      <c r="AF85" s="42">
        <v>34.624666666666656</v>
      </c>
      <c r="AG85" s="43">
        <v>0</v>
      </c>
      <c r="AH85" s="42">
        <v>0</v>
      </c>
      <c r="AI85" s="44">
        <v>0</v>
      </c>
      <c r="AJ85" s="58">
        <f t="shared" si="6"/>
        <v>721.48266666666655</v>
      </c>
      <c r="AK85" s="58"/>
      <c r="AL85" s="58"/>
    </row>
    <row r="86" spans="2:38" x14ac:dyDescent="0.3">
      <c r="B86" s="57" t="s">
        <v>53</v>
      </c>
      <c r="C86" s="57"/>
      <c r="D86" s="57"/>
      <c r="E86" s="43">
        <v>20.061833333333329</v>
      </c>
      <c r="F86" s="42">
        <v>31.668666666666688</v>
      </c>
      <c r="G86" s="43">
        <v>0</v>
      </c>
      <c r="H86" s="42">
        <v>0</v>
      </c>
      <c r="I86" s="43">
        <v>50.909833333333339</v>
      </c>
      <c r="J86" s="42">
        <v>0.66350000000000009</v>
      </c>
      <c r="K86" s="43">
        <v>41.324166666666663</v>
      </c>
      <c r="L86" s="42">
        <v>15.96216666666667</v>
      </c>
      <c r="M86" s="43">
        <v>0</v>
      </c>
      <c r="N86" s="42">
        <v>2.3291666666666675</v>
      </c>
      <c r="O86" s="43">
        <v>0</v>
      </c>
      <c r="P86" s="42">
        <v>0</v>
      </c>
      <c r="Q86" s="43">
        <v>1.573</v>
      </c>
      <c r="R86" s="42">
        <v>151.05000000000001</v>
      </c>
      <c r="S86" s="43">
        <v>1.8496666666666659</v>
      </c>
      <c r="T86" s="42">
        <v>71.746500000000012</v>
      </c>
      <c r="U86" s="43">
        <v>33.523499999999991</v>
      </c>
      <c r="V86" s="42">
        <v>43.188666666666677</v>
      </c>
      <c r="W86" s="43">
        <v>15.551333333333336</v>
      </c>
      <c r="X86" s="42">
        <v>15.063166666666667</v>
      </c>
      <c r="Y86" s="43">
        <v>8.0979999999999919</v>
      </c>
      <c r="Z86" s="42">
        <v>4.5161666666666624</v>
      </c>
      <c r="AA86" s="43">
        <v>0.75233333333333263</v>
      </c>
      <c r="AB86" s="42">
        <v>7.1884999999999986</v>
      </c>
      <c r="AC86" s="43">
        <v>13.79633333333333</v>
      </c>
      <c r="AD86" s="42">
        <v>31.781833333333335</v>
      </c>
      <c r="AE86" s="43">
        <v>1.7374999999999976</v>
      </c>
      <c r="AF86" s="42">
        <v>108.96899999999999</v>
      </c>
      <c r="AG86" s="43">
        <v>0</v>
      </c>
      <c r="AH86" s="42">
        <v>0</v>
      </c>
      <c r="AI86" s="44">
        <v>0</v>
      </c>
      <c r="AJ86" s="58">
        <f>SUM(E86:AI86)</f>
        <v>673.30483333333336</v>
      </c>
      <c r="AK86" s="58"/>
      <c r="AL86" s="58"/>
    </row>
    <row r="87" spans="2:38" x14ac:dyDescent="0.3">
      <c r="B87" s="57" t="s">
        <v>54</v>
      </c>
      <c r="C87" s="57"/>
      <c r="D87" s="57"/>
      <c r="E87" s="43">
        <v>580.82999999999981</v>
      </c>
      <c r="F87" s="42">
        <v>579.68333333333328</v>
      </c>
      <c r="G87" s="43">
        <v>558.83999999999992</v>
      </c>
      <c r="H87" s="42">
        <v>487.27833333333342</v>
      </c>
      <c r="I87" s="43">
        <v>659.94833333333349</v>
      </c>
      <c r="J87" s="42">
        <v>96.233333333333306</v>
      </c>
      <c r="K87" s="43">
        <v>171.56000000000003</v>
      </c>
      <c r="L87" s="42">
        <v>550.51666666666654</v>
      </c>
      <c r="M87" s="43">
        <v>502.75333333333344</v>
      </c>
      <c r="N87" s="42">
        <v>501.48666666666662</v>
      </c>
      <c r="O87" s="43">
        <v>587.55166666666662</v>
      </c>
      <c r="P87" s="42">
        <v>434.77666666666653</v>
      </c>
      <c r="Q87" s="43">
        <v>128.06</v>
      </c>
      <c r="R87" s="42">
        <v>695.55166666666628</v>
      </c>
      <c r="S87" s="43">
        <v>638.07000000000005</v>
      </c>
      <c r="T87" s="42">
        <v>575.05666666666662</v>
      </c>
      <c r="U87" s="43">
        <v>291.25833333333344</v>
      </c>
      <c r="V87" s="42">
        <v>357.67833333333351</v>
      </c>
      <c r="W87" s="43">
        <v>717.21166666666682</v>
      </c>
      <c r="X87" s="42">
        <v>393.41833333333335</v>
      </c>
      <c r="Y87" s="43">
        <v>387.93999999999994</v>
      </c>
      <c r="Z87" s="42">
        <v>448.67500000000013</v>
      </c>
      <c r="AA87" s="43">
        <v>380.9</v>
      </c>
      <c r="AB87" s="42">
        <v>275.81999999999988</v>
      </c>
      <c r="AC87" s="43">
        <v>573.83833333333337</v>
      </c>
      <c r="AD87" s="42">
        <v>638.375</v>
      </c>
      <c r="AE87" s="43">
        <v>78.173333333333375</v>
      </c>
      <c r="AF87" s="42">
        <v>641.76499999999999</v>
      </c>
      <c r="AG87" s="43">
        <v>0</v>
      </c>
      <c r="AH87" s="42">
        <v>0</v>
      </c>
      <c r="AI87" s="44">
        <v>0</v>
      </c>
      <c r="AJ87" s="58">
        <f t="shared" ref="AJ87:AJ114" si="7">SUM(E87:AI87)</f>
        <v>12933.249999999996</v>
      </c>
      <c r="AK87" s="58"/>
      <c r="AL87" s="58"/>
    </row>
    <row r="88" spans="2:38" x14ac:dyDescent="0.3">
      <c r="B88" s="57" t="s">
        <v>55</v>
      </c>
      <c r="C88" s="57"/>
      <c r="D88" s="57"/>
      <c r="E88" s="43">
        <v>10.392500000000005</v>
      </c>
      <c r="F88" s="42">
        <v>103.36183333333331</v>
      </c>
      <c r="G88" s="43">
        <v>35.821833333333288</v>
      </c>
      <c r="H88" s="42">
        <v>38.111500000000021</v>
      </c>
      <c r="I88" s="43">
        <v>204.18333333333331</v>
      </c>
      <c r="J88" s="42">
        <v>3.7125000000000012</v>
      </c>
      <c r="K88" s="43">
        <v>12.032166666666667</v>
      </c>
      <c r="L88" s="42">
        <v>289.17233333333343</v>
      </c>
      <c r="M88" s="43">
        <v>155.20133333333334</v>
      </c>
      <c r="N88" s="42">
        <v>249.61066666666665</v>
      </c>
      <c r="O88" s="43">
        <v>212.18433333333337</v>
      </c>
      <c r="P88" s="42">
        <v>216.13850000000005</v>
      </c>
      <c r="Q88" s="43">
        <v>242.8325000000001</v>
      </c>
      <c r="R88" s="42">
        <v>128.57983333333334</v>
      </c>
      <c r="S88" s="43">
        <v>100.14449999999998</v>
      </c>
      <c r="T88" s="42">
        <v>209.54633333333334</v>
      </c>
      <c r="U88" s="43">
        <v>99.66816666666665</v>
      </c>
      <c r="V88" s="42">
        <v>93.890999999999991</v>
      </c>
      <c r="W88" s="43">
        <v>155.31416666666678</v>
      </c>
      <c r="X88" s="42">
        <v>1.6113333333333335</v>
      </c>
      <c r="Y88" s="43">
        <v>0.70966666666666756</v>
      </c>
      <c r="Z88" s="42">
        <v>0.25000000000000022</v>
      </c>
      <c r="AA88" s="43">
        <v>1.528333333333332</v>
      </c>
      <c r="AB88" s="42">
        <v>26.323999999999987</v>
      </c>
      <c r="AC88" s="43">
        <v>31.559333333333345</v>
      </c>
      <c r="AD88" s="42">
        <v>462.71883333333324</v>
      </c>
      <c r="AE88" s="43">
        <v>0.34333333333333343</v>
      </c>
      <c r="AF88" s="42">
        <v>0</v>
      </c>
      <c r="AG88" s="43">
        <v>0</v>
      </c>
      <c r="AH88" s="42">
        <v>0</v>
      </c>
      <c r="AI88" s="44">
        <v>0</v>
      </c>
      <c r="AJ88" s="58">
        <f t="shared" si="7"/>
        <v>3084.9441666666667</v>
      </c>
      <c r="AK88" s="58"/>
      <c r="AL88" s="58"/>
    </row>
    <row r="89" spans="2:38" x14ac:dyDescent="0.3">
      <c r="B89" s="57" t="s">
        <v>56</v>
      </c>
      <c r="C89" s="57"/>
      <c r="D89" s="57"/>
      <c r="E89" s="43">
        <v>87.101166666666657</v>
      </c>
      <c r="F89" s="42">
        <v>48.880499999999998</v>
      </c>
      <c r="G89" s="43">
        <v>26.043500000000002</v>
      </c>
      <c r="H89" s="42">
        <v>109.83199999999999</v>
      </c>
      <c r="I89" s="43">
        <v>36.279999999999994</v>
      </c>
      <c r="J89" s="42">
        <v>0.91733333333333333</v>
      </c>
      <c r="K89" s="43">
        <v>11.246166666666667</v>
      </c>
      <c r="L89" s="42">
        <v>141.316</v>
      </c>
      <c r="M89" s="43">
        <v>60.706166666666668</v>
      </c>
      <c r="N89" s="42">
        <v>63.481333333333346</v>
      </c>
      <c r="O89" s="43">
        <v>64.803833333333344</v>
      </c>
      <c r="P89" s="42">
        <v>70.976833333333332</v>
      </c>
      <c r="Q89" s="43">
        <v>0.7975000000000001</v>
      </c>
      <c r="R89" s="42">
        <v>109.94583333333333</v>
      </c>
      <c r="S89" s="43">
        <v>60.498833333333337</v>
      </c>
      <c r="T89" s="42">
        <v>41.216833333333355</v>
      </c>
      <c r="U89" s="43">
        <v>8.4999999999999992E-2</v>
      </c>
      <c r="V89" s="42">
        <v>3.8093333333333379</v>
      </c>
      <c r="W89" s="43">
        <v>95.380666666666684</v>
      </c>
      <c r="X89" s="42">
        <v>0.58816666666666884</v>
      </c>
      <c r="Y89" s="43">
        <v>14.747333333333339</v>
      </c>
      <c r="Z89" s="42">
        <v>5.6198333333333386</v>
      </c>
      <c r="AA89" s="43">
        <v>7.2791666666666641</v>
      </c>
      <c r="AB89" s="42">
        <v>0.1666666666666666</v>
      </c>
      <c r="AC89" s="43">
        <v>21.801166666666671</v>
      </c>
      <c r="AD89" s="42">
        <v>102.09933333333336</v>
      </c>
      <c r="AE89" s="43">
        <v>0.2518333333333333</v>
      </c>
      <c r="AF89" s="42">
        <v>0.12099999999999994</v>
      </c>
      <c r="AG89" s="43">
        <v>0</v>
      </c>
      <c r="AH89" s="42">
        <v>0</v>
      </c>
      <c r="AI89" s="44">
        <v>0</v>
      </c>
      <c r="AJ89" s="58">
        <f t="shared" si="7"/>
        <v>1185.9933333333338</v>
      </c>
      <c r="AK89" s="58"/>
      <c r="AL89" s="58"/>
    </row>
    <row r="90" spans="2:38" x14ac:dyDescent="0.3">
      <c r="B90" s="57" t="s">
        <v>89</v>
      </c>
      <c r="C90" s="57"/>
      <c r="D90" s="57"/>
      <c r="E90" s="43">
        <v>225.78183333333317</v>
      </c>
      <c r="F90" s="42">
        <v>0</v>
      </c>
      <c r="G90" s="43">
        <v>37.064</v>
      </c>
      <c r="H90" s="42">
        <v>0.36983333333333068</v>
      </c>
      <c r="I90" s="43">
        <v>99.996999999999986</v>
      </c>
      <c r="J90" s="42">
        <v>0</v>
      </c>
      <c r="K90" s="43">
        <v>20.577833333333338</v>
      </c>
      <c r="L90" s="42">
        <v>83.339333333333286</v>
      </c>
      <c r="M90" s="43">
        <v>24.726999999999997</v>
      </c>
      <c r="N90" s="42">
        <v>293.75899999999996</v>
      </c>
      <c r="O90" s="43">
        <v>210.31433333333339</v>
      </c>
      <c r="P90" s="42">
        <v>160.13866666666667</v>
      </c>
      <c r="Q90" s="43">
        <v>68.506999999999991</v>
      </c>
      <c r="R90" s="42">
        <v>93.241666666666674</v>
      </c>
      <c r="S90" s="43">
        <v>46.802500000000009</v>
      </c>
      <c r="T90" s="42">
        <v>7.2416666666666654</v>
      </c>
      <c r="U90" s="43">
        <v>1.389166666666668</v>
      </c>
      <c r="V90" s="42">
        <v>1.2661666666666669</v>
      </c>
      <c r="W90" s="43">
        <v>8.7644999999999982</v>
      </c>
      <c r="X90" s="42">
        <v>1.5833333333333344</v>
      </c>
      <c r="Y90" s="43">
        <v>1.25</v>
      </c>
      <c r="Z90" s="42">
        <v>1.1666666666666665</v>
      </c>
      <c r="AA90" s="43">
        <v>0.66666666666666641</v>
      </c>
      <c r="AB90" s="42">
        <v>0.50000000000000044</v>
      </c>
      <c r="AC90" s="43">
        <v>0.50000000000000044</v>
      </c>
      <c r="AD90" s="42">
        <v>99.147166666666664</v>
      </c>
      <c r="AE90" s="43">
        <v>0.3333333333333332</v>
      </c>
      <c r="AF90" s="42">
        <v>0.3333333333333332</v>
      </c>
      <c r="AG90" s="43">
        <v>0</v>
      </c>
      <c r="AH90" s="42">
        <v>0</v>
      </c>
      <c r="AI90" s="44">
        <v>0</v>
      </c>
      <c r="AJ90" s="58">
        <f t="shared" si="7"/>
        <v>1488.7619999999995</v>
      </c>
      <c r="AK90" s="58"/>
      <c r="AL90" s="58"/>
    </row>
    <row r="91" spans="2:38" x14ac:dyDescent="0.3">
      <c r="B91" s="57" t="s">
        <v>57</v>
      </c>
      <c r="C91" s="57"/>
      <c r="D91" s="57"/>
      <c r="E91" s="43">
        <v>38.061666666666675</v>
      </c>
      <c r="F91" s="42">
        <v>1.1296666666666664</v>
      </c>
      <c r="G91" s="43">
        <v>5.5106666666666628</v>
      </c>
      <c r="H91" s="42">
        <v>4.2405000000000008</v>
      </c>
      <c r="I91" s="43">
        <v>32.82383333333334</v>
      </c>
      <c r="J91" s="42">
        <v>1.0209999999999997</v>
      </c>
      <c r="K91" s="43">
        <v>13.045333333333334</v>
      </c>
      <c r="L91" s="42">
        <v>12.715833333333334</v>
      </c>
      <c r="M91" s="43">
        <v>2.7849999999999993</v>
      </c>
      <c r="N91" s="42">
        <v>54.721833333333329</v>
      </c>
      <c r="O91" s="43">
        <v>37.653000000000006</v>
      </c>
      <c r="P91" s="42">
        <v>46.970499999999994</v>
      </c>
      <c r="Q91" s="43">
        <v>40.752333333333333</v>
      </c>
      <c r="R91" s="42">
        <v>26.357499999999998</v>
      </c>
      <c r="S91" s="43">
        <v>0.96466666666666656</v>
      </c>
      <c r="T91" s="42">
        <v>1.518</v>
      </c>
      <c r="U91" s="43">
        <v>3.9193333333333333</v>
      </c>
      <c r="V91" s="42">
        <v>16.296666666666667</v>
      </c>
      <c r="W91" s="43">
        <v>57.880000000000017</v>
      </c>
      <c r="X91" s="42">
        <v>0.82350000000000012</v>
      </c>
      <c r="Y91" s="43">
        <v>7.7808333333333328</v>
      </c>
      <c r="Z91" s="42">
        <v>0</v>
      </c>
      <c r="AA91" s="43">
        <v>0</v>
      </c>
      <c r="AB91" s="42">
        <v>0</v>
      </c>
      <c r="AC91" s="43">
        <v>0</v>
      </c>
      <c r="AD91" s="42">
        <v>50.815999999999974</v>
      </c>
      <c r="AE91" s="43">
        <v>0</v>
      </c>
      <c r="AF91" s="42">
        <v>9.7333333333333119E-2</v>
      </c>
      <c r="AG91" s="43">
        <v>0</v>
      </c>
      <c r="AH91" s="42">
        <v>0</v>
      </c>
      <c r="AI91" s="44">
        <v>0</v>
      </c>
      <c r="AJ91" s="58">
        <f t="shared" si="7"/>
        <v>457.88499999999999</v>
      </c>
      <c r="AK91" s="58"/>
      <c r="AL91" s="58"/>
    </row>
    <row r="92" spans="2:38" x14ac:dyDescent="0.3">
      <c r="B92" s="57" t="s">
        <v>58</v>
      </c>
      <c r="C92" s="57"/>
      <c r="D92" s="57"/>
      <c r="E92" s="43">
        <v>63.513166666666613</v>
      </c>
      <c r="F92" s="42">
        <v>0</v>
      </c>
      <c r="G92" s="43">
        <v>0</v>
      </c>
      <c r="H92" s="42">
        <v>0</v>
      </c>
      <c r="I92" s="43">
        <v>0</v>
      </c>
      <c r="J92" s="42">
        <v>4.4729999999999999</v>
      </c>
      <c r="K92" s="43">
        <v>20.727500000000003</v>
      </c>
      <c r="L92" s="42">
        <v>21.700833333333332</v>
      </c>
      <c r="M92" s="43">
        <v>2.7686666666666673</v>
      </c>
      <c r="N92" s="42">
        <v>55.167999999999985</v>
      </c>
      <c r="O92" s="43">
        <v>27.271500000000014</v>
      </c>
      <c r="P92" s="42">
        <v>20.715333333333326</v>
      </c>
      <c r="Q92" s="43">
        <v>0</v>
      </c>
      <c r="R92" s="42">
        <v>0</v>
      </c>
      <c r="S92" s="43">
        <v>0</v>
      </c>
      <c r="T92" s="42">
        <v>0</v>
      </c>
      <c r="U92" s="43">
        <v>0</v>
      </c>
      <c r="V92" s="42">
        <v>12.359666666666664</v>
      </c>
      <c r="W92" s="43">
        <v>277.63800000000003</v>
      </c>
      <c r="X92" s="42">
        <v>0</v>
      </c>
      <c r="Y92" s="43">
        <v>0</v>
      </c>
      <c r="Z92" s="42">
        <v>0</v>
      </c>
      <c r="AA92" s="43">
        <v>0</v>
      </c>
      <c r="AB92" s="42">
        <v>7.5963333333333276</v>
      </c>
      <c r="AC92" s="43">
        <v>0</v>
      </c>
      <c r="AD92" s="42">
        <v>0</v>
      </c>
      <c r="AE92" s="43">
        <v>3.379</v>
      </c>
      <c r="AF92" s="42">
        <v>0</v>
      </c>
      <c r="AG92" s="43">
        <v>0</v>
      </c>
      <c r="AH92" s="42">
        <v>0</v>
      </c>
      <c r="AI92" s="44">
        <v>0</v>
      </c>
      <c r="AJ92" s="58">
        <f t="shared" si="7"/>
        <v>517.31099999999992</v>
      </c>
      <c r="AK92" s="58"/>
      <c r="AL92" s="58"/>
    </row>
    <row r="93" spans="2:38" x14ac:dyDescent="0.3">
      <c r="B93" s="57" t="s">
        <v>90</v>
      </c>
      <c r="C93" s="57"/>
      <c r="D93" s="57"/>
      <c r="E93" s="43">
        <v>322.70900000000017</v>
      </c>
      <c r="F93" s="42">
        <v>0</v>
      </c>
      <c r="G93" s="43">
        <v>23.943833333333338</v>
      </c>
      <c r="H93" s="42">
        <v>13.182333333333334</v>
      </c>
      <c r="I93" s="43">
        <v>157.9375</v>
      </c>
      <c r="J93" s="42">
        <v>2.669</v>
      </c>
      <c r="K93" s="43">
        <v>8.6148333333333369</v>
      </c>
      <c r="L93" s="42">
        <v>143.71266666666665</v>
      </c>
      <c r="M93" s="43">
        <v>213.68583333333333</v>
      </c>
      <c r="N93" s="42">
        <v>249.22949999999992</v>
      </c>
      <c r="O93" s="43">
        <v>195.66300000000001</v>
      </c>
      <c r="P93" s="42">
        <v>164.97283333333337</v>
      </c>
      <c r="Q93" s="43">
        <v>173.23733333333337</v>
      </c>
      <c r="R93" s="42">
        <v>185.63833333333335</v>
      </c>
      <c r="S93" s="43">
        <v>4.6831666666666694</v>
      </c>
      <c r="T93" s="42">
        <v>0.55883333333333318</v>
      </c>
      <c r="U93" s="43">
        <v>29.570166666666672</v>
      </c>
      <c r="V93" s="42">
        <v>102.50833333333331</v>
      </c>
      <c r="W93" s="43">
        <v>20.981999999999999</v>
      </c>
      <c r="X93" s="42">
        <v>0.25000000000000022</v>
      </c>
      <c r="Y93" s="43">
        <v>0.63650000000000018</v>
      </c>
      <c r="Z93" s="42">
        <v>7.9673333333333298</v>
      </c>
      <c r="AA93" s="43">
        <v>0.1666666666666666</v>
      </c>
      <c r="AB93" s="42">
        <v>0.1666666666666666</v>
      </c>
      <c r="AC93" s="43">
        <v>0.1666666666666666</v>
      </c>
      <c r="AD93" s="42">
        <v>389.53949999999998</v>
      </c>
      <c r="AE93" s="43">
        <v>3.2971666666666648</v>
      </c>
      <c r="AF93" s="42">
        <v>8.3333333333333301E-2</v>
      </c>
      <c r="AG93" s="43">
        <v>0</v>
      </c>
      <c r="AH93" s="42">
        <v>0</v>
      </c>
      <c r="AI93" s="44">
        <v>0</v>
      </c>
      <c r="AJ93" s="58">
        <f t="shared" si="7"/>
        <v>2415.7723333333338</v>
      </c>
      <c r="AK93" s="58"/>
      <c r="AL93" s="58"/>
    </row>
    <row r="94" spans="2:38" x14ac:dyDescent="0.3">
      <c r="B94" s="57" t="s">
        <v>59</v>
      </c>
      <c r="C94" s="57"/>
      <c r="D94" s="57"/>
      <c r="E94" s="43">
        <v>98.192500000000024</v>
      </c>
      <c r="F94" s="42">
        <v>84.873499999999936</v>
      </c>
      <c r="G94" s="43">
        <v>52.56133333333333</v>
      </c>
      <c r="H94" s="42">
        <v>23.720500000000015</v>
      </c>
      <c r="I94" s="43">
        <v>20.044333333333338</v>
      </c>
      <c r="J94" s="42">
        <v>29.129166666666659</v>
      </c>
      <c r="K94" s="43">
        <v>5.3616666666666655</v>
      </c>
      <c r="L94" s="42">
        <v>218.44783333333331</v>
      </c>
      <c r="M94" s="43">
        <v>577.19999999999993</v>
      </c>
      <c r="N94" s="42">
        <v>298.11783333333335</v>
      </c>
      <c r="O94" s="43">
        <v>226.51916666666668</v>
      </c>
      <c r="P94" s="42">
        <v>260.36249999999995</v>
      </c>
      <c r="Q94" s="43">
        <v>157.45816666666667</v>
      </c>
      <c r="R94" s="42">
        <v>0.58333333333333326</v>
      </c>
      <c r="S94" s="43">
        <v>2.2208333333333337</v>
      </c>
      <c r="T94" s="42">
        <v>167.738</v>
      </c>
      <c r="U94" s="43">
        <v>111.04999999999998</v>
      </c>
      <c r="V94" s="42">
        <v>10.606166666666672</v>
      </c>
      <c r="W94" s="43">
        <v>85.95</v>
      </c>
      <c r="X94" s="42">
        <v>75.069333333333333</v>
      </c>
      <c r="Y94" s="43">
        <v>44.345666666666673</v>
      </c>
      <c r="Z94" s="42">
        <v>43.543000000000013</v>
      </c>
      <c r="AA94" s="43">
        <v>69.434666666666672</v>
      </c>
      <c r="AB94" s="42">
        <v>52.919999999999973</v>
      </c>
      <c r="AC94" s="43">
        <v>105.26783333333331</v>
      </c>
      <c r="AD94" s="42">
        <v>329.99099999999999</v>
      </c>
      <c r="AE94" s="43">
        <v>11.866499999999998</v>
      </c>
      <c r="AF94" s="42">
        <v>0</v>
      </c>
      <c r="AG94" s="43">
        <v>0</v>
      </c>
      <c r="AH94" s="42">
        <v>0</v>
      </c>
      <c r="AI94" s="44">
        <v>0</v>
      </c>
      <c r="AJ94" s="58">
        <f t="shared" si="7"/>
        <v>3162.5748333333331</v>
      </c>
      <c r="AK94" s="58"/>
      <c r="AL94" s="58"/>
    </row>
    <row r="95" spans="2:38" x14ac:dyDescent="0.3">
      <c r="B95" s="57" t="s">
        <v>60</v>
      </c>
      <c r="C95" s="57"/>
      <c r="D95" s="57"/>
      <c r="E95" s="43">
        <v>48.532666666666685</v>
      </c>
      <c r="F95" s="42">
        <v>91.985000000000014</v>
      </c>
      <c r="G95" s="43">
        <v>16.215000000000021</v>
      </c>
      <c r="H95" s="42">
        <v>5.9180000000000046</v>
      </c>
      <c r="I95" s="43">
        <v>1.4668333333333337</v>
      </c>
      <c r="J95" s="42">
        <v>0.91950000000000265</v>
      </c>
      <c r="K95" s="43">
        <v>0.7466666666666667</v>
      </c>
      <c r="L95" s="42">
        <v>200.15066666666667</v>
      </c>
      <c r="M95" s="43">
        <v>429.22133333333323</v>
      </c>
      <c r="N95" s="42">
        <v>345.70400000000001</v>
      </c>
      <c r="O95" s="43">
        <v>251.3356666666667</v>
      </c>
      <c r="P95" s="42">
        <v>129.48733333333334</v>
      </c>
      <c r="Q95" s="43">
        <v>194.91483333333335</v>
      </c>
      <c r="R95" s="42">
        <v>19.948166666666658</v>
      </c>
      <c r="S95" s="43">
        <v>0.15666666666666665</v>
      </c>
      <c r="T95" s="42">
        <v>400.11633333333339</v>
      </c>
      <c r="U95" s="43">
        <v>12.94633333333333</v>
      </c>
      <c r="V95" s="42">
        <v>123.98316666666663</v>
      </c>
      <c r="W95" s="43">
        <v>15.618166666666665</v>
      </c>
      <c r="X95" s="42">
        <v>6.5114999999999981</v>
      </c>
      <c r="Y95" s="43">
        <v>17.801666666666677</v>
      </c>
      <c r="Z95" s="42">
        <v>10.439333333333348</v>
      </c>
      <c r="AA95" s="43">
        <v>24.552333333333348</v>
      </c>
      <c r="AB95" s="42">
        <v>28.612833333333324</v>
      </c>
      <c r="AC95" s="43">
        <v>31.000000000000046</v>
      </c>
      <c r="AD95" s="42">
        <v>16.033333333333324</v>
      </c>
      <c r="AE95" s="43">
        <v>17.743166666666664</v>
      </c>
      <c r="AF95" s="42">
        <v>0</v>
      </c>
      <c r="AG95" s="43">
        <v>0</v>
      </c>
      <c r="AH95" s="42">
        <v>0</v>
      </c>
      <c r="AI95" s="44">
        <v>0</v>
      </c>
      <c r="AJ95" s="58">
        <f t="shared" si="7"/>
        <v>2442.0604999999991</v>
      </c>
      <c r="AK95" s="58"/>
      <c r="AL95" s="58"/>
    </row>
    <row r="96" spans="2:38" x14ac:dyDescent="0.3">
      <c r="B96" s="57" t="s">
        <v>61</v>
      </c>
      <c r="C96" s="57"/>
      <c r="D96" s="57"/>
      <c r="E96" s="43">
        <v>13.772333333333339</v>
      </c>
      <c r="F96" s="42">
        <v>19.792833333333341</v>
      </c>
      <c r="G96" s="43">
        <v>3.1471666666666653</v>
      </c>
      <c r="H96" s="42">
        <v>22.866666666666681</v>
      </c>
      <c r="I96" s="43">
        <v>79.415499999999994</v>
      </c>
      <c r="J96" s="42">
        <v>0</v>
      </c>
      <c r="K96" s="43">
        <v>16.818666666666665</v>
      </c>
      <c r="L96" s="42">
        <v>177.75216666666668</v>
      </c>
      <c r="M96" s="43">
        <v>264.31366666666668</v>
      </c>
      <c r="N96" s="42">
        <v>252.44099999999997</v>
      </c>
      <c r="O96" s="43">
        <v>235.32899999999998</v>
      </c>
      <c r="P96" s="42">
        <v>173.91949999999997</v>
      </c>
      <c r="Q96" s="43">
        <v>279.91566666666665</v>
      </c>
      <c r="R96" s="42">
        <v>1.5241666666666673</v>
      </c>
      <c r="S96" s="43">
        <v>4.3425000000000011</v>
      </c>
      <c r="T96" s="42">
        <v>406.93049999999988</v>
      </c>
      <c r="U96" s="43">
        <v>2.531000000000001</v>
      </c>
      <c r="V96" s="42">
        <v>64.298666666666676</v>
      </c>
      <c r="W96" s="43">
        <v>30.940833333333341</v>
      </c>
      <c r="X96" s="42">
        <v>24.509499999999981</v>
      </c>
      <c r="Y96" s="43">
        <v>2.6941666666666677</v>
      </c>
      <c r="Z96" s="42">
        <v>0</v>
      </c>
      <c r="AA96" s="43">
        <v>1.3333333333333328</v>
      </c>
      <c r="AB96" s="42">
        <v>9.2993333333333332</v>
      </c>
      <c r="AC96" s="43">
        <v>7.7606666666666619</v>
      </c>
      <c r="AD96" s="42">
        <v>33.099833333333329</v>
      </c>
      <c r="AE96" s="43">
        <v>1.3333333333333328</v>
      </c>
      <c r="AF96" s="42">
        <v>6.8313333333333324</v>
      </c>
      <c r="AG96" s="43">
        <v>0</v>
      </c>
      <c r="AH96" s="42">
        <v>0</v>
      </c>
      <c r="AI96" s="44">
        <v>0</v>
      </c>
      <c r="AJ96" s="58">
        <f t="shared" si="7"/>
        <v>2136.9133333333334</v>
      </c>
      <c r="AK96" s="58"/>
      <c r="AL96" s="58"/>
    </row>
    <row r="97" spans="2:38" x14ac:dyDescent="0.3">
      <c r="B97" s="57" t="s">
        <v>62</v>
      </c>
      <c r="C97" s="57"/>
      <c r="D97" s="57"/>
      <c r="E97" s="43">
        <v>0</v>
      </c>
      <c r="F97" s="42">
        <v>0</v>
      </c>
      <c r="G97" s="43">
        <v>0</v>
      </c>
      <c r="H97" s="42">
        <v>3.0083333333333342</v>
      </c>
      <c r="I97" s="43">
        <v>27.569833333333332</v>
      </c>
      <c r="J97" s="42">
        <v>0</v>
      </c>
      <c r="K97" s="43">
        <v>0</v>
      </c>
      <c r="L97" s="42">
        <v>19.964999999999982</v>
      </c>
      <c r="M97" s="43">
        <v>26.310666666666673</v>
      </c>
      <c r="N97" s="42">
        <v>40.795333333333332</v>
      </c>
      <c r="O97" s="43">
        <v>44.851500000000001</v>
      </c>
      <c r="P97" s="42">
        <v>44.88666666666667</v>
      </c>
      <c r="Q97" s="43">
        <v>2.7015000000000002</v>
      </c>
      <c r="R97" s="42">
        <v>74.249166666666625</v>
      </c>
      <c r="S97" s="43">
        <v>56.324166666666677</v>
      </c>
      <c r="T97" s="42">
        <v>75.682333333333318</v>
      </c>
      <c r="U97" s="43">
        <v>0.1666666666666666</v>
      </c>
      <c r="V97" s="42">
        <v>0.25000000000000022</v>
      </c>
      <c r="W97" s="43">
        <v>3.8103333333333387</v>
      </c>
      <c r="X97" s="42">
        <v>13.132833333333334</v>
      </c>
      <c r="Y97" s="43">
        <v>0.25000000000000022</v>
      </c>
      <c r="Z97" s="42">
        <v>0.1666666666666666</v>
      </c>
      <c r="AA97" s="43">
        <v>0.1666666666666666</v>
      </c>
      <c r="AB97" s="42">
        <v>0.1666666666666666</v>
      </c>
      <c r="AC97" s="43">
        <v>14.40666666666667</v>
      </c>
      <c r="AD97" s="42">
        <v>1.5383333333333351</v>
      </c>
      <c r="AE97" s="43">
        <v>8.3333333333333301E-2</v>
      </c>
      <c r="AF97" s="42">
        <v>2.6796666666666686</v>
      </c>
      <c r="AG97" s="43">
        <v>0</v>
      </c>
      <c r="AH97" s="42">
        <v>0</v>
      </c>
      <c r="AI97" s="44">
        <v>0</v>
      </c>
      <c r="AJ97" s="58">
        <f t="shared" si="7"/>
        <v>453.16233333333338</v>
      </c>
      <c r="AK97" s="58"/>
      <c r="AL97" s="58"/>
    </row>
    <row r="98" spans="2:38" x14ac:dyDescent="0.3">
      <c r="B98" s="57" t="s">
        <v>63</v>
      </c>
      <c r="C98" s="57"/>
      <c r="D98" s="57"/>
      <c r="E98" s="43">
        <v>74.983499999999964</v>
      </c>
      <c r="F98" s="42">
        <v>74.689999999999984</v>
      </c>
      <c r="G98" s="43">
        <v>14.751166666666681</v>
      </c>
      <c r="H98" s="42">
        <v>143.93383333333333</v>
      </c>
      <c r="I98" s="43">
        <v>486.01916666666671</v>
      </c>
      <c r="J98" s="42">
        <v>3.4999999999996588E-3</v>
      </c>
      <c r="K98" s="43">
        <v>0</v>
      </c>
      <c r="L98" s="42">
        <v>134.59250000000003</v>
      </c>
      <c r="M98" s="43">
        <v>47.771333333333338</v>
      </c>
      <c r="N98" s="42">
        <v>141.13700000000006</v>
      </c>
      <c r="O98" s="43">
        <v>196.28850000000003</v>
      </c>
      <c r="P98" s="42">
        <v>485.43783333333334</v>
      </c>
      <c r="Q98" s="43">
        <v>12.217166666666666</v>
      </c>
      <c r="R98" s="42">
        <v>499.74716666666671</v>
      </c>
      <c r="S98" s="43">
        <v>246.90349999999992</v>
      </c>
      <c r="T98" s="42">
        <v>72.771999999999991</v>
      </c>
      <c r="U98" s="43">
        <v>1.2</v>
      </c>
      <c r="V98" s="42">
        <v>1.0733333333333328</v>
      </c>
      <c r="W98" s="43">
        <v>203.78616666666665</v>
      </c>
      <c r="X98" s="42">
        <v>50.687666666666658</v>
      </c>
      <c r="Y98" s="43">
        <v>1.25</v>
      </c>
      <c r="Z98" s="42">
        <v>1.25</v>
      </c>
      <c r="AA98" s="43">
        <v>27.709499999999998</v>
      </c>
      <c r="AB98" s="42">
        <v>7.1198333333333315</v>
      </c>
      <c r="AC98" s="43">
        <v>405.25099999999998</v>
      </c>
      <c r="AD98" s="42">
        <v>928.86033333333353</v>
      </c>
      <c r="AE98" s="43">
        <v>0.25000000000000022</v>
      </c>
      <c r="AF98" s="42">
        <v>288.51833333333332</v>
      </c>
      <c r="AG98" s="43">
        <v>0</v>
      </c>
      <c r="AH98" s="42">
        <v>0</v>
      </c>
      <c r="AI98" s="44">
        <v>0</v>
      </c>
      <c r="AJ98" s="58">
        <f t="shared" si="7"/>
        <v>4548.2043333333331</v>
      </c>
      <c r="AK98" s="58"/>
      <c r="AL98" s="58"/>
    </row>
    <row r="99" spans="2:38" x14ac:dyDescent="0.3">
      <c r="B99" s="57" t="s">
        <v>64</v>
      </c>
      <c r="C99" s="57"/>
      <c r="D99" s="57"/>
      <c r="E99" s="43">
        <v>251.78</v>
      </c>
      <c r="F99" s="42">
        <v>283.94333333333316</v>
      </c>
      <c r="G99" s="43">
        <v>228.685</v>
      </c>
      <c r="H99" s="42">
        <v>95.940000000000055</v>
      </c>
      <c r="I99" s="43">
        <v>14.200000000000014</v>
      </c>
      <c r="J99" s="42">
        <v>75.780000000000015</v>
      </c>
      <c r="K99" s="43">
        <v>296.95199999999988</v>
      </c>
      <c r="L99" s="42">
        <v>41.602666666666657</v>
      </c>
      <c r="M99" s="43">
        <v>339.6825</v>
      </c>
      <c r="N99" s="42">
        <v>100.47649999999997</v>
      </c>
      <c r="O99" s="43">
        <v>143.53883333333334</v>
      </c>
      <c r="P99" s="42">
        <v>120.31216666666673</v>
      </c>
      <c r="Q99" s="43">
        <v>311.08549999999997</v>
      </c>
      <c r="R99" s="42">
        <v>95.429166666666646</v>
      </c>
      <c r="S99" s="43">
        <v>98.524666666666675</v>
      </c>
      <c r="T99" s="42">
        <v>329.99933333333337</v>
      </c>
      <c r="U99" s="43">
        <v>79.424333333333337</v>
      </c>
      <c r="V99" s="42">
        <v>106.62349999999999</v>
      </c>
      <c r="W99" s="43">
        <v>54.751666666666651</v>
      </c>
      <c r="X99" s="42">
        <v>126.53199999999998</v>
      </c>
      <c r="Y99" s="43">
        <v>106.01249999999999</v>
      </c>
      <c r="Z99" s="42">
        <v>135.25683333333333</v>
      </c>
      <c r="AA99" s="43">
        <v>107.40100000000004</v>
      </c>
      <c r="AB99" s="42">
        <v>76.204666666666668</v>
      </c>
      <c r="AC99" s="43">
        <v>297.51933333333346</v>
      </c>
      <c r="AD99" s="42">
        <v>46.737833333333334</v>
      </c>
      <c r="AE99" s="43">
        <v>238.19333333333344</v>
      </c>
      <c r="AF99" s="42">
        <v>294.70400000000006</v>
      </c>
      <c r="AG99" s="43">
        <v>0</v>
      </c>
      <c r="AH99" s="42">
        <v>0</v>
      </c>
      <c r="AI99" s="44">
        <v>0</v>
      </c>
      <c r="AJ99" s="58">
        <f t="shared" si="7"/>
        <v>4497.2926666666663</v>
      </c>
      <c r="AK99" s="58"/>
      <c r="AL99" s="58"/>
    </row>
    <row r="100" spans="2:38" x14ac:dyDescent="0.3">
      <c r="B100" s="57" t="s">
        <v>91</v>
      </c>
      <c r="C100" s="57"/>
      <c r="D100" s="57"/>
      <c r="E100" s="43">
        <v>24.759833333333315</v>
      </c>
      <c r="F100" s="42">
        <v>5.866999999999992</v>
      </c>
      <c r="G100" s="43">
        <v>4.0474999999999968</v>
      </c>
      <c r="H100" s="42">
        <v>0.7040000000000004</v>
      </c>
      <c r="I100" s="43">
        <v>9.5016666666666723</v>
      </c>
      <c r="J100" s="42">
        <v>7.3723333333333372</v>
      </c>
      <c r="K100" s="43">
        <v>8.9793333333333223</v>
      </c>
      <c r="L100" s="42">
        <v>29.257166666666684</v>
      </c>
      <c r="M100" s="43">
        <v>198.90150000000003</v>
      </c>
      <c r="N100" s="42">
        <v>175.36333333333334</v>
      </c>
      <c r="O100" s="43">
        <v>2.682666666666667</v>
      </c>
      <c r="P100" s="42">
        <v>6.6284999999999998</v>
      </c>
      <c r="Q100" s="43">
        <v>25.128000000000014</v>
      </c>
      <c r="R100" s="42">
        <v>18.402666666666672</v>
      </c>
      <c r="S100" s="43">
        <v>2.3984999999999994</v>
      </c>
      <c r="T100" s="42">
        <v>0.90849999999999931</v>
      </c>
      <c r="U100" s="43">
        <v>43.744166666666693</v>
      </c>
      <c r="V100" s="42">
        <v>62.398333333333348</v>
      </c>
      <c r="W100" s="43">
        <v>68.533000000000058</v>
      </c>
      <c r="X100" s="42">
        <v>189.29100000000008</v>
      </c>
      <c r="Y100" s="43">
        <v>7.2538333333333309</v>
      </c>
      <c r="Z100" s="42">
        <v>2.3836666666666715</v>
      </c>
      <c r="AA100" s="43">
        <v>7.2245000000000044</v>
      </c>
      <c r="AB100" s="42">
        <v>1.062833333333334</v>
      </c>
      <c r="AC100" s="43">
        <v>3.7099999999999964</v>
      </c>
      <c r="AD100" s="42">
        <v>42.67083333333332</v>
      </c>
      <c r="AE100" s="43">
        <v>80.265000000000015</v>
      </c>
      <c r="AF100" s="42">
        <v>0</v>
      </c>
      <c r="AG100" s="43">
        <v>0</v>
      </c>
      <c r="AH100" s="42">
        <v>0</v>
      </c>
      <c r="AI100" s="44">
        <v>0</v>
      </c>
      <c r="AJ100" s="58">
        <f t="shared" si="7"/>
        <v>1029.4396666666669</v>
      </c>
      <c r="AK100" s="58"/>
      <c r="AL100" s="58"/>
    </row>
    <row r="101" spans="2:38" x14ac:dyDescent="0.3">
      <c r="B101" s="57" t="s">
        <v>65</v>
      </c>
      <c r="C101" s="57"/>
      <c r="D101" s="57"/>
      <c r="E101" s="43">
        <v>5.5500000000000028E-2</v>
      </c>
      <c r="F101" s="42">
        <v>0.10350000000000001</v>
      </c>
      <c r="G101" s="43">
        <v>1.1983333333333335</v>
      </c>
      <c r="H101" s="42">
        <v>33.393500000000031</v>
      </c>
      <c r="I101" s="43">
        <v>2.5785000000000009</v>
      </c>
      <c r="J101" s="42">
        <v>10.445666666666671</v>
      </c>
      <c r="K101" s="43">
        <v>99.850000000000037</v>
      </c>
      <c r="L101" s="42">
        <v>0</v>
      </c>
      <c r="M101" s="43">
        <v>82.768333333333331</v>
      </c>
      <c r="N101" s="42">
        <v>56.817499999999981</v>
      </c>
      <c r="O101" s="43">
        <v>46.426000000000002</v>
      </c>
      <c r="P101" s="42">
        <v>13.969666666666669</v>
      </c>
      <c r="Q101" s="43">
        <v>1.9738333333333333</v>
      </c>
      <c r="R101" s="42">
        <v>16.283333333333331</v>
      </c>
      <c r="S101" s="43">
        <v>0.435</v>
      </c>
      <c r="T101" s="42">
        <v>83.384999999999991</v>
      </c>
      <c r="U101" s="43">
        <v>0</v>
      </c>
      <c r="V101" s="42">
        <v>1.3751666666666655</v>
      </c>
      <c r="W101" s="43">
        <v>7.2756666666666661</v>
      </c>
      <c r="X101" s="42">
        <v>2.5928333333333331</v>
      </c>
      <c r="Y101" s="43">
        <v>0.30350000000000066</v>
      </c>
      <c r="Z101" s="42">
        <v>1.9863333333333346</v>
      </c>
      <c r="AA101" s="43">
        <v>0</v>
      </c>
      <c r="AB101" s="42">
        <v>1.9040000000000004</v>
      </c>
      <c r="AC101" s="43">
        <v>103.77016666666668</v>
      </c>
      <c r="AD101" s="42">
        <v>1.4568333333333325</v>
      </c>
      <c r="AE101" s="43">
        <v>0</v>
      </c>
      <c r="AF101" s="42">
        <v>0</v>
      </c>
      <c r="AG101" s="43">
        <v>0</v>
      </c>
      <c r="AH101" s="42">
        <v>0</v>
      </c>
      <c r="AI101" s="44">
        <v>0</v>
      </c>
      <c r="AJ101" s="58">
        <f t="shared" si="7"/>
        <v>570.34816666666666</v>
      </c>
      <c r="AK101" s="58"/>
      <c r="AL101" s="58"/>
    </row>
    <row r="102" spans="2:38" x14ac:dyDescent="0.3">
      <c r="B102" s="57" t="s">
        <v>66</v>
      </c>
      <c r="C102" s="57"/>
      <c r="D102" s="57"/>
      <c r="E102" s="43">
        <v>152.23583333333329</v>
      </c>
      <c r="F102" s="42">
        <v>138.31049999999999</v>
      </c>
      <c r="G102" s="43">
        <v>147.89166666666665</v>
      </c>
      <c r="H102" s="42">
        <v>9.9035000000000011</v>
      </c>
      <c r="I102" s="43">
        <v>11.253833333333331</v>
      </c>
      <c r="J102" s="42">
        <v>37.81783333333334</v>
      </c>
      <c r="K102" s="43">
        <v>128.24649999999997</v>
      </c>
      <c r="L102" s="42">
        <v>230.48283333333333</v>
      </c>
      <c r="M102" s="43">
        <v>184.14833333333334</v>
      </c>
      <c r="N102" s="42">
        <v>186.99299999999999</v>
      </c>
      <c r="O102" s="43">
        <v>136.1575</v>
      </c>
      <c r="P102" s="42">
        <v>59.590166666666661</v>
      </c>
      <c r="Q102" s="43">
        <v>168.386</v>
      </c>
      <c r="R102" s="42">
        <v>12.652166666666663</v>
      </c>
      <c r="S102" s="43">
        <v>38.799833333333346</v>
      </c>
      <c r="T102" s="42">
        <v>85.430666666666681</v>
      </c>
      <c r="U102" s="43">
        <v>59.706166666666661</v>
      </c>
      <c r="V102" s="42">
        <v>99.663333333333298</v>
      </c>
      <c r="W102" s="43">
        <v>44.646666666666654</v>
      </c>
      <c r="X102" s="42">
        <v>31.332500000000007</v>
      </c>
      <c r="Y102" s="43">
        <v>76.35766666666666</v>
      </c>
      <c r="Z102" s="42">
        <v>74.555000000000007</v>
      </c>
      <c r="AA102" s="43">
        <v>49.667500000000004</v>
      </c>
      <c r="AB102" s="42">
        <v>95.23583333333336</v>
      </c>
      <c r="AC102" s="43">
        <v>72.746499999999983</v>
      </c>
      <c r="AD102" s="42">
        <v>29.05266666666666</v>
      </c>
      <c r="AE102" s="43">
        <v>84.734833333333341</v>
      </c>
      <c r="AF102" s="42">
        <v>113.50883333333336</v>
      </c>
      <c r="AG102" s="43">
        <v>0</v>
      </c>
      <c r="AH102" s="42">
        <v>0</v>
      </c>
      <c r="AI102" s="44">
        <v>0</v>
      </c>
      <c r="AJ102" s="58">
        <f t="shared" si="7"/>
        <v>2559.507666666666</v>
      </c>
      <c r="AK102" s="58"/>
      <c r="AL102" s="58"/>
    </row>
    <row r="103" spans="2:38" x14ac:dyDescent="0.3">
      <c r="B103" s="57" t="s">
        <v>67</v>
      </c>
      <c r="C103" s="57"/>
      <c r="D103" s="57"/>
      <c r="E103" s="43">
        <v>52.93933333333333</v>
      </c>
      <c r="F103" s="42">
        <v>65.023333333333326</v>
      </c>
      <c r="G103" s="43">
        <v>68.388166666666663</v>
      </c>
      <c r="H103" s="42">
        <v>31.708666666666634</v>
      </c>
      <c r="I103" s="43">
        <v>4.1058333333333303</v>
      </c>
      <c r="J103" s="42">
        <v>34.916333333333334</v>
      </c>
      <c r="K103" s="43">
        <v>49.124666666666677</v>
      </c>
      <c r="L103" s="42">
        <v>153.54483333333337</v>
      </c>
      <c r="M103" s="43">
        <v>161.33566666666664</v>
      </c>
      <c r="N103" s="42">
        <v>73.30883333333334</v>
      </c>
      <c r="O103" s="43">
        <v>90.706499999999977</v>
      </c>
      <c r="P103" s="42">
        <v>4.4486666666666652</v>
      </c>
      <c r="Q103" s="43">
        <v>2.7896666666666672</v>
      </c>
      <c r="R103" s="42">
        <v>5.5606666666666671</v>
      </c>
      <c r="S103" s="43">
        <v>1.9633333333333332</v>
      </c>
      <c r="T103" s="42">
        <v>57.293666666666645</v>
      </c>
      <c r="U103" s="43">
        <v>18.270833333333343</v>
      </c>
      <c r="V103" s="42">
        <v>32.381166666666687</v>
      </c>
      <c r="W103" s="43">
        <v>0.42666666666666697</v>
      </c>
      <c r="X103" s="42">
        <v>1.0093333333333332</v>
      </c>
      <c r="Y103" s="43">
        <v>0.1666666666666666</v>
      </c>
      <c r="Z103" s="42">
        <v>0.1666666666666666</v>
      </c>
      <c r="AA103" s="43">
        <v>0.1666666666666666</v>
      </c>
      <c r="AB103" s="42">
        <v>14.645333333333337</v>
      </c>
      <c r="AC103" s="43">
        <v>31.027666666666669</v>
      </c>
      <c r="AD103" s="42">
        <v>0.66966666666666641</v>
      </c>
      <c r="AE103" s="43">
        <v>7.5414999999999983</v>
      </c>
      <c r="AF103" s="42">
        <v>0</v>
      </c>
      <c r="AG103" s="43">
        <v>0</v>
      </c>
      <c r="AH103" s="42">
        <v>0</v>
      </c>
      <c r="AI103" s="44">
        <v>0</v>
      </c>
      <c r="AJ103" s="58">
        <f t="shared" si="7"/>
        <v>963.63033333333328</v>
      </c>
      <c r="AK103" s="58"/>
      <c r="AL103" s="58"/>
    </row>
    <row r="104" spans="2:38" x14ac:dyDescent="0.3">
      <c r="B104" s="57" t="s">
        <v>68</v>
      </c>
      <c r="C104" s="57"/>
      <c r="D104" s="57"/>
      <c r="E104" s="43">
        <v>0</v>
      </c>
      <c r="F104" s="42">
        <v>0</v>
      </c>
      <c r="G104" s="43">
        <v>0</v>
      </c>
      <c r="H104" s="42">
        <v>312.86183333333332</v>
      </c>
      <c r="I104" s="43">
        <v>525.55516666666676</v>
      </c>
      <c r="J104" s="42">
        <v>0</v>
      </c>
      <c r="K104" s="43">
        <v>0</v>
      </c>
      <c r="L104" s="42">
        <v>1361.5379999999998</v>
      </c>
      <c r="M104" s="43">
        <v>1228.9175</v>
      </c>
      <c r="N104" s="42">
        <v>1309.6421666666665</v>
      </c>
      <c r="O104" s="43">
        <v>891.93766666666659</v>
      </c>
      <c r="P104" s="42">
        <v>1087.3936666666668</v>
      </c>
      <c r="Q104" s="43">
        <v>767.01216666666687</v>
      </c>
      <c r="R104" s="42">
        <v>450.71033333333338</v>
      </c>
      <c r="S104" s="43">
        <v>588.76666666666665</v>
      </c>
      <c r="T104" s="42">
        <v>248.14416666666662</v>
      </c>
      <c r="U104" s="43">
        <v>42.108666666666664</v>
      </c>
      <c r="V104" s="42">
        <v>111.20416666666671</v>
      </c>
      <c r="W104" s="43">
        <v>430.30233333333325</v>
      </c>
      <c r="X104" s="42">
        <v>63.088666666666676</v>
      </c>
      <c r="Y104" s="43">
        <v>24.84116666666667</v>
      </c>
      <c r="Z104" s="42">
        <v>109.10966666666668</v>
      </c>
      <c r="AA104" s="43">
        <v>64.005333333333354</v>
      </c>
      <c r="AB104" s="42">
        <v>312.62049999999988</v>
      </c>
      <c r="AC104" s="43">
        <v>371.67366666666663</v>
      </c>
      <c r="AD104" s="42">
        <v>1419.5513333333331</v>
      </c>
      <c r="AE104" s="43">
        <v>14.438333333333325</v>
      </c>
      <c r="AF104" s="42">
        <v>0</v>
      </c>
      <c r="AG104" s="43">
        <v>0</v>
      </c>
      <c r="AH104" s="42">
        <v>0</v>
      </c>
      <c r="AI104" s="44">
        <v>0</v>
      </c>
      <c r="AJ104" s="58">
        <f t="shared" si="7"/>
        <v>11735.423166666667</v>
      </c>
      <c r="AK104" s="58"/>
      <c r="AL104" s="58"/>
    </row>
    <row r="105" spans="2:38" x14ac:dyDescent="0.3">
      <c r="B105" s="57" t="s">
        <v>69</v>
      </c>
      <c r="C105" s="57"/>
      <c r="D105" s="57"/>
      <c r="E105" s="43">
        <v>66.828333333333347</v>
      </c>
      <c r="F105" s="42">
        <v>171.01283333333333</v>
      </c>
      <c r="G105" s="43">
        <v>82.731999999999999</v>
      </c>
      <c r="H105" s="42">
        <v>146.7595</v>
      </c>
      <c r="I105" s="43">
        <v>136.43066666666667</v>
      </c>
      <c r="J105" s="42">
        <v>43.171833333333339</v>
      </c>
      <c r="K105" s="43">
        <v>2.6290000000000009</v>
      </c>
      <c r="L105" s="42">
        <v>283.88200000000006</v>
      </c>
      <c r="M105" s="43">
        <v>409.75633333333332</v>
      </c>
      <c r="N105" s="42">
        <v>395.85833333333335</v>
      </c>
      <c r="O105" s="43">
        <v>408.7063333333333</v>
      </c>
      <c r="P105" s="42">
        <v>370.84416666666675</v>
      </c>
      <c r="Q105" s="43">
        <v>139.60699999999997</v>
      </c>
      <c r="R105" s="42">
        <v>118.85716666666666</v>
      </c>
      <c r="S105" s="43">
        <v>253.79183333333336</v>
      </c>
      <c r="T105" s="42">
        <v>95.766499999999965</v>
      </c>
      <c r="U105" s="43">
        <v>99.76700000000001</v>
      </c>
      <c r="V105" s="42">
        <v>116.93183333333332</v>
      </c>
      <c r="W105" s="43">
        <v>255.34516666666667</v>
      </c>
      <c r="X105" s="42">
        <v>79.497000000000014</v>
      </c>
      <c r="Y105" s="43">
        <v>9.9261666666666706</v>
      </c>
      <c r="Z105" s="42">
        <v>112.78033333333335</v>
      </c>
      <c r="AA105" s="43">
        <v>46.224833333333322</v>
      </c>
      <c r="AB105" s="42">
        <v>29.509166666666669</v>
      </c>
      <c r="AC105" s="43">
        <v>116.92450000000002</v>
      </c>
      <c r="AD105" s="42">
        <v>527.25450000000012</v>
      </c>
      <c r="AE105" s="43">
        <v>9.4729999999999972</v>
      </c>
      <c r="AF105" s="42">
        <v>117.87683333333331</v>
      </c>
      <c r="AG105" s="43">
        <v>0</v>
      </c>
      <c r="AH105" s="42">
        <v>0</v>
      </c>
      <c r="AI105" s="44">
        <v>0</v>
      </c>
      <c r="AJ105" s="58">
        <f t="shared" si="7"/>
        <v>4648.144166666666</v>
      </c>
      <c r="AK105" s="58"/>
      <c r="AL105" s="58"/>
    </row>
    <row r="106" spans="2:38" x14ac:dyDescent="0.3">
      <c r="B106" s="57" t="s">
        <v>70</v>
      </c>
      <c r="C106" s="57"/>
      <c r="D106" s="57"/>
      <c r="E106" s="43">
        <v>2.5713333333333339</v>
      </c>
      <c r="F106" s="42">
        <v>12.893999999999986</v>
      </c>
      <c r="G106" s="43">
        <v>0.62300000000000111</v>
      </c>
      <c r="H106" s="42">
        <v>138.20449999999997</v>
      </c>
      <c r="I106" s="43">
        <v>300.45733333333334</v>
      </c>
      <c r="J106" s="42">
        <v>1.4511666666666663</v>
      </c>
      <c r="K106" s="43">
        <v>0</v>
      </c>
      <c r="L106" s="42">
        <v>371.2166666666667</v>
      </c>
      <c r="M106" s="43">
        <v>338.81550000000004</v>
      </c>
      <c r="N106" s="42">
        <v>327.56750000000005</v>
      </c>
      <c r="O106" s="43">
        <v>249.34383333333338</v>
      </c>
      <c r="P106" s="42">
        <v>763.91033333333326</v>
      </c>
      <c r="Q106" s="43">
        <v>672.29733333333297</v>
      </c>
      <c r="R106" s="42">
        <v>1.2</v>
      </c>
      <c r="S106" s="43">
        <v>1.1433333333333331</v>
      </c>
      <c r="T106" s="42">
        <v>1.1433333333333331</v>
      </c>
      <c r="U106" s="43">
        <v>1.0833333333333324</v>
      </c>
      <c r="V106" s="42">
        <v>0.83333333333333337</v>
      </c>
      <c r="W106" s="43">
        <v>0.83333333333333337</v>
      </c>
      <c r="X106" s="42">
        <v>0.6533333333333331</v>
      </c>
      <c r="Y106" s="43">
        <v>0.3333333333333332</v>
      </c>
      <c r="Z106" s="42">
        <v>0.74999999999999933</v>
      </c>
      <c r="AA106" s="43">
        <v>0.74999999999999933</v>
      </c>
      <c r="AB106" s="42">
        <v>0.58333333333333326</v>
      </c>
      <c r="AC106" s="43">
        <v>0.58333333333333326</v>
      </c>
      <c r="AD106" s="42">
        <v>0.58333333333333326</v>
      </c>
      <c r="AE106" s="43">
        <v>0.58333333333333326</v>
      </c>
      <c r="AF106" s="42">
        <v>0</v>
      </c>
      <c r="AG106" s="43">
        <v>0</v>
      </c>
      <c r="AH106" s="42">
        <v>0</v>
      </c>
      <c r="AI106" s="44">
        <v>0</v>
      </c>
      <c r="AJ106" s="58">
        <f t="shared" si="7"/>
        <v>3190.4091666666673</v>
      </c>
      <c r="AK106" s="58"/>
      <c r="AL106" s="58"/>
    </row>
    <row r="107" spans="2:38" x14ac:dyDescent="0.3">
      <c r="B107" s="57" t="s">
        <v>71</v>
      </c>
      <c r="C107" s="57"/>
      <c r="D107" s="57"/>
      <c r="E107" s="43">
        <v>5.992833333333337</v>
      </c>
      <c r="F107" s="42">
        <v>72.054333333333318</v>
      </c>
      <c r="G107" s="43">
        <v>11.095166666666664</v>
      </c>
      <c r="H107" s="42">
        <v>67.025999999999996</v>
      </c>
      <c r="I107" s="43">
        <v>191.99600000000004</v>
      </c>
      <c r="J107" s="42">
        <v>0</v>
      </c>
      <c r="K107" s="43">
        <v>0.5096666666666666</v>
      </c>
      <c r="L107" s="42">
        <v>0</v>
      </c>
      <c r="M107" s="43">
        <v>0</v>
      </c>
      <c r="N107" s="42">
        <v>124.65983333333332</v>
      </c>
      <c r="O107" s="43">
        <v>0.88700000000000123</v>
      </c>
      <c r="P107" s="42">
        <v>62.65</v>
      </c>
      <c r="Q107" s="43">
        <v>57.538666666666657</v>
      </c>
      <c r="R107" s="42">
        <v>93.116666666666674</v>
      </c>
      <c r="S107" s="43">
        <v>28.036333333333342</v>
      </c>
      <c r="T107" s="42">
        <v>3.0333333333333455E-2</v>
      </c>
      <c r="U107" s="43">
        <v>2.2438333333333329</v>
      </c>
      <c r="V107" s="42">
        <v>8.7793333333333301</v>
      </c>
      <c r="W107" s="43">
        <v>44.394666666666673</v>
      </c>
      <c r="X107" s="42">
        <v>13.524500000000003</v>
      </c>
      <c r="Y107" s="43">
        <v>0</v>
      </c>
      <c r="Z107" s="42">
        <v>0</v>
      </c>
      <c r="AA107" s="43">
        <v>0</v>
      </c>
      <c r="AB107" s="42">
        <v>0.71849999999999992</v>
      </c>
      <c r="AC107" s="43">
        <v>8.4226666666666663</v>
      </c>
      <c r="AD107" s="42">
        <v>149.24216666666666</v>
      </c>
      <c r="AE107" s="43">
        <v>0.18416666666666687</v>
      </c>
      <c r="AF107" s="42">
        <v>0.52983333333333327</v>
      </c>
      <c r="AG107" s="43">
        <v>0</v>
      </c>
      <c r="AH107" s="42">
        <v>0</v>
      </c>
      <c r="AI107" s="44">
        <v>0</v>
      </c>
      <c r="AJ107" s="58">
        <f t="shared" si="7"/>
        <v>943.63250000000005</v>
      </c>
      <c r="AK107" s="58"/>
      <c r="AL107" s="58"/>
    </row>
    <row r="108" spans="2:38" x14ac:dyDescent="0.3">
      <c r="B108" s="57" t="s">
        <v>72</v>
      </c>
      <c r="C108" s="57"/>
      <c r="D108" s="57"/>
      <c r="E108" s="43">
        <v>111.3935</v>
      </c>
      <c r="F108" s="42">
        <v>61.57</v>
      </c>
      <c r="G108" s="43">
        <v>45.879000000000012</v>
      </c>
      <c r="H108" s="42">
        <v>115.99666666666668</v>
      </c>
      <c r="I108" s="43">
        <v>112.34983333333334</v>
      </c>
      <c r="J108" s="42">
        <v>6.1971666666666652</v>
      </c>
      <c r="K108" s="43">
        <v>13.591833333333332</v>
      </c>
      <c r="L108" s="42">
        <v>179.44533333333334</v>
      </c>
      <c r="M108" s="43">
        <v>181.44016666666673</v>
      </c>
      <c r="N108" s="42">
        <v>175.46050000000002</v>
      </c>
      <c r="O108" s="43">
        <v>95.178833333333316</v>
      </c>
      <c r="P108" s="42">
        <v>42.643333333333324</v>
      </c>
      <c r="Q108" s="43">
        <v>170.43066666666667</v>
      </c>
      <c r="R108" s="42">
        <v>60.344333333333331</v>
      </c>
      <c r="S108" s="43">
        <v>76.121499999999997</v>
      </c>
      <c r="T108" s="42">
        <v>0.40816666666666668</v>
      </c>
      <c r="U108" s="43">
        <v>0.62449999999999994</v>
      </c>
      <c r="V108" s="42">
        <v>0.1666666666666666</v>
      </c>
      <c r="W108" s="43">
        <v>11.752000000000001</v>
      </c>
      <c r="X108" s="42">
        <v>13.916499999999999</v>
      </c>
      <c r="Y108" s="43">
        <v>11.806833333333332</v>
      </c>
      <c r="Z108" s="42">
        <v>0.1666666666666666</v>
      </c>
      <c r="AA108" s="43">
        <v>0.67166666666666663</v>
      </c>
      <c r="AB108" s="42">
        <v>2.3395000000000001</v>
      </c>
      <c r="AC108" s="43">
        <v>10.663833333333331</v>
      </c>
      <c r="AD108" s="42">
        <v>17.005833333333335</v>
      </c>
      <c r="AE108" s="43">
        <v>0.90700000000000003</v>
      </c>
      <c r="AF108" s="42">
        <v>10.531000000000004</v>
      </c>
      <c r="AG108" s="43">
        <v>0</v>
      </c>
      <c r="AH108" s="42">
        <v>0</v>
      </c>
      <c r="AI108" s="44">
        <v>0</v>
      </c>
      <c r="AJ108" s="58">
        <f t="shared" si="7"/>
        <v>1529.0028333333332</v>
      </c>
      <c r="AK108" s="58"/>
      <c r="AL108" s="58"/>
    </row>
    <row r="109" spans="2:38" x14ac:dyDescent="0.3">
      <c r="B109" s="57" t="s">
        <v>73</v>
      </c>
      <c r="C109" s="57"/>
      <c r="D109" s="57"/>
      <c r="E109" s="43">
        <v>14.19466666666667</v>
      </c>
      <c r="F109" s="42">
        <v>104.34533333333331</v>
      </c>
      <c r="G109" s="43">
        <v>30.265500000000014</v>
      </c>
      <c r="H109" s="42">
        <v>170.01799999999997</v>
      </c>
      <c r="I109" s="43">
        <v>454.24950000000001</v>
      </c>
      <c r="J109" s="42">
        <v>4.385833333333327</v>
      </c>
      <c r="K109" s="43">
        <v>15.89266666666666</v>
      </c>
      <c r="L109" s="42">
        <v>0</v>
      </c>
      <c r="M109" s="43">
        <v>0</v>
      </c>
      <c r="N109" s="42">
        <v>454.11749999999995</v>
      </c>
      <c r="O109" s="43">
        <v>3.7481666666666702</v>
      </c>
      <c r="P109" s="42">
        <v>173.41866666666667</v>
      </c>
      <c r="Q109" s="43">
        <v>121.41883333333334</v>
      </c>
      <c r="R109" s="42">
        <v>600.38616666666667</v>
      </c>
      <c r="S109" s="43">
        <v>74.047500000000014</v>
      </c>
      <c r="T109" s="42">
        <v>37.315666666666694</v>
      </c>
      <c r="U109" s="43">
        <v>61.621666666666641</v>
      </c>
      <c r="V109" s="42">
        <v>79.631999999999977</v>
      </c>
      <c r="W109" s="43">
        <v>266.32616666666672</v>
      </c>
      <c r="X109" s="42">
        <v>44.451333333333324</v>
      </c>
      <c r="Y109" s="43">
        <v>45.600666666666648</v>
      </c>
      <c r="Z109" s="42">
        <v>57.475333333333339</v>
      </c>
      <c r="AA109" s="43">
        <v>62.124666666666684</v>
      </c>
      <c r="AB109" s="42">
        <v>5.2238333333333422</v>
      </c>
      <c r="AC109" s="43">
        <v>57.383333333333312</v>
      </c>
      <c r="AD109" s="42">
        <v>856.84533333333331</v>
      </c>
      <c r="AE109" s="43">
        <v>1.0536666666666661</v>
      </c>
      <c r="AF109" s="42">
        <v>0</v>
      </c>
      <c r="AG109" s="43">
        <v>0</v>
      </c>
      <c r="AH109" s="42">
        <v>0</v>
      </c>
      <c r="AI109" s="44">
        <v>0</v>
      </c>
      <c r="AJ109" s="58">
        <f t="shared" si="7"/>
        <v>3795.5420000000004</v>
      </c>
      <c r="AK109" s="58"/>
      <c r="AL109" s="58"/>
    </row>
    <row r="110" spans="2:38" x14ac:dyDescent="0.3">
      <c r="B110" s="57" t="s">
        <v>74</v>
      </c>
      <c r="C110" s="57"/>
      <c r="D110" s="57"/>
      <c r="E110" s="43">
        <v>44.35766666666666</v>
      </c>
      <c r="F110" s="42">
        <v>17.358499999999999</v>
      </c>
      <c r="G110" s="43">
        <v>19.125666666666667</v>
      </c>
      <c r="H110" s="42">
        <v>71.25</v>
      </c>
      <c r="I110" s="43">
        <v>54.863499999999988</v>
      </c>
      <c r="J110" s="42">
        <v>3.5983333333333336</v>
      </c>
      <c r="K110" s="43">
        <v>4.0583333333333336</v>
      </c>
      <c r="L110" s="42">
        <v>0</v>
      </c>
      <c r="M110" s="43">
        <v>0</v>
      </c>
      <c r="N110" s="42">
        <v>93.174499999999995</v>
      </c>
      <c r="O110" s="43">
        <v>1.622333333333333</v>
      </c>
      <c r="P110" s="42">
        <v>28.622999999999994</v>
      </c>
      <c r="Q110" s="43">
        <v>39.242166666666662</v>
      </c>
      <c r="R110" s="42">
        <v>203.53016666666667</v>
      </c>
      <c r="S110" s="43">
        <v>129.60816666666668</v>
      </c>
      <c r="T110" s="42">
        <v>67.209500000000006</v>
      </c>
      <c r="U110" s="43">
        <v>19.986666666666675</v>
      </c>
      <c r="V110" s="42">
        <v>73.750999999999991</v>
      </c>
      <c r="W110" s="43">
        <v>89.113166666666714</v>
      </c>
      <c r="X110" s="42">
        <v>11.1905</v>
      </c>
      <c r="Y110" s="43">
        <v>8.346333333333332</v>
      </c>
      <c r="Z110" s="42">
        <v>21.202166666666663</v>
      </c>
      <c r="AA110" s="43">
        <v>11.035833333333333</v>
      </c>
      <c r="AB110" s="42">
        <v>8.3448333333333373</v>
      </c>
      <c r="AC110" s="43">
        <v>79.558666666666639</v>
      </c>
      <c r="AD110" s="42">
        <v>109.83916666666667</v>
      </c>
      <c r="AE110" s="43">
        <v>10.416499999999999</v>
      </c>
      <c r="AF110" s="42">
        <v>133.87666666666664</v>
      </c>
      <c r="AG110" s="43">
        <v>0</v>
      </c>
      <c r="AH110" s="42">
        <v>0</v>
      </c>
      <c r="AI110" s="44">
        <v>0</v>
      </c>
      <c r="AJ110" s="58">
        <f t="shared" si="7"/>
        <v>1354.2833333333333</v>
      </c>
      <c r="AK110" s="58"/>
      <c r="AL110" s="58"/>
    </row>
    <row r="111" spans="2:38" x14ac:dyDescent="0.3">
      <c r="B111" s="57" t="s">
        <v>75</v>
      </c>
      <c r="C111" s="57"/>
      <c r="D111" s="57"/>
      <c r="E111" s="43">
        <v>181.38999999999996</v>
      </c>
      <c r="F111" s="42">
        <v>257.13849999999996</v>
      </c>
      <c r="G111" s="43">
        <v>43.831166666666689</v>
      </c>
      <c r="H111" s="42">
        <v>13.094833333333337</v>
      </c>
      <c r="I111" s="43">
        <v>27.69733333333334</v>
      </c>
      <c r="J111" s="42">
        <v>6.2718333333333351</v>
      </c>
      <c r="K111" s="43">
        <v>11.598666666666666</v>
      </c>
      <c r="L111" s="42">
        <v>0</v>
      </c>
      <c r="M111" s="43">
        <v>0</v>
      </c>
      <c r="N111" s="42">
        <v>61.051333333333325</v>
      </c>
      <c r="O111" s="43">
        <v>4.8435000000000006</v>
      </c>
      <c r="P111" s="42">
        <v>51.281999999999996</v>
      </c>
      <c r="Q111" s="43">
        <v>40.405500000000011</v>
      </c>
      <c r="R111" s="42">
        <v>6.7226666666666679</v>
      </c>
      <c r="S111" s="43">
        <v>278.32566666666662</v>
      </c>
      <c r="T111" s="42">
        <v>174.97183333333328</v>
      </c>
      <c r="U111" s="43">
        <v>2.7820000000000022</v>
      </c>
      <c r="V111" s="42">
        <v>8.7745000000000175</v>
      </c>
      <c r="W111" s="43">
        <v>46.68966666666666</v>
      </c>
      <c r="X111" s="42">
        <v>45.427833333333346</v>
      </c>
      <c r="Y111" s="43">
        <v>8.1801666666666648</v>
      </c>
      <c r="Z111" s="42">
        <v>18.505333333333336</v>
      </c>
      <c r="AA111" s="43">
        <v>30.195500000000006</v>
      </c>
      <c r="AB111" s="42">
        <v>22.665499999999994</v>
      </c>
      <c r="AC111" s="43">
        <v>29.989999999999991</v>
      </c>
      <c r="AD111" s="42">
        <v>36.596333333333334</v>
      </c>
      <c r="AE111" s="43">
        <v>14.658499999999993</v>
      </c>
      <c r="AF111" s="42">
        <v>311.26933333333335</v>
      </c>
      <c r="AG111" s="43">
        <v>0</v>
      </c>
      <c r="AH111" s="42">
        <v>0</v>
      </c>
      <c r="AI111" s="44">
        <v>0</v>
      </c>
      <c r="AJ111" s="58">
        <f t="shared" si="7"/>
        <v>1734.3595</v>
      </c>
      <c r="AK111" s="58"/>
      <c r="AL111" s="58"/>
    </row>
    <row r="112" spans="2:38" x14ac:dyDescent="0.3">
      <c r="B112" s="57" t="s">
        <v>76</v>
      </c>
      <c r="C112" s="57"/>
      <c r="D112" s="57"/>
      <c r="E112" s="43">
        <v>16.5683333333333</v>
      </c>
      <c r="F112" s="42">
        <v>35.077500000000015</v>
      </c>
      <c r="G112" s="43">
        <v>8.5520000000000191</v>
      </c>
      <c r="H112" s="42">
        <v>62.390333333333317</v>
      </c>
      <c r="I112" s="43">
        <v>164.43266666666671</v>
      </c>
      <c r="J112" s="42">
        <v>0</v>
      </c>
      <c r="K112" s="43">
        <v>0.71933333333333382</v>
      </c>
      <c r="L112" s="42">
        <v>0</v>
      </c>
      <c r="M112" s="43">
        <v>0</v>
      </c>
      <c r="N112" s="42">
        <v>12.135666666666662</v>
      </c>
      <c r="O112" s="43">
        <v>0.8394999999999998</v>
      </c>
      <c r="P112" s="42">
        <v>11.642499999999998</v>
      </c>
      <c r="Q112" s="43">
        <v>7.5398333333333358</v>
      </c>
      <c r="R112" s="42">
        <v>3.2653333333333325</v>
      </c>
      <c r="S112" s="43">
        <v>40.90899999999997</v>
      </c>
      <c r="T112" s="42">
        <v>4.6286666666666694</v>
      </c>
      <c r="U112" s="43">
        <v>0.59916666666666696</v>
      </c>
      <c r="V112" s="42">
        <v>0</v>
      </c>
      <c r="W112" s="43">
        <v>68.931666666666644</v>
      </c>
      <c r="X112" s="42">
        <v>12.9755</v>
      </c>
      <c r="Y112" s="43">
        <v>0.23899999999999957</v>
      </c>
      <c r="Z112" s="42">
        <v>0</v>
      </c>
      <c r="AA112" s="43">
        <v>10.896000000000008</v>
      </c>
      <c r="AB112" s="42">
        <v>4.9430000000000023</v>
      </c>
      <c r="AC112" s="43">
        <v>39.64050000000001</v>
      </c>
      <c r="AD112" s="42">
        <v>335.20416666666671</v>
      </c>
      <c r="AE112" s="43">
        <v>0.28800000000000026</v>
      </c>
      <c r="AF112" s="42">
        <v>18.330666666666673</v>
      </c>
      <c r="AG112" s="43">
        <v>0</v>
      </c>
      <c r="AH112" s="42">
        <v>0</v>
      </c>
      <c r="AI112" s="44">
        <v>0</v>
      </c>
      <c r="AJ112" s="58">
        <f t="shared" si="7"/>
        <v>860.74833333333345</v>
      </c>
      <c r="AK112" s="58"/>
      <c r="AL112" s="58"/>
    </row>
    <row r="113" spans="2:38" x14ac:dyDescent="0.3">
      <c r="B113" s="57" t="s">
        <v>77</v>
      </c>
      <c r="C113" s="57"/>
      <c r="D113" s="57"/>
      <c r="E113" s="43">
        <v>0.8806666666666666</v>
      </c>
      <c r="F113" s="42">
        <v>16.058999999999983</v>
      </c>
      <c r="G113" s="43">
        <v>7.1581666666666619</v>
      </c>
      <c r="H113" s="42">
        <v>49.600666666666683</v>
      </c>
      <c r="I113" s="43">
        <v>14.778000000000004</v>
      </c>
      <c r="J113" s="42">
        <v>0</v>
      </c>
      <c r="K113" s="43">
        <v>0.96550000000000058</v>
      </c>
      <c r="L113" s="42">
        <v>0</v>
      </c>
      <c r="M113" s="43">
        <v>0</v>
      </c>
      <c r="N113" s="42">
        <v>10.624833333333331</v>
      </c>
      <c r="O113" s="43">
        <v>0.24483333333333307</v>
      </c>
      <c r="P113" s="42">
        <v>47.635333333333328</v>
      </c>
      <c r="Q113" s="43">
        <v>10.404499999999992</v>
      </c>
      <c r="R113" s="42">
        <v>1.6006666666666676</v>
      </c>
      <c r="S113" s="43">
        <v>25.141833333333324</v>
      </c>
      <c r="T113" s="42">
        <v>0.59883333333333333</v>
      </c>
      <c r="U113" s="43">
        <v>0</v>
      </c>
      <c r="V113" s="42">
        <v>0.32600000000000018</v>
      </c>
      <c r="W113" s="43">
        <v>14.375166666666667</v>
      </c>
      <c r="X113" s="42">
        <v>35.009833333333326</v>
      </c>
      <c r="Y113" s="43">
        <v>0</v>
      </c>
      <c r="Z113" s="42">
        <v>1.908333333333331</v>
      </c>
      <c r="AA113" s="43">
        <v>6.6094999999999917</v>
      </c>
      <c r="AB113" s="42">
        <v>4.6226666666666674</v>
      </c>
      <c r="AC113" s="43">
        <v>15.418166666666663</v>
      </c>
      <c r="AD113" s="42">
        <v>152.95133333333334</v>
      </c>
      <c r="AE113" s="43">
        <v>4.3603333333333314</v>
      </c>
      <c r="AF113" s="42">
        <v>5.7471666666666668</v>
      </c>
      <c r="AG113" s="43">
        <v>0</v>
      </c>
      <c r="AH113" s="42">
        <v>0</v>
      </c>
      <c r="AI113" s="44">
        <v>0</v>
      </c>
      <c r="AJ113" s="58">
        <f t="shared" si="7"/>
        <v>427.0213333333333</v>
      </c>
      <c r="AK113" s="58"/>
      <c r="AL113" s="58"/>
    </row>
    <row r="114" spans="2:38" x14ac:dyDescent="0.3">
      <c r="B114" s="57" t="s">
        <v>78</v>
      </c>
      <c r="C114" s="57"/>
      <c r="D114" s="57"/>
      <c r="E114" s="43">
        <v>0</v>
      </c>
      <c r="F114" s="42">
        <v>0</v>
      </c>
      <c r="G114" s="43">
        <v>0</v>
      </c>
      <c r="H114" s="42">
        <v>0</v>
      </c>
      <c r="I114" s="43">
        <v>0</v>
      </c>
      <c r="J114" s="42">
        <v>0</v>
      </c>
      <c r="K114" s="43">
        <v>0</v>
      </c>
      <c r="L114" s="42">
        <v>0</v>
      </c>
      <c r="M114" s="43">
        <v>0</v>
      </c>
      <c r="N114" s="42">
        <v>0</v>
      </c>
      <c r="O114" s="43">
        <v>0</v>
      </c>
      <c r="P114" s="42">
        <v>0</v>
      </c>
      <c r="Q114" s="43">
        <v>0</v>
      </c>
      <c r="R114" s="42">
        <v>0</v>
      </c>
      <c r="S114" s="43">
        <v>0</v>
      </c>
      <c r="T114" s="42">
        <v>0</v>
      </c>
      <c r="U114" s="43">
        <v>0</v>
      </c>
      <c r="V114" s="42">
        <v>0</v>
      </c>
      <c r="W114" s="43">
        <v>0</v>
      </c>
      <c r="X114" s="42">
        <v>0.12866666666666682</v>
      </c>
      <c r="Y114" s="43">
        <v>2.0333333333333373E-2</v>
      </c>
      <c r="Z114" s="42">
        <v>1.7681666666666669</v>
      </c>
      <c r="AA114" s="43">
        <v>0.12533333333333338</v>
      </c>
      <c r="AB114" s="42">
        <v>7.1878333333333329</v>
      </c>
      <c r="AC114" s="43">
        <v>0</v>
      </c>
      <c r="AD114" s="42">
        <v>0</v>
      </c>
      <c r="AE114" s="43">
        <v>0</v>
      </c>
      <c r="AF114" s="42">
        <v>0</v>
      </c>
      <c r="AG114" s="43">
        <v>0</v>
      </c>
      <c r="AH114" s="42">
        <v>0</v>
      </c>
      <c r="AI114" s="44">
        <v>0</v>
      </c>
      <c r="AJ114" s="58">
        <f t="shared" si="7"/>
        <v>9.2303333333333342</v>
      </c>
      <c r="AK114" s="58"/>
      <c r="AL114" s="58"/>
    </row>
    <row r="115" spans="2:38" x14ac:dyDescent="0.3">
      <c r="B115" s="57" t="s">
        <v>79</v>
      </c>
      <c r="C115" s="57"/>
      <c r="D115" s="57"/>
      <c r="E115" s="43">
        <v>105.68333333333331</v>
      </c>
      <c r="F115" s="42">
        <v>102.78833333333333</v>
      </c>
      <c r="G115" s="43">
        <v>57.327333333333343</v>
      </c>
      <c r="H115" s="42">
        <v>52.739499999999971</v>
      </c>
      <c r="I115" s="43">
        <v>325.78916666666663</v>
      </c>
      <c r="J115" s="42">
        <v>4.2448333333333279</v>
      </c>
      <c r="K115" s="43">
        <v>11.452333333333332</v>
      </c>
      <c r="L115" s="42">
        <v>0</v>
      </c>
      <c r="M115" s="43">
        <v>0</v>
      </c>
      <c r="N115" s="42">
        <v>21.202000000000002</v>
      </c>
      <c r="O115" s="43">
        <v>6.3803333333333345</v>
      </c>
      <c r="P115" s="42">
        <v>41.297000000000011</v>
      </c>
      <c r="Q115" s="43">
        <v>6.0158333333333331</v>
      </c>
      <c r="R115" s="42">
        <v>3.3146666666666667</v>
      </c>
      <c r="S115" s="43">
        <v>146.56500000000005</v>
      </c>
      <c r="T115" s="42">
        <v>124.46400000000001</v>
      </c>
      <c r="U115" s="43">
        <v>0</v>
      </c>
      <c r="V115" s="42">
        <v>55.561333333333316</v>
      </c>
      <c r="W115" s="43">
        <v>38.301333333333325</v>
      </c>
      <c r="X115" s="42">
        <v>0</v>
      </c>
      <c r="Y115" s="43">
        <v>0</v>
      </c>
      <c r="Z115" s="42">
        <v>0</v>
      </c>
      <c r="AA115" s="43">
        <v>0</v>
      </c>
      <c r="AB115" s="42">
        <v>2.1216666666666666</v>
      </c>
      <c r="AC115" s="43">
        <v>37.126500000000007</v>
      </c>
      <c r="AD115" s="42">
        <v>178.69366666666667</v>
      </c>
      <c r="AE115" s="43">
        <v>6.0654999999999992</v>
      </c>
      <c r="AF115" s="42">
        <v>42.663999999999994</v>
      </c>
      <c r="AG115" s="43">
        <v>0</v>
      </c>
      <c r="AH115" s="42">
        <v>0</v>
      </c>
      <c r="AI115" s="44">
        <v>0</v>
      </c>
      <c r="AJ115" s="58">
        <f>SUM(E115:AI115)</f>
        <v>1369.7976666666664</v>
      </c>
      <c r="AK115" s="58"/>
      <c r="AL115" s="58"/>
    </row>
    <row r="116" spans="2:38" x14ac:dyDescent="0.3">
      <c r="B116" s="57" t="s">
        <v>80</v>
      </c>
      <c r="C116" s="57"/>
      <c r="D116" s="57"/>
      <c r="E116" s="43">
        <v>89.099666666666678</v>
      </c>
      <c r="F116" s="42">
        <v>95.018499999999989</v>
      </c>
      <c r="G116" s="43">
        <v>101.39749999999998</v>
      </c>
      <c r="H116" s="42">
        <v>185.76266666666666</v>
      </c>
      <c r="I116" s="43">
        <v>321.78366666666665</v>
      </c>
      <c r="J116" s="42">
        <v>24.5305</v>
      </c>
      <c r="K116" s="43">
        <v>35.786499999999997</v>
      </c>
      <c r="L116" s="42">
        <v>0</v>
      </c>
      <c r="M116" s="43">
        <v>0</v>
      </c>
      <c r="N116" s="42">
        <v>63.177333333333337</v>
      </c>
      <c r="O116" s="43">
        <v>13.158833333333339</v>
      </c>
      <c r="P116" s="42">
        <v>61.786166666666674</v>
      </c>
      <c r="Q116" s="43">
        <v>29.097666666666644</v>
      </c>
      <c r="R116" s="42">
        <v>1.4443333333333319</v>
      </c>
      <c r="S116" s="43">
        <v>151.60466666666659</v>
      </c>
      <c r="T116" s="42">
        <v>71.951666666666654</v>
      </c>
      <c r="U116" s="43">
        <v>34.196500000000007</v>
      </c>
      <c r="V116" s="42">
        <v>48.162166666666657</v>
      </c>
      <c r="W116" s="43">
        <v>122.91283333333332</v>
      </c>
      <c r="X116" s="42">
        <v>0</v>
      </c>
      <c r="Y116" s="43">
        <v>0</v>
      </c>
      <c r="Z116" s="42">
        <v>0</v>
      </c>
      <c r="AA116" s="43">
        <v>0</v>
      </c>
      <c r="AB116" s="42">
        <v>1.6606666666666641</v>
      </c>
      <c r="AC116" s="43">
        <v>51.555833333333354</v>
      </c>
      <c r="AD116" s="42">
        <v>478.06099999999998</v>
      </c>
      <c r="AE116" s="43">
        <v>9.771833333333328</v>
      </c>
      <c r="AF116" s="42">
        <v>105.46766666666672</v>
      </c>
      <c r="AG116" s="43">
        <v>0</v>
      </c>
      <c r="AH116" s="42">
        <v>0</v>
      </c>
      <c r="AI116" s="44">
        <v>0</v>
      </c>
      <c r="AJ116" s="58">
        <f>SUM(E116:AI116)</f>
        <v>2097.3881666666662</v>
      </c>
      <c r="AK116" s="58"/>
      <c r="AL116" s="58"/>
    </row>
    <row r="117" spans="2:38" x14ac:dyDescent="0.3">
      <c r="B117" s="57" t="s">
        <v>88</v>
      </c>
      <c r="C117" s="57"/>
      <c r="D117" s="57"/>
      <c r="E117" s="43">
        <v>12.086833333333333</v>
      </c>
      <c r="F117" s="42">
        <v>18.227000000000007</v>
      </c>
      <c r="G117" s="43">
        <v>2.1466666666666687</v>
      </c>
      <c r="H117" s="42">
        <v>0</v>
      </c>
      <c r="I117" s="43">
        <v>6.4049999999999994</v>
      </c>
      <c r="J117" s="42">
        <v>9.3333333333333341E-3</v>
      </c>
      <c r="K117" s="43">
        <v>1.433333333333334</v>
      </c>
      <c r="L117" s="42">
        <v>5.1991666666666649</v>
      </c>
      <c r="M117" s="43">
        <v>0.26600000000000001</v>
      </c>
      <c r="N117" s="42">
        <v>1.512833333333333</v>
      </c>
      <c r="O117" s="43">
        <v>1.6431666666666662</v>
      </c>
      <c r="P117" s="42">
        <v>0.99000000000000021</v>
      </c>
      <c r="Q117" s="43">
        <v>2.1471666666666653</v>
      </c>
      <c r="R117" s="42">
        <v>9.0923333333333307</v>
      </c>
      <c r="S117" s="43">
        <v>1.2298333333333338</v>
      </c>
      <c r="T117" s="42">
        <v>3.9626666666666659</v>
      </c>
      <c r="U117" s="43">
        <v>8.2416666666666725</v>
      </c>
      <c r="V117" s="42">
        <v>9.1043333333333365</v>
      </c>
      <c r="W117" s="43">
        <v>14.739166666666666</v>
      </c>
      <c r="X117" s="42">
        <v>10.42333333333333</v>
      </c>
      <c r="Y117" s="43">
        <v>16.596166666666662</v>
      </c>
      <c r="Z117" s="42">
        <v>21.82416666666667</v>
      </c>
      <c r="AA117" s="43">
        <v>18.327333333333332</v>
      </c>
      <c r="AB117" s="42">
        <v>20.998999999999999</v>
      </c>
      <c r="AC117" s="43">
        <v>6.3889999999999985</v>
      </c>
      <c r="AD117" s="42">
        <v>1.7800000000000009</v>
      </c>
      <c r="AE117" s="43">
        <v>0.92183333333333306</v>
      </c>
      <c r="AF117" s="42">
        <v>0</v>
      </c>
      <c r="AG117" s="43">
        <v>0</v>
      </c>
      <c r="AH117" s="42">
        <v>0</v>
      </c>
      <c r="AI117" s="44">
        <v>0</v>
      </c>
      <c r="AJ117" s="58">
        <f t="shared" ref="AJ117" si="8">SUM(E117:AI117)</f>
        <v>195.69733333333335</v>
      </c>
      <c r="AK117" s="58"/>
      <c r="AL117" s="58"/>
    </row>
    <row r="118" spans="2:38" x14ac:dyDescent="0.3">
      <c r="B118" s="57" t="s">
        <v>101</v>
      </c>
      <c r="C118" s="57"/>
      <c r="D118" s="57"/>
      <c r="E118" s="43">
        <v>0</v>
      </c>
      <c r="F118" s="42">
        <v>0</v>
      </c>
      <c r="G118" s="43">
        <v>0</v>
      </c>
      <c r="H118" s="42">
        <v>0</v>
      </c>
      <c r="I118" s="43">
        <v>0</v>
      </c>
      <c r="J118" s="42">
        <v>0</v>
      </c>
      <c r="K118" s="43">
        <v>0</v>
      </c>
      <c r="L118" s="42">
        <v>0</v>
      </c>
      <c r="M118" s="43">
        <v>0</v>
      </c>
      <c r="N118" s="42">
        <v>0</v>
      </c>
      <c r="O118" s="43">
        <v>0</v>
      </c>
      <c r="P118" s="42">
        <v>0</v>
      </c>
      <c r="Q118" s="43">
        <v>0</v>
      </c>
      <c r="R118" s="42">
        <v>8.8333333333332154E-2</v>
      </c>
      <c r="S118" s="43">
        <v>0</v>
      </c>
      <c r="T118" s="42">
        <v>0</v>
      </c>
      <c r="U118" s="43">
        <v>0</v>
      </c>
      <c r="V118" s="42">
        <v>0</v>
      </c>
      <c r="W118" s="43">
        <v>0</v>
      </c>
      <c r="X118" s="42">
        <v>0</v>
      </c>
      <c r="Y118" s="43">
        <v>0</v>
      </c>
      <c r="Z118" s="42">
        <v>0.60450000000000026</v>
      </c>
      <c r="AA118" s="43">
        <v>7.275166666666653</v>
      </c>
      <c r="AB118" s="42">
        <v>12.987833333333338</v>
      </c>
      <c r="AC118" s="43">
        <v>0.25000000000000022</v>
      </c>
      <c r="AD118" s="42">
        <v>0.1666666666666666</v>
      </c>
      <c r="AE118" s="43">
        <v>2.2261666666666646</v>
      </c>
      <c r="AF118" s="42">
        <v>8.3333333333333301E-2</v>
      </c>
      <c r="AG118" s="43">
        <v>0</v>
      </c>
      <c r="AH118" s="42">
        <v>0</v>
      </c>
      <c r="AI118" s="44">
        <v>0</v>
      </c>
      <c r="AJ118" s="58">
        <f>SUM(E118:AI118)</f>
        <v>23.681999999999988</v>
      </c>
      <c r="AK118" s="58"/>
      <c r="AL118" s="58"/>
    </row>
    <row r="119" spans="2:38" x14ac:dyDescent="0.3">
      <c r="B119" s="57" t="s">
        <v>102</v>
      </c>
      <c r="C119" s="57"/>
      <c r="D119" s="57"/>
      <c r="E119" s="43">
        <v>0</v>
      </c>
      <c r="F119" s="42">
        <v>0</v>
      </c>
      <c r="G119" s="43">
        <v>0</v>
      </c>
      <c r="H119" s="42">
        <v>0</v>
      </c>
      <c r="I119" s="43">
        <v>0</v>
      </c>
      <c r="J119" s="42">
        <v>0</v>
      </c>
      <c r="K119" s="43">
        <v>2.0369999999999941</v>
      </c>
      <c r="L119" s="42">
        <v>1054.3989999999999</v>
      </c>
      <c r="M119" s="43">
        <v>996.92533333333336</v>
      </c>
      <c r="N119" s="42">
        <v>0</v>
      </c>
      <c r="O119" s="43">
        <v>627.29133333333334</v>
      </c>
      <c r="P119" s="42">
        <v>276.26733333333328</v>
      </c>
      <c r="Q119" s="43">
        <v>377.8988333333333</v>
      </c>
      <c r="R119" s="42">
        <v>72.932833333333363</v>
      </c>
      <c r="S119" s="43">
        <v>6.7179999999999946</v>
      </c>
      <c r="T119" s="42">
        <v>6.7021666666666668</v>
      </c>
      <c r="U119" s="43">
        <v>5.9703333333333335</v>
      </c>
      <c r="V119" s="42">
        <v>5.2631666666666659</v>
      </c>
      <c r="W119" s="43">
        <v>65.030333333333317</v>
      </c>
      <c r="X119" s="42">
        <v>122.07833333333332</v>
      </c>
      <c r="Y119" s="43">
        <v>25.739666666666682</v>
      </c>
      <c r="Z119" s="42">
        <v>79.322166666666689</v>
      </c>
      <c r="AA119" s="43">
        <v>63.707333333333331</v>
      </c>
      <c r="AB119" s="42">
        <v>84.617833333333337</v>
      </c>
      <c r="AC119" s="43">
        <v>176.17083333333329</v>
      </c>
      <c r="AD119" s="42">
        <v>2.5</v>
      </c>
      <c r="AE119" s="43">
        <v>140.99850000000001</v>
      </c>
      <c r="AF119" s="42">
        <v>148.911</v>
      </c>
      <c r="AG119" s="43">
        <v>0</v>
      </c>
      <c r="AH119" s="42">
        <v>0</v>
      </c>
      <c r="AI119" s="44">
        <v>0</v>
      </c>
      <c r="AJ119" s="58">
        <f>SUM(E119:AI119)</f>
        <v>4341.4813333333323</v>
      </c>
      <c r="AK119" s="58"/>
      <c r="AL119" s="58"/>
    </row>
    <row r="120" spans="2:38" x14ac:dyDescent="0.3">
      <c r="B120" s="57" t="s">
        <v>103</v>
      </c>
      <c r="C120" s="57"/>
      <c r="D120" s="57"/>
      <c r="E120" s="43">
        <v>0</v>
      </c>
      <c r="F120" s="42">
        <v>0</v>
      </c>
      <c r="G120" s="43">
        <v>0</v>
      </c>
      <c r="H120" s="42">
        <v>0</v>
      </c>
      <c r="I120" s="43">
        <v>0</v>
      </c>
      <c r="J120" s="42">
        <v>0</v>
      </c>
      <c r="K120" s="43">
        <v>0</v>
      </c>
      <c r="L120" s="42">
        <v>0</v>
      </c>
      <c r="M120" s="43">
        <v>0</v>
      </c>
      <c r="N120" s="42">
        <v>0</v>
      </c>
      <c r="O120" s="43">
        <v>0</v>
      </c>
      <c r="P120" s="42">
        <v>0</v>
      </c>
      <c r="Q120" s="43">
        <v>0</v>
      </c>
      <c r="R120" s="42">
        <v>0</v>
      </c>
      <c r="S120" s="43">
        <v>0</v>
      </c>
      <c r="T120" s="42">
        <v>0</v>
      </c>
      <c r="U120" s="43">
        <v>0</v>
      </c>
      <c r="V120" s="42">
        <v>0</v>
      </c>
      <c r="W120" s="43">
        <v>0</v>
      </c>
      <c r="X120" s="42">
        <v>0</v>
      </c>
      <c r="Y120" s="43">
        <v>0</v>
      </c>
      <c r="Z120" s="42">
        <v>0</v>
      </c>
      <c r="AA120" s="43">
        <v>0</v>
      </c>
      <c r="AB120" s="42">
        <v>0</v>
      </c>
      <c r="AC120" s="43">
        <v>0</v>
      </c>
      <c r="AD120" s="42">
        <v>0</v>
      </c>
      <c r="AE120" s="43">
        <v>0</v>
      </c>
      <c r="AF120" s="42">
        <v>0</v>
      </c>
      <c r="AG120" s="43">
        <v>0</v>
      </c>
      <c r="AH120" s="42">
        <v>0</v>
      </c>
      <c r="AI120" s="44">
        <v>0</v>
      </c>
      <c r="AJ120" s="58">
        <f t="shared" ref="AJ120:AJ121" si="9">SUM(E120:AI120)</f>
        <v>0</v>
      </c>
      <c r="AK120" s="58"/>
      <c r="AL120" s="58"/>
    </row>
    <row r="121" spans="2:38" x14ac:dyDescent="0.3">
      <c r="B121" s="57" t="s">
        <v>104</v>
      </c>
      <c r="C121" s="57"/>
      <c r="D121" s="57"/>
      <c r="E121" s="43">
        <v>0</v>
      </c>
      <c r="F121" s="42">
        <v>0</v>
      </c>
      <c r="G121" s="43">
        <v>0</v>
      </c>
      <c r="H121" s="42">
        <v>0</v>
      </c>
      <c r="I121" s="43">
        <v>0</v>
      </c>
      <c r="J121" s="42">
        <v>0</v>
      </c>
      <c r="K121" s="43">
        <v>0</v>
      </c>
      <c r="L121" s="42">
        <v>0</v>
      </c>
      <c r="M121" s="43">
        <v>0</v>
      </c>
      <c r="N121" s="42">
        <v>0</v>
      </c>
      <c r="O121" s="43">
        <v>0</v>
      </c>
      <c r="P121" s="42">
        <v>0</v>
      </c>
      <c r="Q121" s="43">
        <v>0</v>
      </c>
      <c r="R121" s="42">
        <v>0</v>
      </c>
      <c r="S121" s="43">
        <v>0</v>
      </c>
      <c r="T121" s="42">
        <v>0</v>
      </c>
      <c r="U121" s="43">
        <v>0</v>
      </c>
      <c r="V121" s="42">
        <v>0</v>
      </c>
      <c r="W121" s="43">
        <v>0</v>
      </c>
      <c r="X121" s="42">
        <v>0</v>
      </c>
      <c r="Y121" s="43">
        <v>0</v>
      </c>
      <c r="Z121" s="42">
        <v>0</v>
      </c>
      <c r="AA121" s="43">
        <v>0</v>
      </c>
      <c r="AB121" s="42">
        <v>0</v>
      </c>
      <c r="AC121" s="43">
        <v>0</v>
      </c>
      <c r="AD121" s="42">
        <v>0</v>
      </c>
      <c r="AE121" s="43">
        <v>0</v>
      </c>
      <c r="AF121" s="42">
        <v>0</v>
      </c>
      <c r="AG121" s="43">
        <v>0</v>
      </c>
      <c r="AH121" s="42">
        <v>0</v>
      </c>
      <c r="AI121" s="44">
        <v>0</v>
      </c>
      <c r="AJ121" s="58">
        <f t="shared" si="9"/>
        <v>0</v>
      </c>
      <c r="AK121" s="58"/>
      <c r="AL121" s="58"/>
    </row>
    <row r="122" spans="2:38" x14ac:dyDescent="0.3">
      <c r="B122" s="249"/>
      <c r="C122" s="249"/>
      <c r="D122" s="249"/>
      <c r="E122" s="249"/>
      <c r="F122" s="249"/>
      <c r="G122" s="249"/>
      <c r="H122" s="249"/>
      <c r="I122" s="249"/>
      <c r="J122" s="249"/>
      <c r="K122" s="249"/>
      <c r="L122" s="249"/>
      <c r="M122" s="249"/>
      <c r="N122" s="249"/>
      <c r="O122" s="249"/>
      <c r="P122" s="249"/>
      <c r="Q122" s="249"/>
      <c r="R122" s="249"/>
      <c r="S122" s="249"/>
      <c r="T122" s="249"/>
      <c r="U122" s="249"/>
      <c r="V122" s="249"/>
      <c r="W122" s="249"/>
      <c r="X122" s="249"/>
      <c r="Y122" s="249"/>
      <c r="Z122" s="249"/>
      <c r="AA122" s="249"/>
      <c r="AB122" s="249"/>
      <c r="AC122" s="249"/>
      <c r="AD122" s="249"/>
      <c r="AE122" s="249"/>
      <c r="AF122" s="249"/>
      <c r="AG122" s="249"/>
      <c r="AH122" s="3"/>
      <c r="AI122" s="3"/>
      <c r="AJ122" s="3"/>
      <c r="AK122" s="3"/>
      <c r="AL122" s="249"/>
    </row>
    <row r="123" spans="2:38" x14ac:dyDescent="0.3">
      <c r="B123" s="41">
        <v>44986</v>
      </c>
      <c r="C123" s="249"/>
      <c r="D123" s="249"/>
      <c r="E123" s="249"/>
      <c r="F123" s="249"/>
      <c r="G123" s="249"/>
      <c r="H123" s="249"/>
      <c r="I123" s="249"/>
      <c r="J123" s="249"/>
      <c r="K123" s="249"/>
      <c r="L123" s="249"/>
      <c r="M123" s="249"/>
      <c r="N123" s="249"/>
      <c r="O123" s="249"/>
      <c r="P123" s="249"/>
      <c r="Q123" s="249"/>
      <c r="R123" s="249"/>
      <c r="S123" s="249"/>
      <c r="T123" s="249"/>
      <c r="U123" s="249"/>
      <c r="V123" s="249"/>
      <c r="W123" s="249"/>
      <c r="X123" s="249"/>
      <c r="Y123" s="249"/>
      <c r="Z123" s="249"/>
      <c r="AA123" s="249"/>
      <c r="AB123" s="249"/>
      <c r="AC123" s="249"/>
      <c r="AD123" s="249"/>
      <c r="AE123" s="249"/>
      <c r="AF123" s="249"/>
      <c r="AG123" s="249"/>
      <c r="AH123" s="3"/>
      <c r="AI123" s="3"/>
      <c r="AJ123" s="3"/>
      <c r="AK123" s="3"/>
      <c r="AL123" s="249"/>
    </row>
    <row r="124" spans="2:38" x14ac:dyDescent="0.3">
      <c r="B124" s="249"/>
      <c r="C124" s="249"/>
      <c r="D124" s="249"/>
      <c r="E124" s="249"/>
      <c r="F124" s="249"/>
      <c r="G124" s="249"/>
      <c r="H124" s="249"/>
      <c r="I124" s="249"/>
      <c r="J124" s="249"/>
      <c r="K124" s="249"/>
      <c r="L124" s="249"/>
      <c r="M124" s="249"/>
      <c r="N124" s="249"/>
      <c r="O124" s="249"/>
      <c r="P124" s="249"/>
      <c r="Q124" s="249"/>
      <c r="R124" s="249"/>
      <c r="S124" s="249"/>
      <c r="T124" s="249"/>
      <c r="U124" s="249"/>
      <c r="V124" s="249"/>
      <c r="W124" s="249"/>
      <c r="X124" s="249"/>
      <c r="Y124" s="249"/>
      <c r="Z124" s="249"/>
      <c r="AA124" s="249"/>
      <c r="AB124" s="249"/>
      <c r="AC124" s="249"/>
      <c r="AD124" s="249"/>
      <c r="AE124" s="249"/>
      <c r="AF124" s="249"/>
      <c r="AG124" s="249"/>
      <c r="AH124" s="249"/>
      <c r="AI124" s="249"/>
      <c r="AJ124" s="249"/>
      <c r="AK124" s="249"/>
      <c r="AL124" s="249"/>
    </row>
    <row r="125" spans="2:38" x14ac:dyDescent="0.3">
      <c r="B125" s="34" t="s">
        <v>3</v>
      </c>
      <c r="C125" s="249"/>
      <c r="D125" s="249"/>
      <c r="E125" s="35">
        <v>44986</v>
      </c>
      <c r="F125" s="35">
        <v>44987</v>
      </c>
      <c r="G125" s="35">
        <v>44988</v>
      </c>
      <c r="H125" s="35">
        <v>44989</v>
      </c>
      <c r="I125" s="35">
        <v>44990</v>
      </c>
      <c r="J125" s="35">
        <v>44991</v>
      </c>
      <c r="K125" s="35">
        <v>44992</v>
      </c>
      <c r="L125" s="35">
        <v>44993</v>
      </c>
      <c r="M125" s="35">
        <v>44994</v>
      </c>
      <c r="N125" s="35">
        <v>44995</v>
      </c>
      <c r="O125" s="35">
        <v>44996</v>
      </c>
      <c r="P125" s="35">
        <v>44997</v>
      </c>
      <c r="Q125" s="35">
        <v>44998</v>
      </c>
      <c r="R125" s="35">
        <v>44999</v>
      </c>
      <c r="S125" s="35">
        <v>45000</v>
      </c>
      <c r="T125" s="35">
        <v>45001</v>
      </c>
      <c r="U125" s="35">
        <v>45002</v>
      </c>
      <c r="V125" s="35">
        <v>45003</v>
      </c>
      <c r="W125" s="35">
        <v>45004</v>
      </c>
      <c r="X125" s="35">
        <v>45005</v>
      </c>
      <c r="Y125" s="35">
        <v>45006</v>
      </c>
      <c r="Z125" s="35">
        <v>45007</v>
      </c>
      <c r="AA125" s="35">
        <v>45008</v>
      </c>
      <c r="AB125" s="35">
        <v>45009</v>
      </c>
      <c r="AC125" s="35">
        <v>45010</v>
      </c>
      <c r="AD125" s="35">
        <v>45011</v>
      </c>
      <c r="AE125" s="35">
        <v>45012</v>
      </c>
      <c r="AF125" s="35">
        <v>45013</v>
      </c>
      <c r="AG125" s="35">
        <v>45014</v>
      </c>
      <c r="AH125" s="35">
        <v>45015</v>
      </c>
      <c r="AI125" s="35">
        <v>45016</v>
      </c>
      <c r="AJ125" s="60" t="s">
        <v>2</v>
      </c>
      <c r="AK125" s="61"/>
      <c r="AL125" s="61"/>
    </row>
    <row r="126" spans="2:38" x14ac:dyDescent="0.3">
      <c r="B126" s="59" t="s">
        <v>2</v>
      </c>
      <c r="C126" s="59"/>
      <c r="D126" s="59"/>
      <c r="E126" s="46">
        <v>4025.5303333333327</v>
      </c>
      <c r="F126" s="46">
        <v>4969.5323333333336</v>
      </c>
      <c r="G126" s="46">
        <v>3007.5058333333336</v>
      </c>
      <c r="H126" s="46">
        <v>3430.6735000000003</v>
      </c>
      <c r="I126" s="46">
        <v>5438.2329999999984</v>
      </c>
      <c r="J126" s="46">
        <v>1480.1970000000001</v>
      </c>
      <c r="K126" s="46">
        <v>1239.7490000000003</v>
      </c>
      <c r="L126" s="46">
        <v>1985.9518333333333</v>
      </c>
      <c r="M126" s="46">
        <v>1872.4093333333333</v>
      </c>
      <c r="N126" s="46">
        <v>1256.4060000000002</v>
      </c>
      <c r="O126" s="46">
        <v>1509.3043333333333</v>
      </c>
      <c r="P126" s="46">
        <v>1364.5095000000003</v>
      </c>
      <c r="Q126" s="46">
        <v>952.61416666666685</v>
      </c>
      <c r="R126" s="46">
        <v>1605.9283333333331</v>
      </c>
      <c r="S126" s="46">
        <v>1672.3501666666668</v>
      </c>
      <c r="T126" s="46">
        <v>1889.783833333333</v>
      </c>
      <c r="U126" s="46">
        <v>3901.7546666666663</v>
      </c>
      <c r="V126" s="46">
        <v>2425.7431666666671</v>
      </c>
      <c r="W126" s="46">
        <v>3202.5489999999995</v>
      </c>
      <c r="X126" s="46">
        <v>756.82300000000021</v>
      </c>
      <c r="Y126" s="46">
        <v>742.73233333333326</v>
      </c>
      <c r="Z126" s="46">
        <v>639.52616666666665</v>
      </c>
      <c r="AA126" s="46">
        <v>987.83733333333328</v>
      </c>
      <c r="AB126" s="46">
        <v>644.17166666666674</v>
      </c>
      <c r="AC126" s="46">
        <v>3374.2191666666672</v>
      </c>
      <c r="AD126" s="46">
        <v>2209.124166666667</v>
      </c>
      <c r="AE126" s="46">
        <v>918.84916666666686</v>
      </c>
      <c r="AF126" s="46">
        <v>5300.7551666666659</v>
      </c>
      <c r="AG126" s="46">
        <v>5781.3456666666671</v>
      </c>
      <c r="AH126" s="46">
        <v>5690.6333333333305</v>
      </c>
      <c r="AI126" s="46">
        <v>6913.36</v>
      </c>
      <c r="AJ126" s="62">
        <f>SUM(AJ127:AK179)</f>
        <v>81190.102499999979</v>
      </c>
      <c r="AK126" s="63"/>
      <c r="AL126" s="63"/>
    </row>
    <row r="127" spans="2:38" x14ac:dyDescent="0.3">
      <c r="B127" s="57" t="s">
        <v>37</v>
      </c>
      <c r="C127" s="57"/>
      <c r="D127" s="57"/>
      <c r="E127" s="43">
        <v>3.5869999999999993</v>
      </c>
      <c r="F127" s="42">
        <v>6.7826666666666657</v>
      </c>
      <c r="G127" s="43">
        <v>0.18433333333333324</v>
      </c>
      <c r="H127" s="42">
        <v>0.35616666666666652</v>
      </c>
      <c r="I127" s="43">
        <v>0.5256666666666665</v>
      </c>
      <c r="J127" s="42">
        <v>2.3333333333333338E-2</v>
      </c>
      <c r="K127" s="43">
        <v>2.5333333333333332</v>
      </c>
      <c r="L127" s="42">
        <v>0.61683333333333323</v>
      </c>
      <c r="M127" s="43">
        <v>2.5351666666666666</v>
      </c>
      <c r="N127" s="42">
        <v>3.6898333333333335</v>
      </c>
      <c r="O127" s="43">
        <v>2.4476666666666662</v>
      </c>
      <c r="P127" s="42">
        <v>1.9339999999999988</v>
      </c>
      <c r="Q127" s="43">
        <v>3.9449999999999998</v>
      </c>
      <c r="R127" s="42">
        <v>5.0711666666666657</v>
      </c>
      <c r="S127" s="43">
        <v>5.900999999999998</v>
      </c>
      <c r="T127" s="42">
        <v>4.2316666666666656</v>
      </c>
      <c r="U127" s="43">
        <v>10.544333333333331</v>
      </c>
      <c r="V127" s="42">
        <v>8.6309999999999985</v>
      </c>
      <c r="W127" s="43">
        <v>6.9948333333333332</v>
      </c>
      <c r="X127" s="42">
        <v>1.9769999999999999</v>
      </c>
      <c r="Y127" s="43">
        <v>1.5751666666666673</v>
      </c>
      <c r="Z127" s="42">
        <v>4.5850000000000009</v>
      </c>
      <c r="AA127" s="43">
        <v>5.1669999999999998</v>
      </c>
      <c r="AB127" s="42">
        <v>7.8244999999999987</v>
      </c>
      <c r="AC127" s="43">
        <v>11.071166666666663</v>
      </c>
      <c r="AD127" s="42">
        <v>0.7928333333333335</v>
      </c>
      <c r="AE127" s="43">
        <v>0.30016666666666669</v>
      </c>
      <c r="AF127" s="42">
        <v>8.6653333333333347</v>
      </c>
      <c r="AG127" s="43">
        <v>13.017500000000004</v>
      </c>
      <c r="AH127" s="42">
        <v>19.086833333333331</v>
      </c>
      <c r="AI127" s="44">
        <v>10.900000000000002</v>
      </c>
      <c r="AJ127" s="58">
        <f>SUM(E127:AI127)</f>
        <v>155.49749999999997</v>
      </c>
      <c r="AK127" s="58"/>
      <c r="AL127" s="58"/>
    </row>
    <row r="128" spans="2:38" x14ac:dyDescent="0.3">
      <c r="B128" s="57" t="s">
        <v>38</v>
      </c>
      <c r="C128" s="57"/>
      <c r="D128" s="57"/>
      <c r="E128" s="43">
        <v>3.5910000000000006</v>
      </c>
      <c r="F128" s="42">
        <v>4.1021666666666681</v>
      </c>
      <c r="G128" s="43">
        <v>0.50083333333333357</v>
      </c>
      <c r="H128" s="42">
        <v>1.104000000000001</v>
      </c>
      <c r="I128" s="43">
        <v>15.925666666666665</v>
      </c>
      <c r="J128" s="42">
        <v>3.6333333333333294E-2</v>
      </c>
      <c r="K128" s="43">
        <v>2.4636666666666667</v>
      </c>
      <c r="L128" s="42">
        <v>0.12100000000000005</v>
      </c>
      <c r="M128" s="43">
        <v>6.9601666666666659</v>
      </c>
      <c r="N128" s="42">
        <v>8.7865000000000002</v>
      </c>
      <c r="O128" s="43">
        <v>3.1264999999999996</v>
      </c>
      <c r="P128" s="42">
        <v>4.5058333333333342</v>
      </c>
      <c r="Q128" s="43">
        <v>1.924500000000001</v>
      </c>
      <c r="R128" s="42">
        <v>1.7221666666666686</v>
      </c>
      <c r="S128" s="43">
        <v>3.220833333333331</v>
      </c>
      <c r="T128" s="42">
        <v>2.1280000000000006</v>
      </c>
      <c r="U128" s="43">
        <v>14.46166666666667</v>
      </c>
      <c r="V128" s="42">
        <v>10.337666666666664</v>
      </c>
      <c r="W128" s="43">
        <v>21.034333333333336</v>
      </c>
      <c r="X128" s="42">
        <v>4.5821666666666667</v>
      </c>
      <c r="Y128" s="43">
        <v>0.45316666666666744</v>
      </c>
      <c r="Z128" s="42">
        <v>2.6018333333333343</v>
      </c>
      <c r="AA128" s="43">
        <v>1.403</v>
      </c>
      <c r="AB128" s="42">
        <v>4.3763333333333323</v>
      </c>
      <c r="AC128" s="43">
        <v>9.8323333333333327</v>
      </c>
      <c r="AD128" s="42">
        <v>1.0003333333333342</v>
      </c>
      <c r="AE128" s="43">
        <v>0.86833333333333318</v>
      </c>
      <c r="AF128" s="42">
        <v>25.067833333333329</v>
      </c>
      <c r="AG128" s="43">
        <v>28.499999999999996</v>
      </c>
      <c r="AH128" s="42">
        <v>56.867333333333335</v>
      </c>
      <c r="AI128" s="44">
        <v>21.914833333333331</v>
      </c>
      <c r="AJ128" s="58">
        <f t="shared" ref="AJ128:AJ139" si="10">SUM(E128:AI128)</f>
        <v>263.52033333333338</v>
      </c>
      <c r="AK128" s="58"/>
      <c r="AL128" s="58"/>
    </row>
    <row r="129" spans="2:38" x14ac:dyDescent="0.3">
      <c r="B129" s="57" t="s">
        <v>39</v>
      </c>
      <c r="C129" s="57"/>
      <c r="D129" s="57"/>
      <c r="E129" s="43">
        <v>32.819833333333328</v>
      </c>
      <c r="F129" s="42">
        <v>26.755333333333336</v>
      </c>
      <c r="G129" s="43">
        <v>16.056666666666658</v>
      </c>
      <c r="H129" s="42">
        <v>8.5000000000000018</v>
      </c>
      <c r="I129" s="43">
        <v>2.8999999999999977</v>
      </c>
      <c r="J129" s="42">
        <v>1.7516666666666685</v>
      </c>
      <c r="K129" s="43">
        <v>11.628999999999991</v>
      </c>
      <c r="L129" s="42">
        <v>15.789500000000002</v>
      </c>
      <c r="M129" s="43">
        <v>5.1273333333333326</v>
      </c>
      <c r="N129" s="42">
        <v>2.8421666666666665</v>
      </c>
      <c r="O129" s="43">
        <v>11.095499999999999</v>
      </c>
      <c r="P129" s="42">
        <v>7.4101666666666652</v>
      </c>
      <c r="Q129" s="43">
        <v>19.258833333333335</v>
      </c>
      <c r="R129" s="42">
        <v>12.811333333333334</v>
      </c>
      <c r="S129" s="43">
        <v>13.497333333333332</v>
      </c>
      <c r="T129" s="42">
        <v>8.9848333333333326</v>
      </c>
      <c r="U129" s="43">
        <v>18.921500000000009</v>
      </c>
      <c r="V129" s="42">
        <v>10.13966666666667</v>
      </c>
      <c r="W129" s="43">
        <v>33.996333333333332</v>
      </c>
      <c r="X129" s="42">
        <v>14.884333333333338</v>
      </c>
      <c r="Y129" s="43">
        <v>38.285000000000004</v>
      </c>
      <c r="Z129" s="42">
        <v>9.5481666666666669</v>
      </c>
      <c r="AA129" s="43">
        <v>9.4484999999999975</v>
      </c>
      <c r="AB129" s="42">
        <v>8.6311666666666671</v>
      </c>
      <c r="AC129" s="43">
        <v>49.428999999999995</v>
      </c>
      <c r="AD129" s="42">
        <v>23.4</v>
      </c>
      <c r="AE129" s="43">
        <v>3.2086666666666677</v>
      </c>
      <c r="AF129" s="42">
        <v>57.98</v>
      </c>
      <c r="AG129" s="43">
        <v>86.740500000000011</v>
      </c>
      <c r="AH129" s="42">
        <v>110.32733333333334</v>
      </c>
      <c r="AI129" s="44">
        <v>35.221833333333336</v>
      </c>
      <c r="AJ129" s="58">
        <f t="shared" si="10"/>
        <v>707.39149999999995</v>
      </c>
      <c r="AK129" s="58"/>
      <c r="AL129" s="58"/>
    </row>
    <row r="130" spans="2:38" x14ac:dyDescent="0.3">
      <c r="B130" s="57" t="s">
        <v>40</v>
      </c>
      <c r="C130" s="57"/>
      <c r="D130" s="57"/>
      <c r="E130" s="43">
        <v>0</v>
      </c>
      <c r="F130" s="42">
        <v>0</v>
      </c>
      <c r="G130" s="43">
        <v>0</v>
      </c>
      <c r="H130" s="42">
        <v>0</v>
      </c>
      <c r="I130" s="43">
        <v>0</v>
      </c>
      <c r="J130" s="42">
        <v>0</v>
      </c>
      <c r="K130" s="43">
        <v>0</v>
      </c>
      <c r="L130" s="42">
        <v>0</v>
      </c>
      <c r="M130" s="43">
        <v>0</v>
      </c>
      <c r="N130" s="42">
        <v>0</v>
      </c>
      <c r="O130" s="43">
        <v>0</v>
      </c>
      <c r="P130" s="42">
        <v>0</v>
      </c>
      <c r="Q130" s="43">
        <v>0</v>
      </c>
      <c r="R130" s="42">
        <v>0</v>
      </c>
      <c r="S130" s="43">
        <v>0</v>
      </c>
      <c r="T130" s="42">
        <v>0</v>
      </c>
      <c r="U130" s="43">
        <v>0</v>
      </c>
      <c r="V130" s="42">
        <v>0</v>
      </c>
      <c r="W130" s="43">
        <v>0</v>
      </c>
      <c r="X130" s="42">
        <v>0</v>
      </c>
      <c r="Y130" s="43">
        <v>0</v>
      </c>
      <c r="Z130" s="42">
        <v>0</v>
      </c>
      <c r="AA130" s="43">
        <v>0</v>
      </c>
      <c r="AB130" s="42">
        <v>0</v>
      </c>
      <c r="AC130" s="43">
        <v>0</v>
      </c>
      <c r="AD130" s="42">
        <v>0</v>
      </c>
      <c r="AE130" s="43">
        <v>0</v>
      </c>
      <c r="AF130" s="42">
        <v>0</v>
      </c>
      <c r="AG130" s="43">
        <v>0</v>
      </c>
      <c r="AH130" s="42">
        <v>0</v>
      </c>
      <c r="AI130" s="44">
        <v>0</v>
      </c>
      <c r="AJ130" s="58">
        <f t="shared" si="10"/>
        <v>0</v>
      </c>
      <c r="AK130" s="58"/>
      <c r="AL130" s="58"/>
    </row>
    <row r="131" spans="2:38" x14ac:dyDescent="0.3">
      <c r="B131" s="57" t="s">
        <v>41</v>
      </c>
      <c r="C131" s="57"/>
      <c r="D131" s="57"/>
      <c r="E131" s="43">
        <v>34.311833333333333</v>
      </c>
      <c r="F131" s="42">
        <v>32.331166666666661</v>
      </c>
      <c r="G131" s="43">
        <v>6.6281666666666679</v>
      </c>
      <c r="H131" s="42">
        <v>5.4581666666666662</v>
      </c>
      <c r="I131" s="43">
        <v>0.46783333333333366</v>
      </c>
      <c r="J131" s="42">
        <v>5.0990000000000011</v>
      </c>
      <c r="K131" s="43">
        <v>8.9116666666666688</v>
      </c>
      <c r="L131" s="42">
        <v>2.4535000000000045</v>
      </c>
      <c r="M131" s="43">
        <v>28.497166666666665</v>
      </c>
      <c r="N131" s="42">
        <v>11.213833333333325</v>
      </c>
      <c r="O131" s="43">
        <v>0.16366666666666702</v>
      </c>
      <c r="P131" s="42">
        <v>0.63950000000000029</v>
      </c>
      <c r="Q131" s="43">
        <v>3.8106666666666604</v>
      </c>
      <c r="R131" s="42">
        <v>13.439</v>
      </c>
      <c r="S131" s="43">
        <v>17.015499999999992</v>
      </c>
      <c r="T131" s="42">
        <v>25.216500000000014</v>
      </c>
      <c r="U131" s="43">
        <v>37.920666666666676</v>
      </c>
      <c r="V131" s="42">
        <v>16.795666666666662</v>
      </c>
      <c r="W131" s="43">
        <v>34.996000000000002</v>
      </c>
      <c r="X131" s="42">
        <v>17.939999999999998</v>
      </c>
      <c r="Y131" s="43">
        <v>0</v>
      </c>
      <c r="Z131" s="42">
        <v>20.400000000000002</v>
      </c>
      <c r="AA131" s="43">
        <v>26.064166666666669</v>
      </c>
      <c r="AB131" s="42">
        <v>5.7411666666666683</v>
      </c>
      <c r="AC131" s="43">
        <v>0</v>
      </c>
      <c r="AD131" s="42">
        <v>7.0748333333333324</v>
      </c>
      <c r="AE131" s="43">
        <v>0.70733333333333304</v>
      </c>
      <c r="AF131" s="42">
        <v>160.28183333333331</v>
      </c>
      <c r="AG131" s="43">
        <v>171.42833333333337</v>
      </c>
      <c r="AH131" s="42">
        <v>112.54200000000003</v>
      </c>
      <c r="AI131" s="44">
        <v>241.50583333333338</v>
      </c>
      <c r="AJ131" s="58">
        <f t="shared" si="10"/>
        <v>1049.0550000000003</v>
      </c>
      <c r="AK131" s="58"/>
      <c r="AL131" s="58"/>
    </row>
    <row r="132" spans="2:38" x14ac:dyDescent="0.3">
      <c r="B132" s="57" t="s">
        <v>42</v>
      </c>
      <c r="C132" s="57"/>
      <c r="D132" s="57"/>
      <c r="E132" s="43">
        <v>89.939333333333337</v>
      </c>
      <c r="F132" s="42">
        <v>58.716166666666659</v>
      </c>
      <c r="G132" s="43">
        <v>32.482499999999987</v>
      </c>
      <c r="H132" s="42">
        <v>5.3061666666666714</v>
      </c>
      <c r="I132" s="43">
        <v>76.543333333333351</v>
      </c>
      <c r="J132" s="42">
        <v>12.057499999999999</v>
      </c>
      <c r="K132" s="43">
        <v>5.0640000000000001</v>
      </c>
      <c r="L132" s="42">
        <v>23.625999999999998</v>
      </c>
      <c r="M132" s="43">
        <v>9.2616666666666649</v>
      </c>
      <c r="N132" s="42">
        <v>7.4561666666666682</v>
      </c>
      <c r="O132" s="43">
        <v>78.964000000000013</v>
      </c>
      <c r="P132" s="42">
        <v>8.0034999999999954</v>
      </c>
      <c r="Q132" s="43">
        <v>48.708833333333331</v>
      </c>
      <c r="R132" s="42">
        <v>17.457833333333326</v>
      </c>
      <c r="S132" s="43">
        <v>26.685333333333343</v>
      </c>
      <c r="T132" s="42">
        <v>9.421999999999997</v>
      </c>
      <c r="U132" s="43">
        <v>104.93283333333333</v>
      </c>
      <c r="V132" s="42">
        <v>7.5088333333333255</v>
      </c>
      <c r="W132" s="43">
        <v>197.99833333333336</v>
      </c>
      <c r="X132" s="42">
        <v>41.24649999999999</v>
      </c>
      <c r="Y132" s="43">
        <v>0.60583333333333345</v>
      </c>
      <c r="Z132" s="42">
        <v>27.746499999999994</v>
      </c>
      <c r="AA132" s="43">
        <v>0</v>
      </c>
      <c r="AB132" s="42">
        <v>0.75233333333333263</v>
      </c>
      <c r="AC132" s="43">
        <v>8.4821666666666662</v>
      </c>
      <c r="AD132" s="42">
        <v>25.6995</v>
      </c>
      <c r="AE132" s="43">
        <v>8.5521666666666665</v>
      </c>
      <c r="AF132" s="42">
        <v>276.77783333333332</v>
      </c>
      <c r="AG132" s="43">
        <v>290.12783333333329</v>
      </c>
      <c r="AH132" s="42">
        <v>211.92150000000001</v>
      </c>
      <c r="AI132" s="44">
        <v>366.76883333333325</v>
      </c>
      <c r="AJ132" s="58">
        <f t="shared" si="10"/>
        <v>2078.815333333333</v>
      </c>
      <c r="AK132" s="58"/>
      <c r="AL132" s="58"/>
    </row>
    <row r="133" spans="2:38" x14ac:dyDescent="0.3">
      <c r="B133" s="57" t="s">
        <v>43</v>
      </c>
      <c r="C133" s="57"/>
      <c r="D133" s="57"/>
      <c r="E133" s="43">
        <v>63.128333333333345</v>
      </c>
      <c r="F133" s="42">
        <v>97.520333333333397</v>
      </c>
      <c r="G133" s="43">
        <v>106.05199999999998</v>
      </c>
      <c r="H133" s="42">
        <v>51.867833333333344</v>
      </c>
      <c r="I133" s="43">
        <v>54.233166666666691</v>
      </c>
      <c r="J133" s="42">
        <v>202.79983333333342</v>
      </c>
      <c r="K133" s="43">
        <v>13.712500000000002</v>
      </c>
      <c r="L133" s="42">
        <v>14.573333333333329</v>
      </c>
      <c r="M133" s="43">
        <v>35.983666666666679</v>
      </c>
      <c r="N133" s="42">
        <v>4.2359999999999927</v>
      </c>
      <c r="O133" s="43">
        <v>7.121833333333333</v>
      </c>
      <c r="P133" s="42">
        <v>10.767666666666667</v>
      </c>
      <c r="Q133" s="43">
        <v>35.801166666666667</v>
      </c>
      <c r="R133" s="42">
        <v>1.546666666666668</v>
      </c>
      <c r="S133" s="43">
        <v>11.460166666666684</v>
      </c>
      <c r="T133" s="42">
        <v>11.104833333333344</v>
      </c>
      <c r="U133" s="43">
        <v>134.93316666666669</v>
      </c>
      <c r="V133" s="42">
        <v>47.853333333333346</v>
      </c>
      <c r="W133" s="43">
        <v>89.957999999999984</v>
      </c>
      <c r="X133" s="42">
        <v>0</v>
      </c>
      <c r="Y133" s="43">
        <v>2.1531666666666625</v>
      </c>
      <c r="Z133" s="42">
        <v>29.914499999999997</v>
      </c>
      <c r="AA133" s="43">
        <v>38.882166666666663</v>
      </c>
      <c r="AB133" s="42">
        <v>25.620500000000028</v>
      </c>
      <c r="AC133" s="43">
        <v>60.712999999999994</v>
      </c>
      <c r="AD133" s="42">
        <v>30.218500000000006</v>
      </c>
      <c r="AE133" s="43">
        <v>0</v>
      </c>
      <c r="AF133" s="42">
        <v>264.20500000000004</v>
      </c>
      <c r="AG133" s="43">
        <v>277.42633333333333</v>
      </c>
      <c r="AH133" s="42">
        <v>238.34066666666664</v>
      </c>
      <c r="AI133" s="44">
        <v>334.74333333333328</v>
      </c>
      <c r="AJ133" s="58">
        <f t="shared" si="10"/>
        <v>2296.8710000000001</v>
      </c>
      <c r="AK133" s="58"/>
      <c r="AL133" s="58"/>
    </row>
    <row r="134" spans="2:38" x14ac:dyDescent="0.3">
      <c r="B134" s="57" t="s">
        <v>44</v>
      </c>
      <c r="C134" s="57"/>
      <c r="D134" s="57"/>
      <c r="E134" s="43">
        <v>9.2171666666666603</v>
      </c>
      <c r="F134" s="42">
        <v>0.1666666666666666</v>
      </c>
      <c r="G134" s="43">
        <v>8.3333333333333301E-2</v>
      </c>
      <c r="H134" s="42">
        <v>1.788</v>
      </c>
      <c r="I134" s="43">
        <v>0.20133333333333331</v>
      </c>
      <c r="J134" s="42">
        <v>11.881</v>
      </c>
      <c r="K134" s="43">
        <v>0</v>
      </c>
      <c r="L134" s="42">
        <v>8.7078333333333386</v>
      </c>
      <c r="M134" s="43">
        <v>3.1591666666666676</v>
      </c>
      <c r="N134" s="42">
        <v>4.2225000000000001</v>
      </c>
      <c r="O134" s="43">
        <v>44.797499999999999</v>
      </c>
      <c r="P134" s="42">
        <v>0</v>
      </c>
      <c r="Q134" s="43">
        <v>0</v>
      </c>
      <c r="R134" s="42">
        <v>0</v>
      </c>
      <c r="S134" s="43">
        <v>30.322833333333314</v>
      </c>
      <c r="T134" s="42">
        <v>12.059333333333331</v>
      </c>
      <c r="U134" s="43">
        <v>16.422000000000004</v>
      </c>
      <c r="V134" s="42">
        <v>7.078666666666658</v>
      </c>
      <c r="W134" s="43">
        <v>118.12949999999999</v>
      </c>
      <c r="X134" s="42">
        <v>33.957000000000008</v>
      </c>
      <c r="Y134" s="43">
        <v>0</v>
      </c>
      <c r="Z134" s="42">
        <v>7.9919999999999982</v>
      </c>
      <c r="AA134" s="43">
        <v>0</v>
      </c>
      <c r="AB134" s="42">
        <v>2.0333333333333078E-2</v>
      </c>
      <c r="AC134" s="43">
        <v>3.9011666666666596</v>
      </c>
      <c r="AD134" s="42">
        <v>30.50716666666667</v>
      </c>
      <c r="AE134" s="43">
        <v>0</v>
      </c>
      <c r="AF134" s="42">
        <v>219.41800000000001</v>
      </c>
      <c r="AG134" s="43">
        <v>250.57933333333332</v>
      </c>
      <c r="AH134" s="42">
        <v>222.51650000000001</v>
      </c>
      <c r="AI134" s="44">
        <v>251.83483333333336</v>
      </c>
      <c r="AJ134" s="58">
        <f t="shared" si="10"/>
        <v>1288.9631666666667</v>
      </c>
      <c r="AK134" s="58"/>
      <c r="AL134" s="58"/>
    </row>
    <row r="135" spans="2:38" x14ac:dyDescent="0.3">
      <c r="B135" s="57" t="s">
        <v>45</v>
      </c>
      <c r="C135" s="57"/>
      <c r="D135" s="57"/>
      <c r="E135" s="43">
        <v>44.285166666666683</v>
      </c>
      <c r="F135" s="42">
        <v>18.014833333333343</v>
      </c>
      <c r="G135" s="43">
        <v>23.655666666666711</v>
      </c>
      <c r="H135" s="42">
        <v>9.653333333333336</v>
      </c>
      <c r="I135" s="43">
        <v>13.734500000000001</v>
      </c>
      <c r="J135" s="42">
        <v>67.838499999999982</v>
      </c>
      <c r="K135" s="43">
        <v>2.9024999999999972</v>
      </c>
      <c r="L135" s="42">
        <v>13.837333333333335</v>
      </c>
      <c r="M135" s="43">
        <v>9.029999999999994</v>
      </c>
      <c r="N135" s="42">
        <v>10.745833333333341</v>
      </c>
      <c r="O135" s="43">
        <v>3.1988333333333325</v>
      </c>
      <c r="P135" s="42">
        <v>0.30183333333333306</v>
      </c>
      <c r="Q135" s="43">
        <v>11.995500000000007</v>
      </c>
      <c r="R135" s="42">
        <v>30.093833333333322</v>
      </c>
      <c r="S135" s="43">
        <v>0.76149999999999962</v>
      </c>
      <c r="T135" s="42">
        <v>0.5518333333333334</v>
      </c>
      <c r="U135" s="43">
        <v>25.179833333333335</v>
      </c>
      <c r="V135" s="42">
        <v>6.361666666666669</v>
      </c>
      <c r="W135" s="43">
        <v>11.280166666666656</v>
      </c>
      <c r="X135" s="42">
        <v>5.9749999999999996</v>
      </c>
      <c r="Y135" s="43">
        <v>3.9846666666666675</v>
      </c>
      <c r="Z135" s="42">
        <v>6.5194999999999999</v>
      </c>
      <c r="AA135" s="43">
        <v>10.264500000000002</v>
      </c>
      <c r="AB135" s="42">
        <v>4.7363333333333291</v>
      </c>
      <c r="AC135" s="43">
        <v>92.081000000000003</v>
      </c>
      <c r="AD135" s="42">
        <v>6.1586666666666607</v>
      </c>
      <c r="AE135" s="43">
        <v>0.17966666666666661</v>
      </c>
      <c r="AF135" s="42">
        <v>148.53466666666662</v>
      </c>
      <c r="AG135" s="43">
        <v>65.511333333333383</v>
      </c>
      <c r="AH135" s="42">
        <v>144.50149999999996</v>
      </c>
      <c r="AI135" s="44">
        <v>158.35616666666661</v>
      </c>
      <c r="AJ135" s="58">
        <f t="shared" si="10"/>
        <v>950.2256666666666</v>
      </c>
      <c r="AK135" s="58"/>
      <c r="AL135" s="58"/>
    </row>
    <row r="136" spans="2:38" x14ac:dyDescent="0.3">
      <c r="B136" s="57" t="s">
        <v>46</v>
      </c>
      <c r="C136" s="57"/>
      <c r="D136" s="57"/>
      <c r="E136" s="43">
        <v>21.495166666666663</v>
      </c>
      <c r="F136" s="42">
        <v>88.153166666666706</v>
      </c>
      <c r="G136" s="43">
        <v>1.2686666666666673</v>
      </c>
      <c r="H136" s="42">
        <v>30.353833333333334</v>
      </c>
      <c r="I136" s="43">
        <v>56.997333333333358</v>
      </c>
      <c r="J136" s="42">
        <v>8.8676666666666701</v>
      </c>
      <c r="K136" s="43">
        <v>1.4223333333333348</v>
      </c>
      <c r="L136" s="42">
        <v>33.198333333333316</v>
      </c>
      <c r="M136" s="43">
        <v>1.1081666666666656</v>
      </c>
      <c r="N136" s="42">
        <v>3.6945000000000046</v>
      </c>
      <c r="O136" s="43">
        <v>1.2776666666666638</v>
      </c>
      <c r="P136" s="42">
        <v>8.0984999999999996</v>
      </c>
      <c r="Q136" s="43">
        <v>4.2998333333333258</v>
      </c>
      <c r="R136" s="42">
        <v>5.2379999999999978</v>
      </c>
      <c r="S136" s="43">
        <v>18.343499999999999</v>
      </c>
      <c r="T136" s="42">
        <v>0</v>
      </c>
      <c r="U136" s="43">
        <v>61.902499999999989</v>
      </c>
      <c r="V136" s="42">
        <v>44.114166666666677</v>
      </c>
      <c r="W136" s="43">
        <v>21.939166666666658</v>
      </c>
      <c r="X136" s="42">
        <v>8.3211666666666648</v>
      </c>
      <c r="Y136" s="43">
        <v>4.0296666666666621</v>
      </c>
      <c r="Z136" s="42">
        <v>8.2969999999999953</v>
      </c>
      <c r="AA136" s="43">
        <v>0.46950000000000119</v>
      </c>
      <c r="AB136" s="42">
        <v>0.51166666666666605</v>
      </c>
      <c r="AC136" s="43">
        <v>38.864500000000007</v>
      </c>
      <c r="AD136" s="42">
        <v>6.2976666666666707</v>
      </c>
      <c r="AE136" s="43">
        <v>0</v>
      </c>
      <c r="AF136" s="42">
        <v>216.67716666666658</v>
      </c>
      <c r="AG136" s="43">
        <v>265.54616666666652</v>
      </c>
      <c r="AH136" s="42">
        <v>236.13149999999999</v>
      </c>
      <c r="AI136" s="44">
        <v>297.60900000000004</v>
      </c>
      <c r="AJ136" s="58">
        <f t="shared" si="10"/>
        <v>1494.5274999999997</v>
      </c>
      <c r="AK136" s="58"/>
      <c r="AL136" s="58"/>
    </row>
    <row r="137" spans="2:38" x14ac:dyDescent="0.3">
      <c r="B137" s="57" t="s">
        <v>47</v>
      </c>
      <c r="C137" s="57"/>
      <c r="D137" s="57"/>
      <c r="E137" s="43">
        <v>49.530000000000015</v>
      </c>
      <c r="F137" s="42">
        <v>40.549999999999997</v>
      </c>
      <c r="G137" s="43">
        <v>17.733666666666664</v>
      </c>
      <c r="H137" s="42">
        <v>32.259999999999991</v>
      </c>
      <c r="I137" s="43">
        <v>6.8800000000000026</v>
      </c>
      <c r="J137" s="42">
        <v>8.455000000000009</v>
      </c>
      <c r="K137" s="43">
        <v>12.328500000000004</v>
      </c>
      <c r="L137" s="42">
        <v>1.8316666666666672</v>
      </c>
      <c r="M137" s="43">
        <v>13.805166666666654</v>
      </c>
      <c r="N137" s="42">
        <v>0</v>
      </c>
      <c r="O137" s="43">
        <v>5.2899999999999983</v>
      </c>
      <c r="P137" s="42">
        <v>0</v>
      </c>
      <c r="Q137" s="43">
        <v>0</v>
      </c>
      <c r="R137" s="42">
        <v>2.0298333333333329</v>
      </c>
      <c r="S137" s="43">
        <v>13.192833333333333</v>
      </c>
      <c r="T137" s="42">
        <v>0</v>
      </c>
      <c r="U137" s="43">
        <v>16.68783333333333</v>
      </c>
      <c r="V137" s="42">
        <v>0.25249999999999967</v>
      </c>
      <c r="W137" s="43">
        <v>6.7166666666666153E-2</v>
      </c>
      <c r="X137" s="42">
        <v>1.0419999999999998</v>
      </c>
      <c r="Y137" s="43">
        <v>0</v>
      </c>
      <c r="Z137" s="42">
        <v>0</v>
      </c>
      <c r="AA137" s="43">
        <v>0</v>
      </c>
      <c r="AB137" s="42">
        <v>0.65549999999999986</v>
      </c>
      <c r="AC137" s="43">
        <v>1.3606666666666671</v>
      </c>
      <c r="AD137" s="42">
        <v>0.24749999999999991</v>
      </c>
      <c r="AE137" s="43">
        <v>0</v>
      </c>
      <c r="AF137" s="42">
        <v>0.4749999999999997</v>
      </c>
      <c r="AG137" s="43">
        <v>28.983500000000006</v>
      </c>
      <c r="AH137" s="42">
        <v>0.93049999999999977</v>
      </c>
      <c r="AI137" s="44">
        <v>43.951666666666682</v>
      </c>
      <c r="AJ137" s="58">
        <f t="shared" si="10"/>
        <v>298.54050000000007</v>
      </c>
      <c r="AK137" s="58"/>
      <c r="AL137" s="58"/>
    </row>
    <row r="138" spans="2:38" x14ac:dyDescent="0.3">
      <c r="B138" s="57" t="s">
        <v>48</v>
      </c>
      <c r="C138" s="57"/>
      <c r="D138" s="57"/>
      <c r="E138" s="43">
        <v>41.679999999999978</v>
      </c>
      <c r="F138" s="42">
        <v>21.260000000000012</v>
      </c>
      <c r="G138" s="43">
        <v>11.939000000000004</v>
      </c>
      <c r="H138" s="42">
        <v>16.189999999999998</v>
      </c>
      <c r="I138" s="43">
        <v>5.2599999999999962</v>
      </c>
      <c r="J138" s="42">
        <v>5.6299999999999972</v>
      </c>
      <c r="K138" s="43">
        <v>4.8300000000000027</v>
      </c>
      <c r="L138" s="42">
        <v>1.371666666666667</v>
      </c>
      <c r="M138" s="43">
        <v>10.311166666666672</v>
      </c>
      <c r="N138" s="42">
        <v>0</v>
      </c>
      <c r="O138" s="43">
        <v>4.0300000000000011</v>
      </c>
      <c r="P138" s="42">
        <v>0</v>
      </c>
      <c r="Q138" s="43">
        <v>7.3333333333333254E-3</v>
      </c>
      <c r="R138" s="42">
        <v>1.844333333333334</v>
      </c>
      <c r="S138" s="43">
        <v>10.71316666666667</v>
      </c>
      <c r="T138" s="42">
        <v>0</v>
      </c>
      <c r="U138" s="43">
        <v>5.3974999999999982</v>
      </c>
      <c r="V138" s="42">
        <v>7.8000000000000652E-2</v>
      </c>
      <c r="W138" s="43">
        <v>0</v>
      </c>
      <c r="X138" s="42">
        <v>1.1183333333333332</v>
      </c>
      <c r="Y138" s="43">
        <v>0</v>
      </c>
      <c r="Z138" s="42">
        <v>0</v>
      </c>
      <c r="AA138" s="43">
        <v>0</v>
      </c>
      <c r="AB138" s="42">
        <v>0</v>
      </c>
      <c r="AC138" s="43">
        <v>0</v>
      </c>
      <c r="AD138" s="42">
        <v>0</v>
      </c>
      <c r="AE138" s="43">
        <v>0</v>
      </c>
      <c r="AF138" s="42">
        <v>4.423999999999995</v>
      </c>
      <c r="AG138" s="43">
        <v>38.404000000000018</v>
      </c>
      <c r="AH138" s="42">
        <v>1.3685</v>
      </c>
      <c r="AI138" s="44">
        <v>25.849333333333327</v>
      </c>
      <c r="AJ138" s="58">
        <f t="shared" si="10"/>
        <v>211.70633333333339</v>
      </c>
      <c r="AK138" s="58"/>
      <c r="AL138" s="58"/>
    </row>
    <row r="139" spans="2:38" x14ac:dyDescent="0.3">
      <c r="B139" s="57" t="s">
        <v>49</v>
      </c>
      <c r="C139" s="57"/>
      <c r="D139" s="57"/>
      <c r="E139" s="43">
        <v>123.64399999999999</v>
      </c>
      <c r="F139" s="42">
        <v>433.42466666666667</v>
      </c>
      <c r="G139" s="43">
        <v>208.03449999999992</v>
      </c>
      <c r="H139" s="42">
        <v>132.28483333333332</v>
      </c>
      <c r="I139" s="43">
        <v>164.37366666666668</v>
      </c>
      <c r="J139" s="42">
        <v>74.11433333333332</v>
      </c>
      <c r="K139" s="43">
        <v>0</v>
      </c>
      <c r="L139" s="42">
        <v>178.90516666666673</v>
      </c>
      <c r="M139" s="43">
        <v>0</v>
      </c>
      <c r="N139" s="42">
        <v>211.67366666666669</v>
      </c>
      <c r="O139" s="43">
        <v>201.64583333333337</v>
      </c>
      <c r="P139" s="42">
        <v>90.537999999999954</v>
      </c>
      <c r="Q139" s="43">
        <v>0</v>
      </c>
      <c r="R139" s="42">
        <v>36.425500000000021</v>
      </c>
      <c r="S139" s="43">
        <v>0</v>
      </c>
      <c r="T139" s="42">
        <v>219.55750000000006</v>
      </c>
      <c r="U139" s="43">
        <v>446.01116666666678</v>
      </c>
      <c r="V139" s="42">
        <v>150.67449999999997</v>
      </c>
      <c r="W139" s="43">
        <v>99.988166666666658</v>
      </c>
      <c r="X139" s="42">
        <v>64.973833333333317</v>
      </c>
      <c r="Y139" s="43">
        <v>27.467166666666667</v>
      </c>
      <c r="Z139" s="42">
        <v>44.910333333333348</v>
      </c>
      <c r="AA139" s="43">
        <v>44.449499999999972</v>
      </c>
      <c r="AB139" s="42">
        <v>20.761500000000002</v>
      </c>
      <c r="AC139" s="43">
        <v>132.52416666666664</v>
      </c>
      <c r="AD139" s="42">
        <v>7.7360000000000033</v>
      </c>
      <c r="AE139" s="43">
        <v>10.551166666666663</v>
      </c>
      <c r="AF139" s="42">
        <v>754.22583333333341</v>
      </c>
      <c r="AG139" s="43">
        <v>618.48849999999993</v>
      </c>
      <c r="AH139" s="42">
        <v>579.40683333333322</v>
      </c>
      <c r="AI139" s="44">
        <v>736.09399999999994</v>
      </c>
      <c r="AJ139" s="58">
        <f t="shared" si="10"/>
        <v>5812.8843333333334</v>
      </c>
      <c r="AK139" s="58"/>
      <c r="AL139" s="58"/>
    </row>
    <row r="140" spans="2:38" x14ac:dyDescent="0.3">
      <c r="B140" s="57" t="s">
        <v>50</v>
      </c>
      <c r="C140" s="57"/>
      <c r="D140" s="57"/>
      <c r="E140" s="43">
        <v>5.5306666666666651</v>
      </c>
      <c r="F140" s="42">
        <v>23.302500000000006</v>
      </c>
      <c r="G140" s="43">
        <v>34.023166666666661</v>
      </c>
      <c r="H140" s="42">
        <v>4.8974999999999991</v>
      </c>
      <c r="I140" s="43">
        <v>51.332833333333319</v>
      </c>
      <c r="J140" s="42">
        <v>8.8659999999999997</v>
      </c>
      <c r="K140" s="43">
        <v>32.573666666666668</v>
      </c>
      <c r="L140" s="42">
        <v>2.5438333333333381</v>
      </c>
      <c r="M140" s="43">
        <v>42.041833333333358</v>
      </c>
      <c r="N140" s="42">
        <v>62.489666666666672</v>
      </c>
      <c r="O140" s="43">
        <v>71.374833333333342</v>
      </c>
      <c r="P140" s="42">
        <v>4.8383333333333294</v>
      </c>
      <c r="Q140" s="43">
        <v>14.984333333333337</v>
      </c>
      <c r="R140" s="42">
        <v>2.0519999999999978</v>
      </c>
      <c r="S140" s="43">
        <v>11.274833333333333</v>
      </c>
      <c r="T140" s="42">
        <v>63.403000000000013</v>
      </c>
      <c r="U140" s="43">
        <v>84.756166666666672</v>
      </c>
      <c r="V140" s="42">
        <v>44.856499999999997</v>
      </c>
      <c r="W140" s="43">
        <v>17.598666666666674</v>
      </c>
      <c r="X140" s="42">
        <v>12.253499999999999</v>
      </c>
      <c r="Y140" s="43">
        <v>1.0515000000000001</v>
      </c>
      <c r="Z140" s="42">
        <v>7.7831666666666655</v>
      </c>
      <c r="AA140" s="43">
        <v>14.90616666666666</v>
      </c>
      <c r="AB140" s="42">
        <v>5.4258333333333386</v>
      </c>
      <c r="AC140" s="43">
        <v>25.18933333333333</v>
      </c>
      <c r="AD140" s="42">
        <v>0.49366666666666625</v>
      </c>
      <c r="AE140" s="43">
        <v>0</v>
      </c>
      <c r="AF140" s="42">
        <v>98.020833333333385</v>
      </c>
      <c r="AG140" s="43">
        <v>130.89116666666661</v>
      </c>
      <c r="AH140" s="42">
        <v>60.233000000000004</v>
      </c>
      <c r="AI140" s="44">
        <v>107.28216666666668</v>
      </c>
      <c r="AJ140" s="58">
        <f>SUM(E140:AI140)</f>
        <v>1046.2706666666668</v>
      </c>
      <c r="AK140" s="58"/>
      <c r="AL140" s="58"/>
    </row>
    <row r="141" spans="2:38" x14ac:dyDescent="0.3">
      <c r="B141" s="57" t="s">
        <v>107</v>
      </c>
      <c r="C141" s="57"/>
      <c r="D141" s="57"/>
      <c r="E141" s="43">
        <v>5.8839999999999995</v>
      </c>
      <c r="F141" s="42">
        <v>50.709333333333319</v>
      </c>
      <c r="G141" s="43">
        <v>24.525833333333342</v>
      </c>
      <c r="H141" s="42">
        <v>3.5400000000000018</v>
      </c>
      <c r="I141" s="43">
        <v>47.951999999999991</v>
      </c>
      <c r="J141" s="42">
        <v>4.0666666666666664</v>
      </c>
      <c r="K141" s="43">
        <v>0.40383333333333338</v>
      </c>
      <c r="L141" s="42">
        <v>2.2484999999999982</v>
      </c>
      <c r="M141" s="43">
        <v>8.0938333333333361</v>
      </c>
      <c r="N141" s="42">
        <v>34.728166666666667</v>
      </c>
      <c r="O141" s="43">
        <v>82.206999999999994</v>
      </c>
      <c r="P141" s="42">
        <v>9.8098333333333354</v>
      </c>
      <c r="Q141" s="43">
        <v>2.0203333333333342</v>
      </c>
      <c r="R141" s="42">
        <v>38.157000000000004</v>
      </c>
      <c r="S141" s="43">
        <v>1.4083333333333348</v>
      </c>
      <c r="T141" s="42">
        <v>47.011499999999991</v>
      </c>
      <c r="U141" s="43">
        <v>77.165666666666681</v>
      </c>
      <c r="V141" s="42">
        <v>25.22</v>
      </c>
      <c r="W141" s="43">
        <v>46.31033333333334</v>
      </c>
      <c r="X141" s="42">
        <v>10.256833333333335</v>
      </c>
      <c r="Y141" s="43">
        <v>0.67666666666666686</v>
      </c>
      <c r="Z141" s="42">
        <v>2.7333333333333341E-2</v>
      </c>
      <c r="AA141" s="43">
        <v>0</v>
      </c>
      <c r="AB141" s="42">
        <v>0.12700000000000009</v>
      </c>
      <c r="AC141" s="43">
        <v>16.554666666666677</v>
      </c>
      <c r="AD141" s="42">
        <v>81.140833333333319</v>
      </c>
      <c r="AE141" s="43">
        <v>0</v>
      </c>
      <c r="AF141" s="42">
        <v>140.67266666666666</v>
      </c>
      <c r="AG141" s="43">
        <v>155.48433333333332</v>
      </c>
      <c r="AH141" s="42">
        <v>153.32350000000002</v>
      </c>
      <c r="AI141" s="44">
        <v>195.85266666666672</v>
      </c>
      <c r="AJ141" s="58">
        <f t="shared" ref="AJ141:AJ143" si="11">SUM(E141:AI141)</f>
        <v>1265.5786666666665</v>
      </c>
      <c r="AK141" s="58"/>
      <c r="AL141" s="58"/>
    </row>
    <row r="142" spans="2:38" x14ac:dyDescent="0.3">
      <c r="B142" s="57" t="s">
        <v>51</v>
      </c>
      <c r="C142" s="57"/>
      <c r="D142" s="57"/>
      <c r="E142" s="43">
        <v>75.260833333333395</v>
      </c>
      <c r="F142" s="42">
        <v>12.603333333333328</v>
      </c>
      <c r="G142" s="43">
        <v>55.199500000000029</v>
      </c>
      <c r="H142" s="42">
        <v>174.22316666666674</v>
      </c>
      <c r="I142" s="43">
        <v>217.24200000000005</v>
      </c>
      <c r="J142" s="42">
        <v>2.5126666666666688</v>
      </c>
      <c r="K142" s="43">
        <v>74.930500000000052</v>
      </c>
      <c r="L142" s="42">
        <v>116.97366666666673</v>
      </c>
      <c r="M142" s="43">
        <v>134.32083333333335</v>
      </c>
      <c r="N142" s="42">
        <v>103.17366666666669</v>
      </c>
      <c r="O142" s="43">
        <v>200.64866666666668</v>
      </c>
      <c r="P142" s="42">
        <v>17.630666666666713</v>
      </c>
      <c r="Q142" s="43">
        <v>108.40600000000005</v>
      </c>
      <c r="R142" s="42">
        <v>73.668000000000006</v>
      </c>
      <c r="S142" s="43">
        <v>14.315000000000003</v>
      </c>
      <c r="T142" s="42">
        <v>169.24583333333334</v>
      </c>
      <c r="U142" s="43">
        <v>204.11583333333331</v>
      </c>
      <c r="V142" s="42">
        <v>309.97900000000004</v>
      </c>
      <c r="W142" s="43">
        <v>608.36183333333349</v>
      </c>
      <c r="X142" s="42">
        <v>118.6215</v>
      </c>
      <c r="Y142" s="43">
        <v>160.73366666666669</v>
      </c>
      <c r="Z142" s="42">
        <v>65.702833333333317</v>
      </c>
      <c r="AA142" s="43">
        <v>42.994500000000016</v>
      </c>
      <c r="AB142" s="42">
        <v>4.0326666666666675</v>
      </c>
      <c r="AC142" s="43">
        <v>571.79650000000015</v>
      </c>
      <c r="AD142" s="42">
        <v>41.743000000000023</v>
      </c>
      <c r="AE142" s="43">
        <v>18.130666666666698</v>
      </c>
      <c r="AF142" s="42">
        <v>266.32766666666663</v>
      </c>
      <c r="AG142" s="43">
        <v>7.6423333333333323</v>
      </c>
      <c r="AH142" s="42">
        <v>378.83566666666678</v>
      </c>
      <c r="AI142" s="44">
        <v>918.03733333333344</v>
      </c>
      <c r="AJ142" s="58">
        <f t="shared" si="11"/>
        <v>5267.409333333334</v>
      </c>
      <c r="AK142" s="58"/>
      <c r="AL142" s="58"/>
    </row>
    <row r="143" spans="2:38" x14ac:dyDescent="0.3">
      <c r="B143" s="57" t="s">
        <v>52</v>
      </c>
      <c r="C143" s="57"/>
      <c r="D143" s="57"/>
      <c r="E143" s="43">
        <v>37.932333333333339</v>
      </c>
      <c r="F143" s="42">
        <v>31.573333333333334</v>
      </c>
      <c r="G143" s="43">
        <v>12.716166666666666</v>
      </c>
      <c r="H143" s="42">
        <v>10.242833333333333</v>
      </c>
      <c r="I143" s="43">
        <v>17.996166666666667</v>
      </c>
      <c r="J143" s="42">
        <v>11.60433333333334</v>
      </c>
      <c r="K143" s="43">
        <v>0</v>
      </c>
      <c r="L143" s="42">
        <v>5.1213333333333297</v>
      </c>
      <c r="M143" s="43">
        <v>0</v>
      </c>
      <c r="N143" s="42">
        <v>0.20433333333333281</v>
      </c>
      <c r="O143" s="43">
        <v>5.0716666666666637</v>
      </c>
      <c r="P143" s="42">
        <v>0</v>
      </c>
      <c r="Q143" s="43">
        <v>4.0049999999999937</v>
      </c>
      <c r="R143" s="42">
        <v>1.7546666666666662</v>
      </c>
      <c r="S143" s="43">
        <v>2.9471666666666669</v>
      </c>
      <c r="T143" s="42">
        <v>0.66500000000000015</v>
      </c>
      <c r="U143" s="43">
        <v>5.9948333333333306</v>
      </c>
      <c r="V143" s="42">
        <v>0</v>
      </c>
      <c r="W143" s="43">
        <v>14.252666666666666</v>
      </c>
      <c r="X143" s="42">
        <v>0.78983333333333428</v>
      </c>
      <c r="Y143" s="43">
        <v>3.5531666666666704</v>
      </c>
      <c r="Z143" s="42">
        <v>11.470000000000004</v>
      </c>
      <c r="AA143" s="43">
        <v>1.3766666666666694</v>
      </c>
      <c r="AB143" s="42">
        <v>2.3751666666666669</v>
      </c>
      <c r="AC143" s="43">
        <v>22.626333333333331</v>
      </c>
      <c r="AD143" s="42">
        <v>48.260166666666663</v>
      </c>
      <c r="AE143" s="43">
        <v>57.781999999999989</v>
      </c>
      <c r="AF143" s="42">
        <v>48.322999999999993</v>
      </c>
      <c r="AG143" s="43">
        <v>96.252833333333342</v>
      </c>
      <c r="AH143" s="42">
        <v>60.402333333333353</v>
      </c>
      <c r="AI143" s="44">
        <v>88.824666666666658</v>
      </c>
      <c r="AJ143" s="58">
        <f t="shared" si="11"/>
        <v>604.11800000000005</v>
      </c>
      <c r="AK143" s="58"/>
      <c r="AL143" s="58"/>
    </row>
    <row r="144" spans="2:38" x14ac:dyDescent="0.3">
      <c r="B144" s="57" t="s">
        <v>53</v>
      </c>
      <c r="C144" s="57"/>
      <c r="D144" s="57"/>
      <c r="E144" s="43">
        <v>32.470166666666657</v>
      </c>
      <c r="F144" s="42">
        <v>14.251666666666672</v>
      </c>
      <c r="G144" s="43">
        <v>0.83200000000000029</v>
      </c>
      <c r="H144" s="42">
        <v>25.749333333333343</v>
      </c>
      <c r="I144" s="43">
        <v>38.322666666666663</v>
      </c>
      <c r="J144" s="42">
        <v>20.211499999999997</v>
      </c>
      <c r="K144" s="43">
        <v>34.282333333333334</v>
      </c>
      <c r="L144" s="42">
        <v>26.65666666666667</v>
      </c>
      <c r="M144" s="43">
        <v>17.132333333333339</v>
      </c>
      <c r="N144" s="42">
        <v>3.4681666666666624</v>
      </c>
      <c r="O144" s="43">
        <v>20.204499999999989</v>
      </c>
      <c r="P144" s="42">
        <v>0.25750000000000028</v>
      </c>
      <c r="Q144" s="43">
        <v>0.88966666666666561</v>
      </c>
      <c r="R144" s="42">
        <v>1.5335000000000023</v>
      </c>
      <c r="S144" s="43">
        <v>74.773166666666668</v>
      </c>
      <c r="T144" s="42">
        <v>6.8221666666666687</v>
      </c>
      <c r="U144" s="43">
        <v>35.907166666666654</v>
      </c>
      <c r="V144" s="42">
        <v>1.3333333333333523E-2</v>
      </c>
      <c r="W144" s="43">
        <v>5.7939999999999987</v>
      </c>
      <c r="X144" s="42">
        <v>21.979666666666667</v>
      </c>
      <c r="Y144" s="43">
        <v>1.9281666666666666</v>
      </c>
      <c r="Z144" s="42">
        <v>26.801833333333342</v>
      </c>
      <c r="AA144" s="43">
        <v>43.873333333333328</v>
      </c>
      <c r="AB144" s="42">
        <v>23.763999999999999</v>
      </c>
      <c r="AC144" s="43">
        <v>8.2691666666666652</v>
      </c>
      <c r="AD144" s="42">
        <v>26.864333333333345</v>
      </c>
      <c r="AE144" s="43">
        <v>50.697333333333319</v>
      </c>
      <c r="AF144" s="42">
        <v>243.69700000000009</v>
      </c>
      <c r="AG144" s="43">
        <v>306.19483333333341</v>
      </c>
      <c r="AH144" s="42">
        <v>308.21866666666665</v>
      </c>
      <c r="AI144" s="44">
        <v>332.58566666666667</v>
      </c>
      <c r="AJ144" s="58">
        <f>SUM(E144:AI144)</f>
        <v>1754.4458333333334</v>
      </c>
      <c r="AK144" s="58"/>
      <c r="AL144" s="58"/>
    </row>
    <row r="145" spans="2:38" x14ac:dyDescent="0.3">
      <c r="B145" s="57" t="s">
        <v>54</v>
      </c>
      <c r="C145" s="57"/>
      <c r="D145" s="57"/>
      <c r="E145" s="43">
        <v>628.66499999999996</v>
      </c>
      <c r="F145" s="42">
        <v>694.82666666666671</v>
      </c>
      <c r="G145" s="43">
        <v>523.27333333333354</v>
      </c>
      <c r="H145" s="42">
        <v>525.60333333333324</v>
      </c>
      <c r="I145" s="43">
        <v>435.61833333333317</v>
      </c>
      <c r="J145" s="42">
        <v>161.01666666666668</v>
      </c>
      <c r="K145" s="43">
        <v>417.74500000000012</v>
      </c>
      <c r="L145" s="42">
        <v>491.04166666666663</v>
      </c>
      <c r="M145" s="43">
        <v>347.68833333333333</v>
      </c>
      <c r="N145" s="42">
        <v>335.42833333333346</v>
      </c>
      <c r="O145" s="43">
        <v>293.77999999999992</v>
      </c>
      <c r="P145" s="42">
        <v>307.96499999999992</v>
      </c>
      <c r="Q145" s="43">
        <v>214.23000000000019</v>
      </c>
      <c r="R145" s="42">
        <v>285.42</v>
      </c>
      <c r="S145" s="43">
        <v>368.18499999999995</v>
      </c>
      <c r="T145" s="42">
        <v>304.83333333333331</v>
      </c>
      <c r="U145" s="43">
        <v>422.17999999999984</v>
      </c>
      <c r="V145" s="42">
        <v>354.07000000000033</v>
      </c>
      <c r="W145" s="43">
        <v>602.79999999999973</v>
      </c>
      <c r="X145" s="42">
        <v>88.628333333333387</v>
      </c>
      <c r="Y145" s="43">
        <v>143.90666666666655</v>
      </c>
      <c r="Z145" s="42">
        <v>0</v>
      </c>
      <c r="AA145" s="43">
        <v>0</v>
      </c>
      <c r="AB145" s="42">
        <v>0</v>
      </c>
      <c r="AC145" s="43">
        <v>7.5561666666666634</v>
      </c>
      <c r="AD145" s="42">
        <v>0</v>
      </c>
      <c r="AE145" s="43">
        <v>221.19000000000008</v>
      </c>
      <c r="AF145" s="42">
        <v>212.98366666666661</v>
      </c>
      <c r="AG145" s="43">
        <v>237.24516666666668</v>
      </c>
      <c r="AH145" s="42">
        <v>252.83150000000006</v>
      </c>
      <c r="AI145" s="44">
        <v>452.68349999999981</v>
      </c>
      <c r="AJ145" s="58">
        <f t="shared" ref="AJ145:AJ172" si="12">SUM(E145:AI145)</f>
        <v>9331.3950000000004</v>
      </c>
      <c r="AK145" s="58"/>
      <c r="AL145" s="58"/>
    </row>
    <row r="146" spans="2:38" x14ac:dyDescent="0.3">
      <c r="B146" s="57" t="s">
        <v>55</v>
      </c>
      <c r="C146" s="57"/>
      <c r="D146" s="57"/>
      <c r="E146" s="43">
        <v>108.32216666666667</v>
      </c>
      <c r="F146" s="42">
        <v>61.140333333333338</v>
      </c>
      <c r="G146" s="43">
        <v>70.921833333333311</v>
      </c>
      <c r="H146" s="42">
        <v>34.579166666666673</v>
      </c>
      <c r="I146" s="43">
        <v>201.03700000000001</v>
      </c>
      <c r="J146" s="42">
        <v>2.7280000000000002</v>
      </c>
      <c r="K146" s="43">
        <v>0.23949999999999985</v>
      </c>
      <c r="L146" s="42">
        <v>16.569666666666642</v>
      </c>
      <c r="M146" s="43">
        <v>34.225166666666667</v>
      </c>
      <c r="N146" s="42">
        <v>0</v>
      </c>
      <c r="O146" s="43">
        <v>80.296999999999983</v>
      </c>
      <c r="P146" s="42">
        <v>22.873499999999996</v>
      </c>
      <c r="Q146" s="43">
        <v>6.1684999999999999</v>
      </c>
      <c r="R146" s="42">
        <v>35.786666666666669</v>
      </c>
      <c r="S146" s="43">
        <v>24.386166666666707</v>
      </c>
      <c r="T146" s="42">
        <v>58.065333333333321</v>
      </c>
      <c r="U146" s="43">
        <v>84.089166666666614</v>
      </c>
      <c r="V146" s="42">
        <v>55.153999999999982</v>
      </c>
      <c r="W146" s="43">
        <v>49.445499999999988</v>
      </c>
      <c r="X146" s="42">
        <v>46.757500000000007</v>
      </c>
      <c r="Y146" s="43">
        <v>24.202333333333335</v>
      </c>
      <c r="Z146" s="42">
        <v>0</v>
      </c>
      <c r="AA146" s="43">
        <v>6.0000000000002274E-2</v>
      </c>
      <c r="AB146" s="42">
        <v>4.8610000000000078</v>
      </c>
      <c r="AC146" s="43">
        <v>5.5391666666666612</v>
      </c>
      <c r="AD146" s="42">
        <v>2.8419999999999996</v>
      </c>
      <c r="AE146" s="43">
        <v>0</v>
      </c>
      <c r="AF146" s="42">
        <v>243.2793333333334</v>
      </c>
      <c r="AG146" s="43">
        <v>367.88349999999991</v>
      </c>
      <c r="AH146" s="42">
        <v>264.93683333333325</v>
      </c>
      <c r="AI146" s="44">
        <v>239.28666666666663</v>
      </c>
      <c r="AJ146" s="58">
        <f t="shared" si="12"/>
        <v>2145.6769999999997</v>
      </c>
      <c r="AK146" s="58"/>
      <c r="AL146" s="58"/>
    </row>
    <row r="147" spans="2:38" x14ac:dyDescent="0.3">
      <c r="B147" s="57" t="s">
        <v>56</v>
      </c>
      <c r="C147" s="57"/>
      <c r="D147" s="57"/>
      <c r="E147" s="43">
        <v>11.770000000000003</v>
      </c>
      <c r="F147" s="42">
        <v>50.926166666666667</v>
      </c>
      <c r="G147" s="43">
        <v>16.167333333333325</v>
      </c>
      <c r="H147" s="42">
        <v>1.5306666666666671</v>
      </c>
      <c r="I147" s="43">
        <v>14.989833333333332</v>
      </c>
      <c r="J147" s="42">
        <v>0.39499999999999991</v>
      </c>
      <c r="K147" s="43">
        <v>0.4493333333333332</v>
      </c>
      <c r="L147" s="42">
        <v>0.14033333333333226</v>
      </c>
      <c r="M147" s="43">
        <v>2.9969999999999977</v>
      </c>
      <c r="N147" s="42">
        <v>0</v>
      </c>
      <c r="O147" s="43">
        <v>2.6451666666666633</v>
      </c>
      <c r="P147" s="42">
        <v>29.31316666666666</v>
      </c>
      <c r="Q147" s="43">
        <v>3.6044999999999963</v>
      </c>
      <c r="R147" s="42">
        <v>19.970499999999994</v>
      </c>
      <c r="S147" s="43">
        <v>17.124333333333333</v>
      </c>
      <c r="T147" s="42">
        <v>12.416666666666671</v>
      </c>
      <c r="U147" s="43">
        <v>40.794166666666676</v>
      </c>
      <c r="V147" s="42">
        <v>18.130333333333329</v>
      </c>
      <c r="W147" s="43">
        <v>39.043500000000002</v>
      </c>
      <c r="X147" s="42">
        <v>4.3228333333333362</v>
      </c>
      <c r="Y147" s="43">
        <v>7.6959999999999935</v>
      </c>
      <c r="Z147" s="42">
        <v>6.7591666666666681</v>
      </c>
      <c r="AA147" s="43">
        <v>10.844166666666668</v>
      </c>
      <c r="AB147" s="42">
        <v>6.1478333333333381</v>
      </c>
      <c r="AC147" s="43">
        <v>53.066166666666668</v>
      </c>
      <c r="AD147" s="42">
        <v>4.9824999999999999</v>
      </c>
      <c r="AE147" s="43">
        <v>15.280333333333331</v>
      </c>
      <c r="AF147" s="42">
        <v>144.42766666666665</v>
      </c>
      <c r="AG147" s="43">
        <v>121.98533333333333</v>
      </c>
      <c r="AH147" s="42">
        <v>130.69416666666663</v>
      </c>
      <c r="AI147" s="44">
        <v>104.50699999999998</v>
      </c>
      <c r="AJ147" s="58">
        <f t="shared" si="12"/>
        <v>893.12116666666645</v>
      </c>
      <c r="AK147" s="58"/>
      <c r="AL147" s="58"/>
    </row>
    <row r="148" spans="2:38" x14ac:dyDescent="0.3">
      <c r="B148" s="57" t="s">
        <v>113</v>
      </c>
      <c r="C148" s="57"/>
      <c r="D148" s="57"/>
      <c r="E148" s="43">
        <v>0.82550000000000001</v>
      </c>
      <c r="F148" s="42">
        <v>8.4286666666666736</v>
      </c>
      <c r="G148" s="43">
        <v>6.7006666666666632</v>
      </c>
      <c r="H148" s="42">
        <v>0.74833333333333263</v>
      </c>
      <c r="I148" s="43">
        <v>89.345666666666673</v>
      </c>
      <c r="J148" s="42">
        <v>0.68166666666666642</v>
      </c>
      <c r="K148" s="43">
        <v>0.1666666666666666</v>
      </c>
      <c r="L148" s="42">
        <v>8.3333333333333301E-2</v>
      </c>
      <c r="M148" s="43">
        <v>0</v>
      </c>
      <c r="N148" s="42">
        <v>0</v>
      </c>
      <c r="O148" s="43">
        <v>0</v>
      </c>
      <c r="P148" s="42">
        <v>0</v>
      </c>
      <c r="Q148" s="43">
        <v>0</v>
      </c>
      <c r="R148" s="42">
        <v>0</v>
      </c>
      <c r="S148" s="43">
        <v>5.9999999999999906E-3</v>
      </c>
      <c r="T148" s="42">
        <v>0</v>
      </c>
      <c r="U148" s="43">
        <v>25.586333333333325</v>
      </c>
      <c r="V148" s="42">
        <v>0.34866666666666574</v>
      </c>
      <c r="W148" s="43">
        <v>1.3341666666666669</v>
      </c>
      <c r="X148" s="42">
        <v>0</v>
      </c>
      <c r="Y148" s="43">
        <v>0</v>
      </c>
      <c r="Z148" s="42">
        <v>0</v>
      </c>
      <c r="AA148" s="43">
        <v>0</v>
      </c>
      <c r="AB148" s="42">
        <v>0</v>
      </c>
      <c r="AC148" s="43">
        <v>7.36666666666667E-2</v>
      </c>
      <c r="AD148" s="42">
        <v>11.522166666666667</v>
      </c>
      <c r="AE148" s="43">
        <v>0</v>
      </c>
      <c r="AF148" s="42">
        <v>82.173666666666648</v>
      </c>
      <c r="AG148" s="43">
        <v>76.705499999999986</v>
      </c>
      <c r="AH148" s="42">
        <v>87.908333333333331</v>
      </c>
      <c r="AI148" s="44">
        <v>125.91366666666664</v>
      </c>
      <c r="AJ148" s="58">
        <f t="shared" si="12"/>
        <v>518.55266666666671</v>
      </c>
      <c r="AK148" s="58"/>
      <c r="AL148" s="58"/>
    </row>
    <row r="149" spans="2:38" x14ac:dyDescent="0.3">
      <c r="B149" s="57" t="s">
        <v>57</v>
      </c>
      <c r="C149" s="57"/>
      <c r="D149" s="57"/>
      <c r="E149" s="43">
        <v>0.84699999999999975</v>
      </c>
      <c r="F149" s="42">
        <v>20.30866666666666</v>
      </c>
      <c r="G149" s="43">
        <v>4.2824999999999962</v>
      </c>
      <c r="H149" s="42">
        <v>42.226000000000013</v>
      </c>
      <c r="I149" s="43">
        <v>45.849166666666648</v>
      </c>
      <c r="J149" s="42">
        <v>0.56166666666666698</v>
      </c>
      <c r="K149" s="43">
        <v>9.500000000000005E-3</v>
      </c>
      <c r="L149" s="42">
        <v>0.12350000000000005</v>
      </c>
      <c r="M149" s="43">
        <v>8.1499999999999892E-2</v>
      </c>
      <c r="N149" s="42">
        <v>6.2666666666666981E-2</v>
      </c>
      <c r="O149" s="43">
        <v>0</v>
      </c>
      <c r="P149" s="42">
        <v>0.9015000000000003</v>
      </c>
      <c r="Q149" s="43">
        <v>0</v>
      </c>
      <c r="R149" s="42">
        <v>29.2545</v>
      </c>
      <c r="S149" s="43">
        <v>3.2536666666666667</v>
      </c>
      <c r="T149" s="42">
        <v>13.967833333333333</v>
      </c>
      <c r="U149" s="43">
        <v>0.79383333333333272</v>
      </c>
      <c r="V149" s="42">
        <v>0</v>
      </c>
      <c r="W149" s="43">
        <v>0.22966666666666671</v>
      </c>
      <c r="X149" s="42">
        <v>0</v>
      </c>
      <c r="Y149" s="43">
        <v>2.4146666666666676</v>
      </c>
      <c r="Z149" s="42">
        <v>0</v>
      </c>
      <c r="AA149" s="43">
        <v>24.258333333333336</v>
      </c>
      <c r="AB149" s="42">
        <v>0</v>
      </c>
      <c r="AC149" s="43">
        <v>4.5264999999999995</v>
      </c>
      <c r="AD149" s="42">
        <v>2.141166666666666</v>
      </c>
      <c r="AE149" s="43">
        <v>5.0166666666666665E-2</v>
      </c>
      <c r="AF149" s="42">
        <v>26.335000000000004</v>
      </c>
      <c r="AG149" s="43">
        <v>33.299666666666674</v>
      </c>
      <c r="AH149" s="42">
        <v>33.57983333333334</v>
      </c>
      <c r="AI149" s="44">
        <v>52.004833333333345</v>
      </c>
      <c r="AJ149" s="58">
        <f t="shared" si="12"/>
        <v>341.3633333333334</v>
      </c>
      <c r="AK149" s="58"/>
      <c r="AL149" s="58"/>
    </row>
    <row r="150" spans="2:38" x14ac:dyDescent="0.3">
      <c r="B150" s="57" t="s">
        <v>58</v>
      </c>
      <c r="C150" s="57"/>
      <c r="D150" s="57"/>
      <c r="E150" s="43">
        <v>0</v>
      </c>
      <c r="F150" s="42">
        <v>0</v>
      </c>
      <c r="G150" s="43">
        <v>0</v>
      </c>
      <c r="H150" s="42">
        <v>0</v>
      </c>
      <c r="I150" s="43">
        <v>0</v>
      </c>
      <c r="J150" s="42">
        <v>0</v>
      </c>
      <c r="K150" s="43">
        <v>0</v>
      </c>
      <c r="L150" s="42">
        <v>0</v>
      </c>
      <c r="M150" s="43">
        <v>8.0354999999999919</v>
      </c>
      <c r="N150" s="42">
        <v>0</v>
      </c>
      <c r="O150" s="43">
        <v>0</v>
      </c>
      <c r="P150" s="42">
        <v>0</v>
      </c>
      <c r="Q150" s="43">
        <v>0</v>
      </c>
      <c r="R150" s="42">
        <v>4.1373333333333333</v>
      </c>
      <c r="S150" s="43">
        <v>48.303166666666669</v>
      </c>
      <c r="T150" s="42">
        <v>0</v>
      </c>
      <c r="U150" s="43">
        <v>3.5583333333333331</v>
      </c>
      <c r="V150" s="42">
        <v>24.529166666666676</v>
      </c>
      <c r="W150" s="43">
        <v>21.658000000000001</v>
      </c>
      <c r="X150" s="42">
        <v>0</v>
      </c>
      <c r="Y150" s="43">
        <v>0</v>
      </c>
      <c r="Z150" s="42">
        <v>0</v>
      </c>
      <c r="AA150" s="43">
        <v>0</v>
      </c>
      <c r="AB150" s="42">
        <v>0</v>
      </c>
      <c r="AC150" s="43">
        <v>0</v>
      </c>
      <c r="AD150" s="42">
        <v>0</v>
      </c>
      <c r="AE150" s="43">
        <v>0</v>
      </c>
      <c r="AF150" s="42">
        <v>0</v>
      </c>
      <c r="AG150" s="43">
        <v>0</v>
      </c>
      <c r="AH150" s="42">
        <v>0</v>
      </c>
      <c r="AI150" s="44">
        <v>0</v>
      </c>
      <c r="AJ150" s="58">
        <f t="shared" si="12"/>
        <v>110.22150000000001</v>
      </c>
      <c r="AK150" s="58"/>
      <c r="AL150" s="58"/>
    </row>
    <row r="151" spans="2:38" x14ac:dyDescent="0.3">
      <c r="B151" s="57" t="s">
        <v>115</v>
      </c>
      <c r="C151" s="57"/>
      <c r="D151" s="57"/>
      <c r="E151" s="43">
        <v>18.137833333333322</v>
      </c>
      <c r="F151" s="42">
        <v>63.992999999999995</v>
      </c>
      <c r="G151" s="43">
        <v>3.3964999999999979</v>
      </c>
      <c r="H151" s="42">
        <v>8.8979999999999961</v>
      </c>
      <c r="I151" s="43">
        <v>159.57583333333332</v>
      </c>
      <c r="J151" s="42">
        <v>0</v>
      </c>
      <c r="K151" s="43">
        <v>0</v>
      </c>
      <c r="L151" s="42">
        <v>0</v>
      </c>
      <c r="M151" s="43">
        <v>0</v>
      </c>
      <c r="N151" s="42">
        <v>0</v>
      </c>
      <c r="O151" s="43">
        <v>0</v>
      </c>
      <c r="P151" s="42">
        <v>0</v>
      </c>
      <c r="Q151" s="43">
        <v>0</v>
      </c>
      <c r="R151" s="42">
        <v>220.01799999999994</v>
      </c>
      <c r="S151" s="43">
        <v>6.1286666666666658</v>
      </c>
      <c r="T151" s="42">
        <v>84.176666666666662</v>
      </c>
      <c r="U151" s="43">
        <v>3.2975000000000012</v>
      </c>
      <c r="V151" s="42">
        <v>0</v>
      </c>
      <c r="W151" s="43">
        <v>4.9605000000000006</v>
      </c>
      <c r="X151" s="42">
        <v>0</v>
      </c>
      <c r="Y151" s="43">
        <v>0</v>
      </c>
      <c r="Z151" s="42">
        <v>0</v>
      </c>
      <c r="AA151" s="43">
        <v>130.79933333333332</v>
      </c>
      <c r="AB151" s="42">
        <v>0</v>
      </c>
      <c r="AC151" s="43">
        <v>12.059499999999993</v>
      </c>
      <c r="AD151" s="42">
        <v>11.461333333333334</v>
      </c>
      <c r="AE151" s="43">
        <v>0.36933333333333351</v>
      </c>
      <c r="AF151" s="42">
        <v>155.08333333333337</v>
      </c>
      <c r="AG151" s="43">
        <v>201.9413333333334</v>
      </c>
      <c r="AH151" s="42">
        <v>247.85983333333331</v>
      </c>
      <c r="AI151" s="44">
        <v>242.86766666666665</v>
      </c>
      <c r="AJ151" s="58">
        <f t="shared" si="12"/>
        <v>1575.0241666666666</v>
      </c>
      <c r="AK151" s="58"/>
      <c r="AL151" s="58"/>
    </row>
    <row r="152" spans="2:38" x14ac:dyDescent="0.3">
      <c r="B152" s="57" t="s">
        <v>59</v>
      </c>
      <c r="C152" s="57"/>
      <c r="D152" s="57"/>
      <c r="E152" s="43">
        <v>79.222333333333296</v>
      </c>
      <c r="F152" s="42">
        <v>214.12533333333337</v>
      </c>
      <c r="G152" s="43">
        <v>123.56483333333334</v>
      </c>
      <c r="H152" s="42">
        <v>75.445833333333326</v>
      </c>
      <c r="I152" s="43">
        <v>41.760666666666665</v>
      </c>
      <c r="J152" s="42">
        <v>101.07016666666665</v>
      </c>
      <c r="K152" s="43">
        <v>129.40266666666668</v>
      </c>
      <c r="L152" s="42">
        <v>82.784499999999994</v>
      </c>
      <c r="M152" s="43">
        <v>49.939166666666672</v>
      </c>
      <c r="N152" s="42">
        <v>33.56816666666667</v>
      </c>
      <c r="O152" s="43">
        <v>18.132666666666669</v>
      </c>
      <c r="P152" s="42">
        <v>48.661000000000023</v>
      </c>
      <c r="Q152" s="43">
        <v>14.469499999999995</v>
      </c>
      <c r="R152" s="42">
        <v>40.119166666666672</v>
      </c>
      <c r="S152" s="43">
        <v>6.5833333333333147E-2</v>
      </c>
      <c r="T152" s="42">
        <v>0.99149999999999894</v>
      </c>
      <c r="U152" s="43">
        <v>6.0809999999999995</v>
      </c>
      <c r="V152" s="42">
        <v>13.811333333333334</v>
      </c>
      <c r="W152" s="43">
        <v>10.961166666666676</v>
      </c>
      <c r="X152" s="42">
        <v>33.128333333333323</v>
      </c>
      <c r="Y152" s="43">
        <v>26.05200000000001</v>
      </c>
      <c r="Z152" s="42">
        <v>42.413833333333336</v>
      </c>
      <c r="AA152" s="43">
        <v>47.173999999999992</v>
      </c>
      <c r="AB152" s="42">
        <v>19.476999999999997</v>
      </c>
      <c r="AC152" s="43">
        <v>42.309666666666672</v>
      </c>
      <c r="AD152" s="42">
        <v>40.948833333333319</v>
      </c>
      <c r="AE152" s="43">
        <v>27.104166666666679</v>
      </c>
      <c r="AF152" s="42">
        <v>5.6666666666666792E-3</v>
      </c>
      <c r="AG152" s="43">
        <v>0</v>
      </c>
      <c r="AH152" s="42">
        <v>0.78300000000000003</v>
      </c>
      <c r="AI152" s="44">
        <v>8.502166666666664</v>
      </c>
      <c r="AJ152" s="58">
        <f t="shared" si="12"/>
        <v>1372.0755000000001</v>
      </c>
      <c r="AK152" s="58"/>
      <c r="AL152" s="58"/>
    </row>
    <row r="153" spans="2:38" x14ac:dyDescent="0.3">
      <c r="B153" s="57" t="s">
        <v>60</v>
      </c>
      <c r="C153" s="57"/>
      <c r="D153" s="57"/>
      <c r="E153" s="43">
        <v>133.2045</v>
      </c>
      <c r="F153" s="42">
        <v>202.69049999999993</v>
      </c>
      <c r="G153" s="43">
        <v>59.193500000000007</v>
      </c>
      <c r="H153" s="42">
        <v>48.479666666666652</v>
      </c>
      <c r="I153" s="43">
        <v>31.358000000000004</v>
      </c>
      <c r="J153" s="42">
        <v>36.839500000000001</v>
      </c>
      <c r="K153" s="43">
        <v>17.862666666666669</v>
      </c>
      <c r="L153" s="42">
        <v>5.5296666666666603</v>
      </c>
      <c r="M153" s="43">
        <v>1.127</v>
      </c>
      <c r="N153" s="42">
        <v>2.7963333333333353</v>
      </c>
      <c r="O153" s="43">
        <v>0</v>
      </c>
      <c r="P153" s="42">
        <v>0</v>
      </c>
      <c r="Q153" s="43">
        <v>0</v>
      </c>
      <c r="R153" s="42">
        <v>0</v>
      </c>
      <c r="S153" s="43">
        <v>4.6860000000000035</v>
      </c>
      <c r="T153" s="42">
        <v>2.5253333333333328</v>
      </c>
      <c r="U153" s="43">
        <v>62.757666666666623</v>
      </c>
      <c r="V153" s="42">
        <v>0</v>
      </c>
      <c r="W153" s="43">
        <v>0.98666666666666658</v>
      </c>
      <c r="X153" s="42">
        <v>12.09266666666667</v>
      </c>
      <c r="Y153" s="43">
        <v>0</v>
      </c>
      <c r="Z153" s="42">
        <v>0</v>
      </c>
      <c r="AA153" s="43">
        <v>0</v>
      </c>
      <c r="AB153" s="42">
        <v>0.38833333333333198</v>
      </c>
      <c r="AC153" s="43">
        <v>12.331666666666669</v>
      </c>
      <c r="AD153" s="42">
        <v>13.957666666666663</v>
      </c>
      <c r="AE153" s="43">
        <v>1.2875000000000023</v>
      </c>
      <c r="AF153" s="42">
        <v>0</v>
      </c>
      <c r="AG153" s="43">
        <v>0</v>
      </c>
      <c r="AH153" s="42">
        <v>3.0658333333333325</v>
      </c>
      <c r="AI153" s="44">
        <v>0</v>
      </c>
      <c r="AJ153" s="58">
        <f t="shared" si="12"/>
        <v>653.16066666666677</v>
      </c>
      <c r="AK153" s="58"/>
      <c r="AL153" s="58"/>
    </row>
    <row r="154" spans="2:38" x14ac:dyDescent="0.3">
      <c r="B154" s="57" t="s">
        <v>61</v>
      </c>
      <c r="C154" s="57"/>
      <c r="D154" s="57"/>
      <c r="E154" s="43">
        <v>14.667833333333336</v>
      </c>
      <c r="F154" s="42">
        <v>46.971166666666669</v>
      </c>
      <c r="G154" s="43">
        <v>37.436</v>
      </c>
      <c r="H154" s="42">
        <v>38.862000000000002</v>
      </c>
      <c r="I154" s="43">
        <v>37.849333333333334</v>
      </c>
      <c r="J154" s="42">
        <v>6.9355000000000047</v>
      </c>
      <c r="K154" s="43">
        <v>5.8016666666666676</v>
      </c>
      <c r="L154" s="42">
        <v>7.2936666666666694</v>
      </c>
      <c r="M154" s="43">
        <v>1.7734999999999992</v>
      </c>
      <c r="N154" s="42">
        <v>0.83000000000000096</v>
      </c>
      <c r="O154" s="43">
        <v>0</v>
      </c>
      <c r="P154" s="42">
        <v>2.9591666666666723</v>
      </c>
      <c r="Q154" s="43">
        <v>0</v>
      </c>
      <c r="R154" s="42">
        <v>0</v>
      </c>
      <c r="S154" s="43">
        <v>0.75333333333333385</v>
      </c>
      <c r="T154" s="42">
        <v>0.64716666666666511</v>
      </c>
      <c r="U154" s="43">
        <v>8.5876666666666654</v>
      </c>
      <c r="V154" s="42">
        <v>2.2740000000000005</v>
      </c>
      <c r="W154" s="43">
        <v>9.7166666666666762E-2</v>
      </c>
      <c r="X154" s="42">
        <v>12.843333333333337</v>
      </c>
      <c r="Y154" s="43">
        <v>0.24600000000000008</v>
      </c>
      <c r="Z154" s="42">
        <v>6.4401666666666619</v>
      </c>
      <c r="AA154" s="43">
        <v>3.131666666666673</v>
      </c>
      <c r="AB154" s="42">
        <v>1.1635000000000006</v>
      </c>
      <c r="AC154" s="43">
        <v>18.155999999999999</v>
      </c>
      <c r="AD154" s="42">
        <v>40.334833333333329</v>
      </c>
      <c r="AE154" s="43">
        <v>0</v>
      </c>
      <c r="AF154" s="42">
        <v>0</v>
      </c>
      <c r="AG154" s="43">
        <v>0</v>
      </c>
      <c r="AH154" s="42">
        <v>0.1168333333333333</v>
      </c>
      <c r="AI154" s="44">
        <v>11.974833333333329</v>
      </c>
      <c r="AJ154" s="58">
        <f t="shared" si="12"/>
        <v>308.14633333333336</v>
      </c>
      <c r="AK154" s="58"/>
      <c r="AL154" s="58"/>
    </row>
    <row r="155" spans="2:38" x14ac:dyDescent="0.3">
      <c r="B155" s="57" t="s">
        <v>62</v>
      </c>
      <c r="C155" s="57"/>
      <c r="D155" s="57"/>
      <c r="E155" s="43">
        <v>14.064333333333332</v>
      </c>
      <c r="F155" s="42">
        <v>0.76733333333333342</v>
      </c>
      <c r="G155" s="43">
        <v>8.7408333333333328</v>
      </c>
      <c r="H155" s="42">
        <v>10.357166666666666</v>
      </c>
      <c r="I155" s="43">
        <v>55.677499999999995</v>
      </c>
      <c r="J155" s="42">
        <v>0</v>
      </c>
      <c r="K155" s="43">
        <v>0.49200000000000005</v>
      </c>
      <c r="L155" s="42">
        <v>0.49166666666666609</v>
      </c>
      <c r="M155" s="43">
        <v>5.4666666666666683E-2</v>
      </c>
      <c r="N155" s="42">
        <v>0</v>
      </c>
      <c r="O155" s="43">
        <v>0</v>
      </c>
      <c r="P155" s="42">
        <v>0</v>
      </c>
      <c r="Q155" s="43">
        <v>0</v>
      </c>
      <c r="R155" s="42">
        <v>30.46749999999999</v>
      </c>
      <c r="S155" s="43">
        <v>25.799500000000016</v>
      </c>
      <c r="T155" s="42">
        <v>3.9445000000000041</v>
      </c>
      <c r="U155" s="43">
        <v>9.1798333333333346</v>
      </c>
      <c r="V155" s="42">
        <v>9.496000000000004</v>
      </c>
      <c r="W155" s="43">
        <v>18.778333333333336</v>
      </c>
      <c r="X155" s="42">
        <v>1.0293333333333328</v>
      </c>
      <c r="Y155" s="43">
        <v>1.9331666666666645</v>
      </c>
      <c r="Z155" s="42">
        <v>0.2621666666666671</v>
      </c>
      <c r="AA155" s="43">
        <v>3.9193333333333311</v>
      </c>
      <c r="AB155" s="42">
        <v>5.6168333333333393</v>
      </c>
      <c r="AC155" s="43">
        <v>12.483499999999998</v>
      </c>
      <c r="AD155" s="42">
        <v>12.879833333333337</v>
      </c>
      <c r="AE155" s="43">
        <v>0.15899999999999892</v>
      </c>
      <c r="AF155" s="42">
        <v>199.91600000000005</v>
      </c>
      <c r="AG155" s="43">
        <v>120.4435</v>
      </c>
      <c r="AH155" s="42">
        <v>116.1228333333333</v>
      </c>
      <c r="AI155" s="44">
        <v>120.46300000000001</v>
      </c>
      <c r="AJ155" s="58">
        <f t="shared" si="12"/>
        <v>783.53966666666668</v>
      </c>
      <c r="AK155" s="58"/>
      <c r="AL155" s="58"/>
    </row>
    <row r="156" spans="2:38" x14ac:dyDescent="0.3">
      <c r="B156" s="57" t="s">
        <v>63</v>
      </c>
      <c r="C156" s="57"/>
      <c r="D156" s="57"/>
      <c r="E156" s="43">
        <v>111.07016666666665</v>
      </c>
      <c r="F156" s="42">
        <v>183.13333333333338</v>
      </c>
      <c r="G156" s="43">
        <v>64.766833333333324</v>
      </c>
      <c r="H156" s="42">
        <v>179.04816666666665</v>
      </c>
      <c r="I156" s="43">
        <v>380.52616666666665</v>
      </c>
      <c r="J156" s="42">
        <v>0.28383333333333288</v>
      </c>
      <c r="K156" s="43">
        <v>8.1078333333333426</v>
      </c>
      <c r="L156" s="42">
        <v>0</v>
      </c>
      <c r="M156" s="43">
        <v>1.4460000000000026</v>
      </c>
      <c r="N156" s="42">
        <v>0</v>
      </c>
      <c r="O156" s="43">
        <v>0</v>
      </c>
      <c r="P156" s="42">
        <v>25.076666666666657</v>
      </c>
      <c r="Q156" s="43">
        <v>1.7078333333333375</v>
      </c>
      <c r="R156" s="42">
        <v>0</v>
      </c>
      <c r="S156" s="43">
        <v>36.652000000000015</v>
      </c>
      <c r="T156" s="42">
        <v>21.876999999999999</v>
      </c>
      <c r="U156" s="43">
        <v>147.06083333333336</v>
      </c>
      <c r="V156" s="42">
        <v>119.51766666666668</v>
      </c>
      <c r="W156" s="43">
        <v>44.486166666666641</v>
      </c>
      <c r="X156" s="42">
        <v>6.0500000000000873E-2</v>
      </c>
      <c r="Y156" s="43">
        <v>0</v>
      </c>
      <c r="Z156" s="42">
        <v>1.6423333333333336</v>
      </c>
      <c r="AA156" s="43">
        <v>0</v>
      </c>
      <c r="AB156" s="42">
        <v>16.774333333333349</v>
      </c>
      <c r="AC156" s="43">
        <v>608.07316666666679</v>
      </c>
      <c r="AD156" s="42">
        <v>249.72266666666661</v>
      </c>
      <c r="AE156" s="43">
        <v>53.198500000000024</v>
      </c>
      <c r="AF156" s="42">
        <v>608.1436666666666</v>
      </c>
      <c r="AG156" s="43">
        <v>699.34883333333335</v>
      </c>
      <c r="AH156" s="42">
        <v>724.86916666666684</v>
      </c>
      <c r="AI156" s="44">
        <v>741.72399999999993</v>
      </c>
      <c r="AJ156" s="58">
        <f t="shared" si="12"/>
        <v>5028.3176666666677</v>
      </c>
      <c r="AK156" s="58"/>
      <c r="AL156" s="58"/>
    </row>
    <row r="157" spans="2:38" x14ac:dyDescent="0.3">
      <c r="B157" s="57" t="s">
        <v>64</v>
      </c>
      <c r="C157" s="57"/>
      <c r="D157" s="57"/>
      <c r="E157" s="43">
        <v>478.76616666666655</v>
      </c>
      <c r="F157" s="42">
        <v>171.99433333333329</v>
      </c>
      <c r="G157" s="43">
        <v>211.94483333333332</v>
      </c>
      <c r="H157" s="42">
        <v>99.70650000000002</v>
      </c>
      <c r="I157" s="43">
        <v>68.269666666666666</v>
      </c>
      <c r="J157" s="42">
        <v>39.07083333333334</v>
      </c>
      <c r="K157" s="43">
        <v>69.432666666666648</v>
      </c>
      <c r="L157" s="42">
        <v>70.236166666666648</v>
      </c>
      <c r="M157" s="43">
        <v>28.872166666666676</v>
      </c>
      <c r="N157" s="42">
        <v>45.367666666666665</v>
      </c>
      <c r="O157" s="43">
        <v>87.105666666666622</v>
      </c>
      <c r="P157" s="42">
        <v>77.274333333333317</v>
      </c>
      <c r="Q157" s="43">
        <v>55.274166666666652</v>
      </c>
      <c r="R157" s="42">
        <v>48.272000000000027</v>
      </c>
      <c r="S157" s="43">
        <v>124.18249999999995</v>
      </c>
      <c r="T157" s="42">
        <v>66.592499999999987</v>
      </c>
      <c r="U157" s="43">
        <v>108.16100000000002</v>
      </c>
      <c r="V157" s="42">
        <v>77.49966666666667</v>
      </c>
      <c r="W157" s="43">
        <v>41.643333333333338</v>
      </c>
      <c r="X157" s="42">
        <v>48.528666666666716</v>
      </c>
      <c r="Y157" s="43">
        <v>38.896666666666682</v>
      </c>
      <c r="Z157" s="42">
        <v>32.811999999999998</v>
      </c>
      <c r="AA157" s="43">
        <v>53.592000000000013</v>
      </c>
      <c r="AB157" s="42">
        <v>59.447999999999993</v>
      </c>
      <c r="AC157" s="43">
        <v>98.494499999999988</v>
      </c>
      <c r="AD157" s="42">
        <v>103.71483333333333</v>
      </c>
      <c r="AE157" s="43">
        <v>59.580000000000005</v>
      </c>
      <c r="AF157" s="42">
        <v>0</v>
      </c>
      <c r="AG157" s="43">
        <v>0</v>
      </c>
      <c r="AH157" s="42">
        <v>9.2009999999999987</v>
      </c>
      <c r="AI157" s="44">
        <v>3.0843333333333334</v>
      </c>
      <c r="AJ157" s="58">
        <f t="shared" si="12"/>
        <v>2477.0181666666663</v>
      </c>
      <c r="AK157" s="58"/>
      <c r="AL157" s="58"/>
    </row>
    <row r="158" spans="2:38" x14ac:dyDescent="0.3">
      <c r="B158" s="57" t="s">
        <v>106</v>
      </c>
      <c r="C158" s="57"/>
      <c r="D158" s="57"/>
      <c r="E158" s="43">
        <v>9.3344999999999985</v>
      </c>
      <c r="F158" s="42">
        <v>0.96033333333333371</v>
      </c>
      <c r="G158" s="43">
        <v>140.8213333333334</v>
      </c>
      <c r="H158" s="42">
        <v>163.17899999999997</v>
      </c>
      <c r="I158" s="43">
        <v>29.578833333333336</v>
      </c>
      <c r="J158" s="42">
        <v>6.1225000000000103</v>
      </c>
      <c r="K158" s="43">
        <v>3.4285000000000085</v>
      </c>
      <c r="L158" s="42">
        <v>0.49683333333333901</v>
      </c>
      <c r="M158" s="43">
        <v>7.4711666666666758</v>
      </c>
      <c r="N158" s="42">
        <v>11.003166666666676</v>
      </c>
      <c r="O158" s="43">
        <v>0</v>
      </c>
      <c r="P158" s="42">
        <v>37.253333333333345</v>
      </c>
      <c r="Q158" s="43">
        <v>66.564166666666665</v>
      </c>
      <c r="R158" s="42">
        <v>19.648833333333354</v>
      </c>
      <c r="S158" s="43">
        <v>0</v>
      </c>
      <c r="T158" s="42">
        <v>45.470999999999989</v>
      </c>
      <c r="U158" s="43">
        <v>73.049500000000023</v>
      </c>
      <c r="V158" s="42">
        <v>26.695500000000017</v>
      </c>
      <c r="W158" s="43">
        <v>15.806499999999991</v>
      </c>
      <c r="X158" s="42">
        <v>0</v>
      </c>
      <c r="Y158" s="43">
        <v>0</v>
      </c>
      <c r="Z158" s="42">
        <v>5.1713333333333313</v>
      </c>
      <c r="AA158" s="43">
        <v>31.690999999999978</v>
      </c>
      <c r="AB158" s="42">
        <v>25.822333333333326</v>
      </c>
      <c r="AC158" s="43">
        <v>32.985666666666674</v>
      </c>
      <c r="AD158" s="42">
        <v>102.94399999999996</v>
      </c>
      <c r="AE158" s="43">
        <v>117.28883333333336</v>
      </c>
      <c r="AF158" s="42">
        <v>0</v>
      </c>
      <c r="AG158" s="43">
        <v>0</v>
      </c>
      <c r="AH158" s="42">
        <v>5.7701666666666691</v>
      </c>
      <c r="AI158" s="44">
        <v>10.801666666666669</v>
      </c>
      <c r="AJ158" s="58">
        <f t="shared" si="12"/>
        <v>989.36000000000013</v>
      </c>
      <c r="AK158" s="58"/>
      <c r="AL158" s="58"/>
    </row>
    <row r="159" spans="2:38" x14ac:dyDescent="0.3">
      <c r="B159" s="57" t="s">
        <v>65</v>
      </c>
      <c r="C159" s="57"/>
      <c r="D159" s="57"/>
      <c r="E159" s="43">
        <v>113.25650000000002</v>
      </c>
      <c r="F159" s="42">
        <v>63.60866666666665</v>
      </c>
      <c r="G159" s="43">
        <v>1.8333333333333832E-3</v>
      </c>
      <c r="H159" s="42">
        <v>1.4988333333333321</v>
      </c>
      <c r="I159" s="43">
        <v>6.1968333333333332</v>
      </c>
      <c r="J159" s="42">
        <v>1.7760000000000005</v>
      </c>
      <c r="K159" s="43">
        <v>4.9055000000000017</v>
      </c>
      <c r="L159" s="42">
        <v>13.403166666666666</v>
      </c>
      <c r="M159" s="43">
        <v>71.357333333333344</v>
      </c>
      <c r="N159" s="42">
        <v>0</v>
      </c>
      <c r="O159" s="43">
        <v>0</v>
      </c>
      <c r="P159" s="42">
        <v>16.592500000000001</v>
      </c>
      <c r="Q159" s="43">
        <v>10.572333333333336</v>
      </c>
      <c r="R159" s="42">
        <v>30.308166666666658</v>
      </c>
      <c r="S159" s="43">
        <v>0</v>
      </c>
      <c r="T159" s="42">
        <v>13.751833333333334</v>
      </c>
      <c r="U159" s="43">
        <v>27.579333333333334</v>
      </c>
      <c r="V159" s="42">
        <v>14.106333333333334</v>
      </c>
      <c r="W159" s="43">
        <v>3.3803333333333323</v>
      </c>
      <c r="X159" s="42">
        <v>8.3350000000000026</v>
      </c>
      <c r="Y159" s="43">
        <v>6.2486666666666624</v>
      </c>
      <c r="Z159" s="42">
        <v>4.6393333333333331</v>
      </c>
      <c r="AA159" s="43">
        <v>10.500666666666659</v>
      </c>
      <c r="AB159" s="42">
        <v>1.9085000000000027</v>
      </c>
      <c r="AC159" s="43">
        <v>0</v>
      </c>
      <c r="AD159" s="42">
        <v>1.2673333333333334</v>
      </c>
      <c r="AE159" s="43">
        <v>0</v>
      </c>
      <c r="AF159" s="42">
        <v>0</v>
      </c>
      <c r="AG159" s="43">
        <v>2.8333333333333332E-2</v>
      </c>
      <c r="AH159" s="42">
        <v>0.24216666666666667</v>
      </c>
      <c r="AI159" s="44">
        <v>0.27033333333333331</v>
      </c>
      <c r="AJ159" s="58">
        <f t="shared" si="12"/>
        <v>425.73583333333329</v>
      </c>
      <c r="AK159" s="58"/>
      <c r="AL159" s="58"/>
    </row>
    <row r="160" spans="2:38" x14ac:dyDescent="0.3">
      <c r="B160" s="57" t="s">
        <v>66</v>
      </c>
      <c r="C160" s="57"/>
      <c r="D160" s="57"/>
      <c r="E160" s="43">
        <v>104.48216666666664</v>
      </c>
      <c r="F160" s="42">
        <v>185.9023333333333</v>
      </c>
      <c r="G160" s="43">
        <v>141.727</v>
      </c>
      <c r="H160" s="42">
        <v>124.43466666666666</v>
      </c>
      <c r="I160" s="43">
        <v>118.88850000000001</v>
      </c>
      <c r="J160" s="42">
        <v>105.49300000000002</v>
      </c>
      <c r="K160" s="43">
        <v>151.91683333333333</v>
      </c>
      <c r="L160" s="42">
        <v>119.25966666666667</v>
      </c>
      <c r="M160" s="43">
        <v>86.824833333333331</v>
      </c>
      <c r="N160" s="42">
        <v>126.82266666666666</v>
      </c>
      <c r="O160" s="43">
        <v>113.82516666666666</v>
      </c>
      <c r="P160" s="42">
        <v>173.42016666666669</v>
      </c>
      <c r="Q160" s="43">
        <v>86.987833333333327</v>
      </c>
      <c r="R160" s="42">
        <v>55.063666666666663</v>
      </c>
      <c r="S160" s="43">
        <v>102.22083333333335</v>
      </c>
      <c r="T160" s="42">
        <v>78.097999999999999</v>
      </c>
      <c r="U160" s="43">
        <v>141.70600000000005</v>
      </c>
      <c r="V160" s="42">
        <v>58.582000000000001</v>
      </c>
      <c r="W160" s="43">
        <v>63.05</v>
      </c>
      <c r="X160" s="42">
        <v>53.840999999999994</v>
      </c>
      <c r="Y160" s="43">
        <v>43.427500000000002</v>
      </c>
      <c r="Z160" s="42">
        <v>20.541499999999999</v>
      </c>
      <c r="AA160" s="43">
        <v>80.743333333333311</v>
      </c>
      <c r="AB160" s="42">
        <v>61.026333333333348</v>
      </c>
      <c r="AC160" s="43">
        <v>185.00400000000005</v>
      </c>
      <c r="AD160" s="42">
        <v>140.10683333333333</v>
      </c>
      <c r="AE160" s="43">
        <v>54.319833333333321</v>
      </c>
      <c r="AF160" s="42">
        <v>0</v>
      </c>
      <c r="AG160" s="43">
        <v>0</v>
      </c>
      <c r="AH160" s="42">
        <v>0.14066666666666666</v>
      </c>
      <c r="AI160" s="44">
        <v>14.481833333333324</v>
      </c>
      <c r="AJ160" s="58">
        <f t="shared" si="12"/>
        <v>2792.3381666666664</v>
      </c>
      <c r="AK160" s="58"/>
      <c r="AL160" s="58"/>
    </row>
    <row r="161" spans="2:38" x14ac:dyDescent="0.3">
      <c r="B161" s="57" t="s">
        <v>67</v>
      </c>
      <c r="C161" s="57"/>
      <c r="D161" s="57"/>
      <c r="E161" s="43">
        <v>75.599333333333334</v>
      </c>
      <c r="F161" s="42">
        <v>65.211666666666659</v>
      </c>
      <c r="G161" s="43">
        <v>1.1478333333333326</v>
      </c>
      <c r="H161" s="42">
        <v>4.980833333333333</v>
      </c>
      <c r="I161" s="43">
        <v>2.5308333333333337</v>
      </c>
      <c r="J161" s="42">
        <v>1.6763333333333343</v>
      </c>
      <c r="K161" s="43">
        <v>9.427833333333334</v>
      </c>
      <c r="L161" s="42">
        <v>2.0161666666666664</v>
      </c>
      <c r="M161" s="43">
        <v>95.457333333333324</v>
      </c>
      <c r="N161" s="42">
        <v>0</v>
      </c>
      <c r="O161" s="43">
        <v>2.8753333333333351</v>
      </c>
      <c r="P161" s="42">
        <v>21.241000000000007</v>
      </c>
      <c r="Q161" s="43">
        <v>14.003499999999999</v>
      </c>
      <c r="R161" s="42">
        <v>15.347000000000001</v>
      </c>
      <c r="S161" s="43">
        <v>13.097999999999997</v>
      </c>
      <c r="T161" s="42">
        <v>18.342166666666671</v>
      </c>
      <c r="U161" s="43">
        <v>28.151333333333334</v>
      </c>
      <c r="V161" s="42">
        <v>13.012666666666664</v>
      </c>
      <c r="W161" s="43">
        <v>5.5153333333333325</v>
      </c>
      <c r="X161" s="42">
        <v>17.57416666666667</v>
      </c>
      <c r="Y161" s="43">
        <v>14.841500000000003</v>
      </c>
      <c r="Z161" s="42">
        <v>14.188000000000006</v>
      </c>
      <c r="AA161" s="43">
        <v>8.6296666666666635</v>
      </c>
      <c r="AB161" s="42">
        <v>17.151499999999999</v>
      </c>
      <c r="AC161" s="43">
        <v>27.819499999999984</v>
      </c>
      <c r="AD161" s="42">
        <v>0.10883333333333335</v>
      </c>
      <c r="AE161" s="43">
        <v>0</v>
      </c>
      <c r="AF161" s="42">
        <v>0</v>
      </c>
      <c r="AG161" s="43">
        <v>0</v>
      </c>
      <c r="AH161" s="42">
        <v>6.5166666666666748E-2</v>
      </c>
      <c r="AI161" s="44">
        <v>0.16833333333333331</v>
      </c>
      <c r="AJ161" s="58">
        <f t="shared" si="12"/>
        <v>490.18116666666657</v>
      </c>
      <c r="AK161" s="58"/>
      <c r="AL161" s="58"/>
    </row>
    <row r="162" spans="2:38" x14ac:dyDescent="0.3">
      <c r="B162" s="57" t="s">
        <v>68</v>
      </c>
      <c r="C162" s="57"/>
      <c r="D162" s="57"/>
      <c r="E162" s="43">
        <v>367.86733333333331</v>
      </c>
      <c r="F162" s="42">
        <v>450.42366666666675</v>
      </c>
      <c r="G162" s="43">
        <v>488.55933333333337</v>
      </c>
      <c r="H162" s="42">
        <v>395.21833333333319</v>
      </c>
      <c r="I162" s="43">
        <v>998.17750000000012</v>
      </c>
      <c r="J162" s="42">
        <v>115.62216666666671</v>
      </c>
      <c r="K162" s="43">
        <v>0.41666666666666669</v>
      </c>
      <c r="L162" s="42">
        <v>332.87133333333327</v>
      </c>
      <c r="M162" s="43">
        <v>64.090000000000046</v>
      </c>
      <c r="N162" s="42">
        <v>48.38299999999996</v>
      </c>
      <c r="O162" s="43">
        <v>15.147166666666699</v>
      </c>
      <c r="P162" s="42">
        <v>138.3365</v>
      </c>
      <c r="Q162" s="43">
        <v>106.84666666666669</v>
      </c>
      <c r="R162" s="42">
        <v>270.80816666666664</v>
      </c>
      <c r="S162" s="43">
        <v>298.97583333333336</v>
      </c>
      <c r="T162" s="42">
        <v>184.96516666666662</v>
      </c>
      <c r="U162" s="43">
        <v>281.21583333333331</v>
      </c>
      <c r="V162" s="42">
        <v>243.03133333333335</v>
      </c>
      <c r="W162" s="43">
        <v>22.906500000000019</v>
      </c>
      <c r="X162" s="42">
        <v>27.989999999999995</v>
      </c>
      <c r="Y162" s="43">
        <v>16.315833333333348</v>
      </c>
      <c r="Z162" s="42">
        <v>6.3318333333333303</v>
      </c>
      <c r="AA162" s="43">
        <v>52.733833333333337</v>
      </c>
      <c r="AB162" s="42">
        <v>91.513000000000005</v>
      </c>
      <c r="AC162" s="43">
        <v>111.13550000000001</v>
      </c>
      <c r="AD162" s="42">
        <v>336.63200000000001</v>
      </c>
      <c r="AE162" s="43">
        <v>25.788333333333355</v>
      </c>
      <c r="AF162" s="42">
        <v>53.058166666666665</v>
      </c>
      <c r="AG162" s="43">
        <v>69.097166666666695</v>
      </c>
      <c r="AH162" s="42">
        <v>69.968333333333334</v>
      </c>
      <c r="AI162" s="44">
        <v>50.141666666666659</v>
      </c>
      <c r="AJ162" s="58">
        <f t="shared" si="12"/>
        <v>5734.568166666666</v>
      </c>
      <c r="AK162" s="58"/>
      <c r="AL162" s="58"/>
    </row>
    <row r="163" spans="2:38" x14ac:dyDescent="0.3">
      <c r="B163" s="57" t="s">
        <v>69</v>
      </c>
      <c r="C163" s="57"/>
      <c r="D163" s="57"/>
      <c r="E163" s="43">
        <v>140.05366666666666</v>
      </c>
      <c r="F163" s="42">
        <v>289.98916666666673</v>
      </c>
      <c r="G163" s="43">
        <v>134.43216666666666</v>
      </c>
      <c r="H163" s="42">
        <v>152.60766666666663</v>
      </c>
      <c r="I163" s="43">
        <v>277.16133333333329</v>
      </c>
      <c r="J163" s="42">
        <v>65.322333333333347</v>
      </c>
      <c r="K163" s="43">
        <v>48.457166666666666</v>
      </c>
      <c r="L163" s="42">
        <v>59.286666666666669</v>
      </c>
      <c r="M163" s="43">
        <v>14.73833333333333</v>
      </c>
      <c r="N163" s="42">
        <v>49.916833333333329</v>
      </c>
      <c r="O163" s="43">
        <v>27.578333333333333</v>
      </c>
      <c r="P163" s="42">
        <v>57.691499999999976</v>
      </c>
      <c r="Q163" s="43">
        <v>18.694333333333336</v>
      </c>
      <c r="R163" s="42">
        <v>25.925999999999995</v>
      </c>
      <c r="S163" s="43">
        <v>37.28</v>
      </c>
      <c r="T163" s="42">
        <v>49.60049999999999</v>
      </c>
      <c r="U163" s="43">
        <v>114.71366666666667</v>
      </c>
      <c r="V163" s="42">
        <v>87.748500000000007</v>
      </c>
      <c r="W163" s="43">
        <v>61.757333333333335</v>
      </c>
      <c r="X163" s="42">
        <v>13.8825</v>
      </c>
      <c r="Y163" s="43">
        <v>21.060500000000012</v>
      </c>
      <c r="Z163" s="42">
        <v>21.559833333333327</v>
      </c>
      <c r="AA163" s="43">
        <v>32.362833333333313</v>
      </c>
      <c r="AB163" s="42">
        <v>45.693000000000019</v>
      </c>
      <c r="AC163" s="43">
        <v>68.667333333333346</v>
      </c>
      <c r="AD163" s="42">
        <v>85.547000000000011</v>
      </c>
      <c r="AE163" s="43">
        <v>40.816666666666677</v>
      </c>
      <c r="AF163" s="42">
        <v>9.3134999999999994</v>
      </c>
      <c r="AG163" s="43">
        <v>0.54316666666666624</v>
      </c>
      <c r="AH163" s="42">
        <v>13.448999999999995</v>
      </c>
      <c r="AI163" s="44">
        <v>0.98683333333333323</v>
      </c>
      <c r="AJ163" s="58">
        <f t="shared" si="12"/>
        <v>2066.8376666666663</v>
      </c>
      <c r="AK163" s="58"/>
      <c r="AL163" s="58"/>
    </row>
    <row r="164" spans="2:38" x14ac:dyDescent="0.3">
      <c r="B164" s="57" t="s">
        <v>70</v>
      </c>
      <c r="C164" s="57"/>
      <c r="D164" s="57"/>
      <c r="E164" s="43">
        <v>0.3333333333333332</v>
      </c>
      <c r="F164" s="42">
        <v>7.4903333333333322</v>
      </c>
      <c r="G164" s="43">
        <v>0.3333333333333332</v>
      </c>
      <c r="H164" s="42">
        <v>0.25000000000000022</v>
      </c>
      <c r="I164" s="43">
        <v>1.5760000000000001</v>
      </c>
      <c r="J164" s="42">
        <v>0.25000000000000022</v>
      </c>
      <c r="K164" s="43">
        <v>0.1666666666666666</v>
      </c>
      <c r="L164" s="42">
        <v>0.1666666666666666</v>
      </c>
      <c r="M164" s="43">
        <v>0.1666666666666666</v>
      </c>
      <c r="N164" s="42">
        <v>0.1666666666666666</v>
      </c>
      <c r="O164" s="43">
        <v>0.1666666666666666</v>
      </c>
      <c r="P164" s="42">
        <v>0.1666666666666666</v>
      </c>
      <c r="Q164" s="43">
        <v>0</v>
      </c>
      <c r="R164" s="42">
        <v>8.3333333333333301E-2</v>
      </c>
      <c r="S164" s="43">
        <v>46.292333333333296</v>
      </c>
      <c r="T164" s="42">
        <v>12.936333333333327</v>
      </c>
      <c r="U164" s="43">
        <v>37.888333333333343</v>
      </c>
      <c r="V164" s="42">
        <v>42.830999999999996</v>
      </c>
      <c r="W164" s="43">
        <v>27.669166666666662</v>
      </c>
      <c r="X164" s="42">
        <v>0</v>
      </c>
      <c r="Y164" s="43">
        <v>0</v>
      </c>
      <c r="Z164" s="42">
        <v>0</v>
      </c>
      <c r="AA164" s="43">
        <v>2.5096666666666669</v>
      </c>
      <c r="AB164" s="42">
        <v>4.1301666666666623</v>
      </c>
      <c r="AC164" s="43">
        <v>88.31699999999995</v>
      </c>
      <c r="AD164" s="42">
        <v>31.309333333333324</v>
      </c>
      <c r="AE164" s="43">
        <v>0.25933333333333075</v>
      </c>
      <c r="AF164" s="42">
        <v>0</v>
      </c>
      <c r="AG164" s="43">
        <v>18.419166666666669</v>
      </c>
      <c r="AH164" s="42">
        <v>30.022833333333331</v>
      </c>
      <c r="AI164" s="44">
        <v>6.7490000000000032</v>
      </c>
      <c r="AJ164" s="58">
        <f t="shared" si="12"/>
        <v>360.64999999999992</v>
      </c>
      <c r="AK164" s="58"/>
      <c r="AL164" s="58"/>
    </row>
    <row r="165" spans="2:38" x14ac:dyDescent="0.3">
      <c r="B165" s="57" t="s">
        <v>71</v>
      </c>
      <c r="C165" s="57"/>
      <c r="D165" s="57"/>
      <c r="E165" s="43">
        <v>4.6621666666666659</v>
      </c>
      <c r="F165" s="42">
        <v>21.894000000000005</v>
      </c>
      <c r="G165" s="43">
        <v>3.7381666666666646</v>
      </c>
      <c r="H165" s="42">
        <v>14.852666666666673</v>
      </c>
      <c r="I165" s="43">
        <v>175.16283333333334</v>
      </c>
      <c r="J165" s="42">
        <v>3.9769999999999976</v>
      </c>
      <c r="K165" s="43">
        <v>0.53500000000000014</v>
      </c>
      <c r="L165" s="42">
        <v>1.6899999999999933</v>
      </c>
      <c r="M165" s="43">
        <v>1.3630000000000022</v>
      </c>
      <c r="N165" s="42">
        <v>0.14550000000000077</v>
      </c>
      <c r="O165" s="43">
        <v>0.10033333333333375</v>
      </c>
      <c r="P165" s="42">
        <v>7.3911666666666713</v>
      </c>
      <c r="Q165" s="43">
        <v>3.8331666666666608</v>
      </c>
      <c r="R165" s="42">
        <v>138.762</v>
      </c>
      <c r="S165" s="43">
        <v>14.012166666666666</v>
      </c>
      <c r="T165" s="42">
        <v>9.2601666666666649</v>
      </c>
      <c r="U165" s="43">
        <v>52.078666666666678</v>
      </c>
      <c r="V165" s="42">
        <v>60.671000000000006</v>
      </c>
      <c r="W165" s="43">
        <v>23.629499999999993</v>
      </c>
      <c r="X165" s="42">
        <v>0</v>
      </c>
      <c r="Y165" s="43">
        <v>0</v>
      </c>
      <c r="Z165" s="42">
        <v>0.95400000000000174</v>
      </c>
      <c r="AA165" s="43">
        <v>0.50266666666666759</v>
      </c>
      <c r="AB165" s="42">
        <v>2.5604999999999896</v>
      </c>
      <c r="AC165" s="43">
        <v>11.753499999999999</v>
      </c>
      <c r="AD165" s="42">
        <v>15.20850000000001</v>
      </c>
      <c r="AE165" s="43">
        <v>1.8379999999999954</v>
      </c>
      <c r="AF165" s="42">
        <v>58.887166666666701</v>
      </c>
      <c r="AG165" s="43">
        <v>143.30600000000001</v>
      </c>
      <c r="AH165" s="42">
        <v>95.837833333333307</v>
      </c>
      <c r="AI165" s="44">
        <v>44.290499999999987</v>
      </c>
      <c r="AJ165" s="58">
        <f t="shared" si="12"/>
        <v>912.89716666666652</v>
      </c>
      <c r="AK165" s="58"/>
      <c r="AL165" s="58"/>
    </row>
    <row r="166" spans="2:38" x14ac:dyDescent="0.3">
      <c r="B166" s="57" t="s">
        <v>72</v>
      </c>
      <c r="C166" s="57"/>
      <c r="D166" s="57"/>
      <c r="E166" s="43">
        <v>66.787000000000006</v>
      </c>
      <c r="F166" s="42">
        <v>117.18216666666667</v>
      </c>
      <c r="G166" s="43">
        <v>0.16066666666666524</v>
      </c>
      <c r="H166" s="42">
        <v>266.19833333333338</v>
      </c>
      <c r="I166" s="43">
        <v>237.19666666666657</v>
      </c>
      <c r="J166" s="42">
        <v>4.6666666666666676E-2</v>
      </c>
      <c r="K166" s="43">
        <v>0</v>
      </c>
      <c r="L166" s="42">
        <v>0</v>
      </c>
      <c r="M166" s="43">
        <v>0</v>
      </c>
      <c r="N166" s="42">
        <v>0</v>
      </c>
      <c r="O166" s="43">
        <v>0</v>
      </c>
      <c r="P166" s="42">
        <v>0</v>
      </c>
      <c r="Q166" s="43">
        <v>0</v>
      </c>
      <c r="R166" s="42">
        <v>0</v>
      </c>
      <c r="S166" s="43">
        <v>0</v>
      </c>
      <c r="T166" s="42">
        <v>141.44833333333332</v>
      </c>
      <c r="U166" s="43">
        <v>192.33999999999995</v>
      </c>
      <c r="V166" s="42">
        <v>187.01333333333324</v>
      </c>
      <c r="W166" s="43">
        <v>444.60166666666646</v>
      </c>
      <c r="X166" s="42">
        <v>0</v>
      </c>
      <c r="Y166" s="43">
        <v>35.74816666666667</v>
      </c>
      <c r="Z166" s="42">
        <v>62.363166666666672</v>
      </c>
      <c r="AA166" s="43">
        <v>69.479333333333344</v>
      </c>
      <c r="AB166" s="42">
        <v>41.890833333333326</v>
      </c>
      <c r="AC166" s="43">
        <v>131.84416666666669</v>
      </c>
      <c r="AD166" s="42">
        <v>113.85299999999998</v>
      </c>
      <c r="AE166" s="43">
        <v>23.811333333333327</v>
      </c>
      <c r="AF166" s="42">
        <v>17.811000000000011</v>
      </c>
      <c r="AG166" s="43">
        <v>2.9731666666666667</v>
      </c>
      <c r="AH166" s="42">
        <v>0.72616666666666685</v>
      </c>
      <c r="AI166" s="44">
        <v>0.26183333333333336</v>
      </c>
      <c r="AJ166" s="58">
        <f t="shared" si="12"/>
        <v>2153.7370000000005</v>
      </c>
      <c r="AK166" s="58"/>
      <c r="AL166" s="58"/>
    </row>
    <row r="167" spans="2:38" x14ac:dyDescent="0.3">
      <c r="B167" s="57" t="s">
        <v>73</v>
      </c>
      <c r="C167" s="57"/>
      <c r="D167" s="57"/>
      <c r="E167" s="43">
        <v>151.20050000000003</v>
      </c>
      <c r="F167" s="42">
        <v>148.3818333333333</v>
      </c>
      <c r="G167" s="43">
        <v>54.309000000000019</v>
      </c>
      <c r="H167" s="42">
        <v>225.72349999999992</v>
      </c>
      <c r="I167" s="43">
        <v>283.50333333333333</v>
      </c>
      <c r="J167" s="42">
        <v>69.106333333333325</v>
      </c>
      <c r="K167" s="43">
        <v>32.216833333333341</v>
      </c>
      <c r="L167" s="42">
        <v>52.823166666666673</v>
      </c>
      <c r="M167" s="43">
        <v>50.841333333333345</v>
      </c>
      <c r="N167" s="42">
        <v>18.600999999999999</v>
      </c>
      <c r="O167" s="43">
        <v>48.179499999999983</v>
      </c>
      <c r="P167" s="42">
        <v>86.594333333333367</v>
      </c>
      <c r="Q167" s="43">
        <v>12.42483333333336</v>
      </c>
      <c r="R167" s="42">
        <v>20.104333333333329</v>
      </c>
      <c r="S167" s="43">
        <v>87.542833333333334</v>
      </c>
      <c r="T167" s="42">
        <v>55.174333333333344</v>
      </c>
      <c r="U167" s="43">
        <v>169.28083333333336</v>
      </c>
      <c r="V167" s="42">
        <v>78.096000000000032</v>
      </c>
      <c r="W167" s="43">
        <v>59.359166666666688</v>
      </c>
      <c r="X167" s="42">
        <v>8.6960000000000051</v>
      </c>
      <c r="Y167" s="43">
        <v>6.7694999999999883</v>
      </c>
      <c r="Z167" s="42">
        <v>1.5396666666666585</v>
      </c>
      <c r="AA167" s="43">
        <v>15.39233333333333</v>
      </c>
      <c r="AB167" s="42">
        <v>13.522166666666696</v>
      </c>
      <c r="AC167" s="43">
        <v>122.97816666666668</v>
      </c>
      <c r="AD167" s="42">
        <v>177.13749999999996</v>
      </c>
      <c r="AE167" s="43">
        <v>21.962000000000014</v>
      </c>
      <c r="AF167" s="42">
        <v>133.59683333333331</v>
      </c>
      <c r="AG167" s="43">
        <v>343.80933333333331</v>
      </c>
      <c r="AH167" s="42">
        <v>252.71700000000001</v>
      </c>
      <c r="AI167" s="44">
        <v>93.532666666666671</v>
      </c>
      <c r="AJ167" s="58">
        <f t="shared" si="12"/>
        <v>2895.1161666666658</v>
      </c>
      <c r="AK167" s="58"/>
      <c r="AL167" s="58"/>
    </row>
    <row r="168" spans="2:38" x14ac:dyDescent="0.3">
      <c r="B168" s="57" t="s">
        <v>74</v>
      </c>
      <c r="C168" s="57"/>
      <c r="D168" s="57"/>
      <c r="E168" s="43">
        <v>7.7964999999999991</v>
      </c>
      <c r="F168" s="42">
        <v>25.027666666666669</v>
      </c>
      <c r="G168" s="43">
        <v>11.075166666666666</v>
      </c>
      <c r="H168" s="42">
        <v>69.268000000000058</v>
      </c>
      <c r="I168" s="43">
        <v>102.33199999999999</v>
      </c>
      <c r="J168" s="42">
        <v>4.0796666666666654</v>
      </c>
      <c r="K168" s="43">
        <v>8.8928333333333338</v>
      </c>
      <c r="L168" s="42">
        <v>5.902666666666665</v>
      </c>
      <c r="M168" s="43">
        <v>1.9178333333333335</v>
      </c>
      <c r="N168" s="42">
        <v>5.2781666666666665</v>
      </c>
      <c r="O168" s="43">
        <v>28.358833333333315</v>
      </c>
      <c r="P168" s="42">
        <v>43.154333333333341</v>
      </c>
      <c r="Q168" s="43">
        <v>2.347666666666667</v>
      </c>
      <c r="R168" s="42">
        <v>15.590333333333332</v>
      </c>
      <c r="S168" s="43">
        <v>4.1779999999999999</v>
      </c>
      <c r="T168" s="42">
        <v>6.0533333333333346</v>
      </c>
      <c r="U168" s="43">
        <v>12.299833333333332</v>
      </c>
      <c r="V168" s="42">
        <v>44.166166666666655</v>
      </c>
      <c r="W168" s="43">
        <v>67.854166666666671</v>
      </c>
      <c r="X168" s="42">
        <v>2.2058333333333318</v>
      </c>
      <c r="Y168" s="43">
        <v>2.6070000000000002</v>
      </c>
      <c r="Z168" s="42">
        <v>14.589166666666667</v>
      </c>
      <c r="AA168" s="43">
        <v>5.0018333333333338</v>
      </c>
      <c r="AB168" s="42">
        <v>8.4926666666666684</v>
      </c>
      <c r="AC168" s="43">
        <v>60.214166666666664</v>
      </c>
      <c r="AD168" s="42">
        <v>59.014999999999993</v>
      </c>
      <c r="AE168" s="43">
        <v>4.9998333333333331</v>
      </c>
      <c r="AF168" s="42">
        <v>67.445666666666682</v>
      </c>
      <c r="AG168" s="43">
        <v>91.332666666666668</v>
      </c>
      <c r="AH168" s="42">
        <v>52.482666666666674</v>
      </c>
      <c r="AI168" s="44">
        <v>37.842500000000022</v>
      </c>
      <c r="AJ168" s="58">
        <f t="shared" si="12"/>
        <v>871.80216666666649</v>
      </c>
      <c r="AK168" s="58"/>
      <c r="AL168" s="58"/>
    </row>
    <row r="169" spans="2:38" x14ac:dyDescent="0.3">
      <c r="B169" s="57" t="s">
        <v>75</v>
      </c>
      <c r="C169" s="57"/>
      <c r="D169" s="57"/>
      <c r="E169" s="43">
        <v>242.92733333333342</v>
      </c>
      <c r="F169" s="42">
        <v>107.82883333333334</v>
      </c>
      <c r="G169" s="43">
        <v>127.46616666666665</v>
      </c>
      <c r="H169" s="42">
        <v>33.272333333333329</v>
      </c>
      <c r="I169" s="43">
        <v>44.614333333333335</v>
      </c>
      <c r="J169" s="42">
        <v>102.39766666666662</v>
      </c>
      <c r="K169" s="43">
        <v>40.520333333333348</v>
      </c>
      <c r="L169" s="42">
        <v>40.104333333333365</v>
      </c>
      <c r="M169" s="43">
        <v>7.2404999999999973</v>
      </c>
      <c r="N169" s="42">
        <v>14.047666666666665</v>
      </c>
      <c r="O169" s="43">
        <v>11.166666666666661</v>
      </c>
      <c r="P169" s="42">
        <v>10.505999999999995</v>
      </c>
      <c r="Q169" s="43">
        <v>13.071500000000006</v>
      </c>
      <c r="R169" s="42">
        <v>15.505666666666677</v>
      </c>
      <c r="S169" s="43">
        <v>36.994000000000014</v>
      </c>
      <c r="T169" s="42">
        <v>31.699499999999997</v>
      </c>
      <c r="U169" s="43">
        <v>137.36450000000002</v>
      </c>
      <c r="V169" s="42">
        <v>31.709499999999995</v>
      </c>
      <c r="W169" s="43">
        <v>17.042833333333331</v>
      </c>
      <c r="X169" s="42">
        <v>0</v>
      </c>
      <c r="Y169" s="43">
        <v>16.073500000000006</v>
      </c>
      <c r="Z169" s="42">
        <v>9.127999999999993</v>
      </c>
      <c r="AA169" s="43">
        <v>16.404999999999983</v>
      </c>
      <c r="AB169" s="42">
        <v>12.061</v>
      </c>
      <c r="AC169" s="43">
        <v>85.350000000000037</v>
      </c>
      <c r="AD169" s="42">
        <v>96.685499999999948</v>
      </c>
      <c r="AE169" s="43">
        <v>34.523166666666661</v>
      </c>
      <c r="AF169" s="42">
        <v>16.749000000000002</v>
      </c>
      <c r="AG169" s="43">
        <v>20.268999999999988</v>
      </c>
      <c r="AH169" s="42">
        <v>0</v>
      </c>
      <c r="AI169" s="44">
        <v>11.022500000000004</v>
      </c>
      <c r="AJ169" s="58">
        <f t="shared" si="12"/>
        <v>1383.7463333333335</v>
      </c>
      <c r="AK169" s="58"/>
      <c r="AL169" s="58"/>
    </row>
    <row r="170" spans="2:38" x14ac:dyDescent="0.3">
      <c r="B170" s="57" t="s">
        <v>76</v>
      </c>
      <c r="C170" s="57"/>
      <c r="D170" s="57"/>
      <c r="E170" s="43">
        <v>71.571999999999989</v>
      </c>
      <c r="F170" s="42">
        <v>90.945666666666668</v>
      </c>
      <c r="G170" s="43">
        <v>20.541833333333326</v>
      </c>
      <c r="H170" s="42">
        <v>88.5148333333333</v>
      </c>
      <c r="I170" s="43">
        <v>169.77966666666669</v>
      </c>
      <c r="J170" s="42">
        <v>48.5045</v>
      </c>
      <c r="K170" s="43">
        <v>11.976166666666661</v>
      </c>
      <c r="L170" s="42">
        <v>83.993666666666655</v>
      </c>
      <c r="M170" s="43">
        <v>11.387333333333329</v>
      </c>
      <c r="N170" s="42">
        <v>1.7166666666666684E-2</v>
      </c>
      <c r="O170" s="43">
        <v>2.1433333333333335</v>
      </c>
      <c r="P170" s="42">
        <v>19.942166666666658</v>
      </c>
      <c r="Q170" s="43">
        <v>3.9150000000000027</v>
      </c>
      <c r="R170" s="42">
        <v>1.583333333333338E-2</v>
      </c>
      <c r="S170" s="43">
        <v>15.126666666666669</v>
      </c>
      <c r="T170" s="42">
        <v>23.246500000000005</v>
      </c>
      <c r="U170" s="43">
        <v>62.749166666666653</v>
      </c>
      <c r="V170" s="42">
        <v>34.015833333333312</v>
      </c>
      <c r="W170" s="43">
        <v>42.910333333333334</v>
      </c>
      <c r="X170" s="42">
        <v>0.31233333333333679</v>
      </c>
      <c r="Y170" s="43">
        <v>0.3086666666666652</v>
      </c>
      <c r="Z170" s="42">
        <v>2.7596666666666545</v>
      </c>
      <c r="AA170" s="43">
        <v>6.8668333333333331</v>
      </c>
      <c r="AB170" s="42">
        <v>13.214833333333315</v>
      </c>
      <c r="AC170" s="43">
        <v>102.59566666666672</v>
      </c>
      <c r="AD170" s="42">
        <v>30.268333333333349</v>
      </c>
      <c r="AE170" s="43">
        <v>13.03283333333331</v>
      </c>
      <c r="AF170" s="42">
        <v>31.834666666666656</v>
      </c>
      <c r="AG170" s="43">
        <v>22.794499999999999</v>
      </c>
      <c r="AH170" s="42">
        <v>0</v>
      </c>
      <c r="AI170" s="44">
        <v>13.299666666666671</v>
      </c>
      <c r="AJ170" s="58">
        <f t="shared" si="12"/>
        <v>1038.5856666666666</v>
      </c>
      <c r="AK170" s="58"/>
      <c r="AL170" s="58"/>
    </row>
    <row r="171" spans="2:38" x14ac:dyDescent="0.3">
      <c r="B171" s="57" t="s">
        <v>77</v>
      </c>
      <c r="C171" s="57"/>
      <c r="D171" s="57"/>
      <c r="E171" s="43">
        <v>38.127166666666675</v>
      </c>
      <c r="F171" s="42">
        <v>188.16533333333334</v>
      </c>
      <c r="G171" s="43">
        <v>22.498500000000003</v>
      </c>
      <c r="H171" s="42">
        <v>23.299166666666665</v>
      </c>
      <c r="I171" s="43">
        <v>90.016333333333336</v>
      </c>
      <c r="J171" s="42">
        <v>71.112000000000009</v>
      </c>
      <c r="K171" s="43">
        <v>4.2833333333333341E-2</v>
      </c>
      <c r="L171" s="42">
        <v>2.595500000000003</v>
      </c>
      <c r="M171" s="43">
        <v>6.4666666666666595E-2</v>
      </c>
      <c r="N171" s="42">
        <v>0</v>
      </c>
      <c r="O171" s="43">
        <v>0</v>
      </c>
      <c r="P171" s="42">
        <v>0.42116666666666508</v>
      </c>
      <c r="Q171" s="43">
        <v>0</v>
      </c>
      <c r="R171" s="42">
        <v>1.6923333333333324</v>
      </c>
      <c r="S171" s="43">
        <v>11.082333333333327</v>
      </c>
      <c r="T171" s="42">
        <v>17.652999999999999</v>
      </c>
      <c r="U171" s="43">
        <v>36.529333333333334</v>
      </c>
      <c r="V171" s="42">
        <v>51.178500000000007</v>
      </c>
      <c r="W171" s="43">
        <v>2.0928333333333353</v>
      </c>
      <c r="X171" s="42">
        <v>0</v>
      </c>
      <c r="Y171" s="43">
        <v>0</v>
      </c>
      <c r="Z171" s="42">
        <v>1.8629999999999902</v>
      </c>
      <c r="AA171" s="43">
        <v>5.7829999999999897</v>
      </c>
      <c r="AB171" s="42">
        <v>7.8709999999999916</v>
      </c>
      <c r="AC171" s="43">
        <v>25.931500000000007</v>
      </c>
      <c r="AD171" s="42">
        <v>3.0454999999999961</v>
      </c>
      <c r="AE171" s="43">
        <v>11.509166666666665</v>
      </c>
      <c r="AF171" s="42">
        <v>12.140500000000003</v>
      </c>
      <c r="AG171" s="43">
        <v>11.905166666666668</v>
      </c>
      <c r="AH171" s="42">
        <v>0</v>
      </c>
      <c r="AI171" s="44">
        <v>6.9321666666666681</v>
      </c>
      <c r="AJ171" s="58">
        <f t="shared" si="12"/>
        <v>643.55200000000013</v>
      </c>
      <c r="AK171" s="58"/>
      <c r="AL171" s="58"/>
    </row>
    <row r="172" spans="2:38" x14ac:dyDescent="0.3">
      <c r="B172" s="57" t="s">
        <v>78</v>
      </c>
      <c r="C172" s="57"/>
      <c r="D172" s="57"/>
      <c r="E172" s="43">
        <v>0</v>
      </c>
      <c r="F172" s="42">
        <v>0</v>
      </c>
      <c r="G172" s="43">
        <v>0</v>
      </c>
      <c r="H172" s="42">
        <v>0</v>
      </c>
      <c r="I172" s="43">
        <v>0</v>
      </c>
      <c r="J172" s="42">
        <v>0</v>
      </c>
      <c r="K172" s="43">
        <v>0</v>
      </c>
      <c r="L172" s="42">
        <v>0</v>
      </c>
      <c r="M172" s="43">
        <v>0</v>
      </c>
      <c r="N172" s="42">
        <v>0</v>
      </c>
      <c r="O172" s="43">
        <v>0</v>
      </c>
      <c r="P172" s="42">
        <v>0</v>
      </c>
      <c r="Q172" s="43">
        <v>0</v>
      </c>
      <c r="R172" s="42">
        <v>0</v>
      </c>
      <c r="S172" s="43">
        <v>0</v>
      </c>
      <c r="T172" s="42">
        <v>0</v>
      </c>
      <c r="U172" s="43">
        <v>0</v>
      </c>
      <c r="V172" s="42">
        <v>0</v>
      </c>
      <c r="W172" s="43">
        <v>0</v>
      </c>
      <c r="X172" s="42">
        <v>0</v>
      </c>
      <c r="Y172" s="43">
        <v>0</v>
      </c>
      <c r="Z172" s="42">
        <v>0</v>
      </c>
      <c r="AA172" s="43">
        <v>58.09499999999997</v>
      </c>
      <c r="AB172" s="42">
        <v>0</v>
      </c>
      <c r="AC172" s="43">
        <v>0</v>
      </c>
      <c r="AD172" s="42">
        <v>0</v>
      </c>
      <c r="AE172" s="43">
        <v>0</v>
      </c>
      <c r="AF172" s="42">
        <v>0</v>
      </c>
      <c r="AG172" s="43">
        <v>0.62666666666666659</v>
      </c>
      <c r="AH172" s="42">
        <v>0</v>
      </c>
      <c r="AI172" s="44">
        <v>0</v>
      </c>
      <c r="AJ172" s="58">
        <f t="shared" si="12"/>
        <v>58.721666666666636</v>
      </c>
      <c r="AK172" s="58"/>
      <c r="AL172" s="58"/>
    </row>
    <row r="173" spans="2:38" x14ac:dyDescent="0.3">
      <c r="B173" s="57" t="s">
        <v>79</v>
      </c>
      <c r="C173" s="57"/>
      <c r="D173" s="57"/>
      <c r="E173" s="43">
        <v>43.437666666666672</v>
      </c>
      <c r="F173" s="42">
        <v>231.45</v>
      </c>
      <c r="G173" s="43">
        <v>10.013999999999998</v>
      </c>
      <c r="H173" s="42">
        <v>155.62383333333338</v>
      </c>
      <c r="I173" s="43">
        <v>240.84333333333336</v>
      </c>
      <c r="J173" s="42">
        <v>9.5658333333333303</v>
      </c>
      <c r="K173" s="43">
        <v>0</v>
      </c>
      <c r="L173" s="42">
        <v>0</v>
      </c>
      <c r="M173" s="43">
        <v>0</v>
      </c>
      <c r="N173" s="42">
        <v>0.66700000000000015</v>
      </c>
      <c r="O173" s="43">
        <v>1.1256666666666677</v>
      </c>
      <c r="P173" s="42">
        <v>8.7484999999999982</v>
      </c>
      <c r="Q173" s="43">
        <v>0</v>
      </c>
      <c r="R173" s="42">
        <v>1.2035000000000002</v>
      </c>
      <c r="S173" s="43">
        <v>1.4218333333333333</v>
      </c>
      <c r="T173" s="42">
        <v>0</v>
      </c>
      <c r="U173" s="43">
        <v>0</v>
      </c>
      <c r="V173" s="42">
        <v>0.4951666666666667</v>
      </c>
      <c r="W173" s="43">
        <v>93.986666666666665</v>
      </c>
      <c r="X173" s="42">
        <v>0</v>
      </c>
      <c r="Y173" s="43">
        <v>0</v>
      </c>
      <c r="Z173" s="42">
        <v>0</v>
      </c>
      <c r="AA173" s="43">
        <v>0</v>
      </c>
      <c r="AB173" s="42">
        <v>2.5028333333333341</v>
      </c>
      <c r="AC173" s="43">
        <v>84.168666666666667</v>
      </c>
      <c r="AD173" s="42">
        <v>8.8429999999999964</v>
      </c>
      <c r="AE173" s="43">
        <v>0.50216666666666687</v>
      </c>
      <c r="AF173" s="42">
        <v>0</v>
      </c>
      <c r="AG173" s="43">
        <v>0</v>
      </c>
      <c r="AH173" s="42">
        <v>0</v>
      </c>
      <c r="AI173" s="44">
        <v>0</v>
      </c>
      <c r="AJ173" s="58">
        <f>SUM(E173:AI173)</f>
        <v>894.59966666666685</v>
      </c>
      <c r="AK173" s="58"/>
      <c r="AL173" s="58"/>
    </row>
    <row r="174" spans="2:38" x14ac:dyDescent="0.3">
      <c r="B174" s="57" t="s">
        <v>80</v>
      </c>
      <c r="C174" s="57"/>
      <c r="D174" s="57"/>
      <c r="E174" s="43">
        <v>222.23166666666665</v>
      </c>
      <c r="F174" s="42">
        <v>155.46549999999999</v>
      </c>
      <c r="G174" s="43">
        <v>65.121333333333354</v>
      </c>
      <c r="H174" s="42">
        <v>131.84650000000002</v>
      </c>
      <c r="I174" s="43">
        <v>327.39599999999996</v>
      </c>
      <c r="J174" s="42">
        <v>20.445666666666668</v>
      </c>
      <c r="K174" s="43">
        <v>0</v>
      </c>
      <c r="L174" s="42">
        <v>0</v>
      </c>
      <c r="M174" s="43">
        <v>0</v>
      </c>
      <c r="N174" s="42">
        <v>0.9483333333333257</v>
      </c>
      <c r="O174" s="43">
        <v>32.601333333333336</v>
      </c>
      <c r="P174" s="42">
        <v>63.182166666666667</v>
      </c>
      <c r="Q174" s="43">
        <v>0</v>
      </c>
      <c r="R174" s="42">
        <v>2.3941666666666679</v>
      </c>
      <c r="S174" s="43">
        <v>2.6386666666666669</v>
      </c>
      <c r="T174" s="42">
        <v>0</v>
      </c>
      <c r="U174" s="43">
        <v>0</v>
      </c>
      <c r="V174" s="42">
        <v>86.160833333333343</v>
      </c>
      <c r="W174" s="43">
        <v>84.276666666666685</v>
      </c>
      <c r="X174" s="42">
        <v>0</v>
      </c>
      <c r="Y174" s="43">
        <v>0</v>
      </c>
      <c r="Z174" s="42">
        <v>0</v>
      </c>
      <c r="AA174" s="43">
        <v>0</v>
      </c>
      <c r="AB174" s="42">
        <v>12.569333333333326</v>
      </c>
      <c r="AC174" s="43">
        <v>164.40433333333334</v>
      </c>
      <c r="AD174" s="42">
        <v>81.315833333333345</v>
      </c>
      <c r="AE174" s="43">
        <v>0.99899999999999856</v>
      </c>
      <c r="AF174" s="42">
        <v>0</v>
      </c>
      <c r="AG174" s="43">
        <v>0</v>
      </c>
      <c r="AH174" s="42">
        <v>0</v>
      </c>
      <c r="AI174" s="44">
        <v>0</v>
      </c>
      <c r="AJ174" s="58">
        <f>SUM(E174:AI174)</f>
        <v>1453.9973333333335</v>
      </c>
      <c r="AK174" s="58"/>
      <c r="AL174" s="58"/>
    </row>
    <row r="175" spans="2:38" x14ac:dyDescent="0.3">
      <c r="B175" s="57" t="s">
        <v>88</v>
      </c>
      <c r="C175" s="57"/>
      <c r="D175" s="57"/>
      <c r="E175" s="43">
        <v>5.1450000000000014</v>
      </c>
      <c r="F175" s="42">
        <v>7.916166666666669</v>
      </c>
      <c r="G175" s="43">
        <v>7.2031666666666689</v>
      </c>
      <c r="H175" s="42">
        <v>1.5000000000000006E-2</v>
      </c>
      <c r="I175" s="43">
        <v>0</v>
      </c>
      <c r="J175" s="42">
        <v>1.9581666666666666</v>
      </c>
      <c r="K175" s="43">
        <v>0</v>
      </c>
      <c r="L175" s="42">
        <v>0.10149999999999991</v>
      </c>
      <c r="M175" s="43">
        <v>0</v>
      </c>
      <c r="N175" s="42">
        <v>1.8920000000000003</v>
      </c>
      <c r="O175" s="43">
        <v>1.3265000000000013</v>
      </c>
      <c r="P175" s="42">
        <v>2.4999999999999467E-2</v>
      </c>
      <c r="Q175" s="43">
        <v>5.4716666666666631</v>
      </c>
      <c r="R175" s="42">
        <v>4.1803333333333343</v>
      </c>
      <c r="S175" s="43">
        <v>1.7880000000000003</v>
      </c>
      <c r="T175" s="42">
        <v>2.641500000000002</v>
      </c>
      <c r="U175" s="43">
        <v>10.722999999999999</v>
      </c>
      <c r="V175" s="42">
        <v>1.5041666666666687</v>
      </c>
      <c r="W175" s="43">
        <v>1.5863333333333314</v>
      </c>
      <c r="X175" s="42">
        <v>0.75833333333333364</v>
      </c>
      <c r="Y175" s="43">
        <v>0.28083333333333371</v>
      </c>
      <c r="Z175" s="42">
        <v>1.2479999999999993</v>
      </c>
      <c r="AA175" s="43">
        <v>2.0596666666666681</v>
      </c>
      <c r="AB175" s="42">
        <v>1.6851666666666663</v>
      </c>
      <c r="AC175" s="43">
        <v>20.077500000000015</v>
      </c>
      <c r="AD175" s="42">
        <v>5.4523333333333284</v>
      </c>
      <c r="AE175" s="43">
        <v>0</v>
      </c>
      <c r="AF175" s="42">
        <v>24.671999999999997</v>
      </c>
      <c r="AG175" s="43">
        <v>21.693333333333332</v>
      </c>
      <c r="AH175" s="42">
        <v>14.909833333333339</v>
      </c>
      <c r="AI175" s="44">
        <v>35.853499999999997</v>
      </c>
      <c r="AJ175" s="58">
        <f t="shared" ref="AJ175" si="13">SUM(E175:AI175)</f>
        <v>182.16800000000001</v>
      </c>
      <c r="AK175" s="58"/>
      <c r="AL175" s="58"/>
    </row>
    <row r="176" spans="2:38" x14ac:dyDescent="0.3">
      <c r="B176" s="57" t="s">
        <v>105</v>
      </c>
      <c r="C176" s="57"/>
      <c r="D176" s="57"/>
      <c r="E176" s="43">
        <v>8.3333333333333301E-2</v>
      </c>
      <c r="F176" s="42">
        <v>0.1666666666666666</v>
      </c>
      <c r="G176" s="43">
        <v>8.3811666666666653</v>
      </c>
      <c r="H176" s="42">
        <v>8.3333333333333301E-2</v>
      </c>
      <c r="I176" s="43">
        <v>8.3333333333333301E-2</v>
      </c>
      <c r="J176" s="42">
        <v>5.0189999999999992</v>
      </c>
      <c r="K176" s="43">
        <v>15.558833333333331</v>
      </c>
      <c r="L176" s="42">
        <v>55.814333333333344</v>
      </c>
      <c r="M176" s="43">
        <v>30.704166666666662</v>
      </c>
      <c r="N176" s="42">
        <v>3.908833333333344</v>
      </c>
      <c r="O176" s="43">
        <v>8.3333333333333301E-2</v>
      </c>
      <c r="P176" s="42">
        <v>8.3333333333333301E-2</v>
      </c>
      <c r="Q176" s="43">
        <v>1.7538333333333298</v>
      </c>
      <c r="R176" s="42">
        <v>31.004166666666663</v>
      </c>
      <c r="S176" s="43">
        <v>60.826166666666673</v>
      </c>
      <c r="T176" s="42">
        <v>18.581166666666668</v>
      </c>
      <c r="U176" s="43">
        <v>81.223166666666671</v>
      </c>
      <c r="V176" s="42">
        <v>0</v>
      </c>
      <c r="W176" s="43">
        <v>0</v>
      </c>
      <c r="X176" s="42">
        <v>15.881833333333338</v>
      </c>
      <c r="Y176" s="43">
        <v>26.693166666666659</v>
      </c>
      <c r="Z176" s="42">
        <v>58.106333333333339</v>
      </c>
      <c r="AA176" s="43">
        <v>47.055</v>
      </c>
      <c r="AB176" s="42">
        <v>49.770666666666678</v>
      </c>
      <c r="AC176" s="43">
        <v>2.2968333333333333</v>
      </c>
      <c r="AD176" s="42">
        <v>0</v>
      </c>
      <c r="AE176" s="43">
        <v>33.428833333333344</v>
      </c>
      <c r="AF176" s="42">
        <v>268.98183333333333</v>
      </c>
      <c r="AG176" s="43">
        <v>344.35466666666667</v>
      </c>
      <c r="AH176" s="42">
        <v>360.06083333333333</v>
      </c>
      <c r="AI176" s="44">
        <v>288.74550000000005</v>
      </c>
      <c r="AJ176" s="58">
        <f>SUM(E176:AI176)</f>
        <v>1808.7336666666665</v>
      </c>
      <c r="AK176" s="58"/>
      <c r="AL176" s="58"/>
    </row>
    <row r="177" spans="2:38" x14ac:dyDescent="0.3">
      <c r="B177" s="57" t="s">
        <v>102</v>
      </c>
      <c r="C177" s="57"/>
      <c r="D177" s="57"/>
      <c r="E177" s="43">
        <v>86.763500000000008</v>
      </c>
      <c r="F177" s="42">
        <v>131.99949999999998</v>
      </c>
      <c r="G177" s="43">
        <v>87.668833333333311</v>
      </c>
      <c r="H177" s="42">
        <v>0.54666666666666686</v>
      </c>
      <c r="I177" s="43">
        <v>0.45000000000000034</v>
      </c>
      <c r="J177" s="42">
        <v>52.323999999999963</v>
      </c>
      <c r="K177" s="43">
        <v>53.589666666666652</v>
      </c>
      <c r="L177" s="42">
        <v>92.555833333333297</v>
      </c>
      <c r="M177" s="43">
        <v>625.17716666666661</v>
      </c>
      <c r="N177" s="42">
        <v>83.929833333333335</v>
      </c>
      <c r="O177" s="43">
        <v>0</v>
      </c>
      <c r="P177" s="42">
        <v>0</v>
      </c>
      <c r="Q177" s="43">
        <v>50.616166666666707</v>
      </c>
      <c r="R177" s="42">
        <v>0</v>
      </c>
      <c r="S177" s="43">
        <v>23.513833333333348</v>
      </c>
      <c r="T177" s="42">
        <v>30.419166666666662</v>
      </c>
      <c r="U177" s="43">
        <v>219.48016666666666</v>
      </c>
      <c r="V177" s="42">
        <v>0</v>
      </c>
      <c r="W177" s="43">
        <v>0</v>
      </c>
      <c r="X177" s="42">
        <v>3.5833333333333432E-2</v>
      </c>
      <c r="Y177" s="43">
        <v>60.513000000000019</v>
      </c>
      <c r="Z177" s="42">
        <v>49.913666666666671</v>
      </c>
      <c r="AA177" s="43">
        <v>28.947833333333328</v>
      </c>
      <c r="AB177" s="42">
        <v>1.5530000000000059</v>
      </c>
      <c r="AC177" s="43">
        <v>121.31083333333335</v>
      </c>
      <c r="AD177" s="42">
        <v>88.241500000000016</v>
      </c>
      <c r="AE177" s="43">
        <v>4.5733333333333368</v>
      </c>
      <c r="AF177" s="42">
        <v>0.14316666666666672</v>
      </c>
      <c r="AG177" s="43">
        <v>0.12166666666666662</v>
      </c>
      <c r="AH177" s="42">
        <v>27.317333333333337</v>
      </c>
      <c r="AI177" s="44">
        <v>27.63566666666668</v>
      </c>
      <c r="AJ177" s="58">
        <f>SUM(E177:AI177)</f>
        <v>1949.341166666667</v>
      </c>
      <c r="AK177" s="58"/>
      <c r="AL177" s="58"/>
    </row>
    <row r="178" spans="2:38" x14ac:dyDescent="0.3">
      <c r="B178" s="57" t="s">
        <v>103</v>
      </c>
      <c r="C178" s="57"/>
      <c r="D178" s="57"/>
      <c r="E178" s="43">
        <v>0</v>
      </c>
      <c r="F178" s="42">
        <v>0</v>
      </c>
      <c r="G178" s="43">
        <v>0</v>
      </c>
      <c r="H178" s="42">
        <v>0</v>
      </c>
      <c r="I178" s="43">
        <v>0</v>
      </c>
      <c r="J178" s="42">
        <v>0</v>
      </c>
      <c r="K178" s="43">
        <v>0</v>
      </c>
      <c r="L178" s="42">
        <v>0</v>
      </c>
      <c r="M178" s="43">
        <v>0</v>
      </c>
      <c r="N178" s="42">
        <v>0</v>
      </c>
      <c r="O178" s="43">
        <v>0</v>
      </c>
      <c r="P178" s="42">
        <v>0</v>
      </c>
      <c r="Q178" s="43">
        <v>0</v>
      </c>
      <c r="R178" s="42">
        <v>0</v>
      </c>
      <c r="S178" s="43">
        <v>0</v>
      </c>
      <c r="T178" s="42">
        <v>0</v>
      </c>
      <c r="U178" s="43">
        <v>0</v>
      </c>
      <c r="V178" s="42">
        <v>0</v>
      </c>
      <c r="W178" s="43">
        <v>0</v>
      </c>
      <c r="X178" s="42">
        <v>0</v>
      </c>
      <c r="Y178" s="43">
        <v>0</v>
      </c>
      <c r="Z178" s="42">
        <v>0</v>
      </c>
      <c r="AA178" s="43">
        <v>0</v>
      </c>
      <c r="AB178" s="42">
        <v>0</v>
      </c>
      <c r="AC178" s="43">
        <v>0</v>
      </c>
      <c r="AD178" s="42">
        <v>0</v>
      </c>
      <c r="AE178" s="43">
        <v>0</v>
      </c>
      <c r="AF178" s="42">
        <v>0</v>
      </c>
      <c r="AG178" s="43">
        <v>0</v>
      </c>
      <c r="AH178" s="42">
        <v>0</v>
      </c>
      <c r="AI178" s="44">
        <v>0</v>
      </c>
      <c r="AJ178" s="58">
        <f t="shared" ref="AJ178:AJ179" si="14">SUM(E178:AI178)</f>
        <v>0</v>
      </c>
      <c r="AK178" s="58"/>
      <c r="AL178" s="58"/>
    </row>
    <row r="179" spans="2:38" x14ac:dyDescent="0.3">
      <c r="B179" s="57" t="s">
        <v>104</v>
      </c>
      <c r="C179" s="57"/>
      <c r="D179" s="57"/>
      <c r="E179" s="43">
        <v>0</v>
      </c>
      <c r="F179" s="42">
        <v>0</v>
      </c>
      <c r="G179" s="43">
        <v>0</v>
      </c>
      <c r="H179" s="42">
        <v>0</v>
      </c>
      <c r="I179" s="43">
        <v>0</v>
      </c>
      <c r="J179" s="42">
        <v>0</v>
      </c>
      <c r="K179" s="43">
        <v>0</v>
      </c>
      <c r="L179" s="42">
        <v>0</v>
      </c>
      <c r="M179" s="43">
        <v>0</v>
      </c>
      <c r="N179" s="42">
        <v>0</v>
      </c>
      <c r="O179" s="43">
        <v>0</v>
      </c>
      <c r="P179" s="42">
        <v>0</v>
      </c>
      <c r="Q179" s="43">
        <v>0</v>
      </c>
      <c r="R179" s="42">
        <v>0</v>
      </c>
      <c r="S179" s="43">
        <v>0</v>
      </c>
      <c r="T179" s="42">
        <v>0</v>
      </c>
      <c r="U179" s="43">
        <v>0</v>
      </c>
      <c r="V179" s="42">
        <v>0</v>
      </c>
      <c r="W179" s="43">
        <v>0</v>
      </c>
      <c r="X179" s="42">
        <v>0</v>
      </c>
      <c r="Y179" s="43">
        <v>0</v>
      </c>
      <c r="Z179" s="42">
        <v>0</v>
      </c>
      <c r="AA179" s="43">
        <v>0</v>
      </c>
      <c r="AB179" s="42">
        <v>0</v>
      </c>
      <c r="AC179" s="43">
        <v>0</v>
      </c>
      <c r="AD179" s="42">
        <v>0</v>
      </c>
      <c r="AE179" s="43">
        <v>0</v>
      </c>
      <c r="AF179" s="42">
        <v>0</v>
      </c>
      <c r="AG179" s="43">
        <v>0</v>
      </c>
      <c r="AH179" s="42">
        <v>0</v>
      </c>
      <c r="AI179" s="44">
        <v>0</v>
      </c>
      <c r="AJ179" s="58">
        <f t="shared" si="14"/>
        <v>0</v>
      </c>
      <c r="AK179" s="58"/>
      <c r="AL179" s="58"/>
    </row>
  </sheetData>
  <mergeCells count="327">
    <mergeCell ref="B175:D175"/>
    <mergeCell ref="AJ175:AL175"/>
    <mergeCell ref="B176:D176"/>
    <mergeCell ref="AJ176:AL176"/>
    <mergeCell ref="B177:D177"/>
    <mergeCell ref="AJ177:AL177"/>
    <mergeCell ref="B178:D178"/>
    <mergeCell ref="AJ178:AL178"/>
    <mergeCell ref="B179:D179"/>
    <mergeCell ref="AJ179:AL179"/>
    <mergeCell ref="B170:D170"/>
    <mergeCell ref="AJ170:AL170"/>
    <mergeCell ref="B171:D171"/>
    <mergeCell ref="AJ171:AL171"/>
    <mergeCell ref="B172:D172"/>
    <mergeCell ref="AJ172:AL172"/>
    <mergeCell ref="B173:D173"/>
    <mergeCell ref="AJ173:AL173"/>
    <mergeCell ref="B174:D174"/>
    <mergeCell ref="AJ174:AL174"/>
    <mergeCell ref="B165:D165"/>
    <mergeCell ref="AJ165:AL165"/>
    <mergeCell ref="B166:D166"/>
    <mergeCell ref="AJ166:AL166"/>
    <mergeCell ref="B167:D167"/>
    <mergeCell ref="AJ167:AL167"/>
    <mergeCell ref="B168:D168"/>
    <mergeCell ref="AJ168:AL168"/>
    <mergeCell ref="B169:D169"/>
    <mergeCell ref="AJ169:AL169"/>
    <mergeCell ref="B160:D160"/>
    <mergeCell ref="AJ160:AL160"/>
    <mergeCell ref="B161:D161"/>
    <mergeCell ref="AJ161:AL161"/>
    <mergeCell ref="B162:D162"/>
    <mergeCell ref="AJ162:AL162"/>
    <mergeCell ref="B163:D163"/>
    <mergeCell ref="AJ163:AL163"/>
    <mergeCell ref="B164:D164"/>
    <mergeCell ref="AJ164:AL164"/>
    <mergeCell ref="B155:D155"/>
    <mergeCell ref="AJ155:AL155"/>
    <mergeCell ref="B156:D156"/>
    <mergeCell ref="AJ156:AL156"/>
    <mergeCell ref="B157:D157"/>
    <mergeCell ref="AJ157:AL157"/>
    <mergeCell ref="B158:D158"/>
    <mergeCell ref="AJ158:AL158"/>
    <mergeCell ref="B159:D159"/>
    <mergeCell ref="AJ159:AL159"/>
    <mergeCell ref="B150:D150"/>
    <mergeCell ref="AJ150:AL150"/>
    <mergeCell ref="B151:D151"/>
    <mergeCell ref="AJ151:AL151"/>
    <mergeCell ref="B152:D152"/>
    <mergeCell ref="AJ152:AL152"/>
    <mergeCell ref="B153:D153"/>
    <mergeCell ref="AJ153:AL153"/>
    <mergeCell ref="B154:D154"/>
    <mergeCell ref="AJ154:AL154"/>
    <mergeCell ref="B145:D145"/>
    <mergeCell ref="AJ145:AL145"/>
    <mergeCell ref="B146:D146"/>
    <mergeCell ref="AJ146:AL146"/>
    <mergeCell ref="B147:D147"/>
    <mergeCell ref="AJ147:AL147"/>
    <mergeCell ref="B148:D148"/>
    <mergeCell ref="AJ148:AL148"/>
    <mergeCell ref="B149:D149"/>
    <mergeCell ref="AJ149:AL149"/>
    <mergeCell ref="B140:D140"/>
    <mergeCell ref="AJ140:AL140"/>
    <mergeCell ref="B141:D141"/>
    <mergeCell ref="AJ141:AL141"/>
    <mergeCell ref="B142:D142"/>
    <mergeCell ref="AJ142:AL142"/>
    <mergeCell ref="B143:D143"/>
    <mergeCell ref="AJ143:AL143"/>
    <mergeCell ref="B144:D144"/>
    <mergeCell ref="AJ144:AL144"/>
    <mergeCell ref="B135:D135"/>
    <mergeCell ref="AJ135:AL135"/>
    <mergeCell ref="B136:D136"/>
    <mergeCell ref="AJ136:AL136"/>
    <mergeCell ref="B137:D137"/>
    <mergeCell ref="AJ137:AL137"/>
    <mergeCell ref="B138:D138"/>
    <mergeCell ref="AJ138:AL138"/>
    <mergeCell ref="B139:D139"/>
    <mergeCell ref="AJ139:AL139"/>
    <mergeCell ref="B130:D130"/>
    <mergeCell ref="AJ130:AL130"/>
    <mergeCell ref="B131:D131"/>
    <mergeCell ref="AJ131:AL131"/>
    <mergeCell ref="B132:D132"/>
    <mergeCell ref="AJ132:AL132"/>
    <mergeCell ref="B133:D133"/>
    <mergeCell ref="AJ133:AL133"/>
    <mergeCell ref="B134:D134"/>
    <mergeCell ref="AJ134:AL134"/>
    <mergeCell ref="AJ125:AL125"/>
    <mergeCell ref="B126:D126"/>
    <mergeCell ref="AJ126:AL126"/>
    <mergeCell ref="B127:D127"/>
    <mergeCell ref="AJ127:AL127"/>
    <mergeCell ref="B128:D128"/>
    <mergeCell ref="AJ128:AL128"/>
    <mergeCell ref="B129:D129"/>
    <mergeCell ref="AJ129:AL129"/>
    <mergeCell ref="AJ9:AL9"/>
    <mergeCell ref="B10:D10"/>
    <mergeCell ref="AJ10:AL10"/>
    <mergeCell ref="B11:D11"/>
    <mergeCell ref="AJ11:AL11"/>
    <mergeCell ref="B12:D12"/>
    <mergeCell ref="AJ12:AL12"/>
    <mergeCell ref="B13:D13"/>
    <mergeCell ref="AJ13:AL13"/>
    <mergeCell ref="B14:D14"/>
    <mergeCell ref="AJ14:AL14"/>
    <mergeCell ref="B15:D15"/>
    <mergeCell ref="AJ15:AL15"/>
    <mergeCell ref="B16:D16"/>
    <mergeCell ref="AJ16:AL16"/>
    <mergeCell ref="B17:D17"/>
    <mergeCell ref="AJ17:AL17"/>
    <mergeCell ref="B18:D18"/>
    <mergeCell ref="AJ18:AL18"/>
    <mergeCell ref="B19:D19"/>
    <mergeCell ref="AJ19:AL19"/>
    <mergeCell ref="B20:D20"/>
    <mergeCell ref="AJ20:AL20"/>
    <mergeCell ref="B21:D21"/>
    <mergeCell ref="AJ21:AL21"/>
    <mergeCell ref="B22:D22"/>
    <mergeCell ref="AJ22:AL22"/>
    <mergeCell ref="B23:D23"/>
    <mergeCell ref="AJ23:AL23"/>
    <mergeCell ref="B24:D24"/>
    <mergeCell ref="AJ24:AL24"/>
    <mergeCell ref="B25:D25"/>
    <mergeCell ref="AJ25:AL25"/>
    <mergeCell ref="B26:D26"/>
    <mergeCell ref="AJ26:AL26"/>
    <mergeCell ref="B27:D27"/>
    <mergeCell ref="AJ27:AL27"/>
    <mergeCell ref="B28:D28"/>
    <mergeCell ref="AJ28:AL28"/>
    <mergeCell ref="B29:D29"/>
    <mergeCell ref="AJ29:AL29"/>
    <mergeCell ref="B30:D30"/>
    <mergeCell ref="AJ30:AL30"/>
    <mergeCell ref="B31:D31"/>
    <mergeCell ref="AJ31:AL31"/>
    <mergeCell ref="B32:D32"/>
    <mergeCell ref="AJ32:AL32"/>
    <mergeCell ref="B33:D33"/>
    <mergeCell ref="AJ33:AL33"/>
    <mergeCell ref="B34:D34"/>
    <mergeCell ref="AJ34:AL34"/>
    <mergeCell ref="B35:D35"/>
    <mergeCell ref="AJ35:AL35"/>
    <mergeCell ref="B36:D36"/>
    <mergeCell ref="AJ36:AL36"/>
    <mergeCell ref="B37:D37"/>
    <mergeCell ref="AJ37:AL37"/>
    <mergeCell ref="B38:D38"/>
    <mergeCell ref="AJ38:AL38"/>
    <mergeCell ref="B39:D39"/>
    <mergeCell ref="AJ39:AL39"/>
    <mergeCell ref="B40:D40"/>
    <mergeCell ref="AJ40:AL40"/>
    <mergeCell ref="B41:D41"/>
    <mergeCell ref="AJ41:AL41"/>
    <mergeCell ref="B42:D42"/>
    <mergeCell ref="AJ42:AL42"/>
    <mergeCell ref="B43:D43"/>
    <mergeCell ref="AJ43:AL43"/>
    <mergeCell ref="B44:D44"/>
    <mergeCell ref="AJ44:AL44"/>
    <mergeCell ref="B45:D45"/>
    <mergeCell ref="AJ45:AL45"/>
    <mergeCell ref="B46:D46"/>
    <mergeCell ref="AJ46:AL46"/>
    <mergeCell ref="B47:D47"/>
    <mergeCell ref="AJ47:AL47"/>
    <mergeCell ref="B48:D48"/>
    <mergeCell ref="AJ48:AL48"/>
    <mergeCell ref="B49:D49"/>
    <mergeCell ref="AJ49:AL49"/>
    <mergeCell ref="B50:D50"/>
    <mergeCell ref="AJ50:AL50"/>
    <mergeCell ref="B51:D51"/>
    <mergeCell ref="AJ51:AL51"/>
    <mergeCell ref="B52:D52"/>
    <mergeCell ref="AJ52:AL52"/>
    <mergeCell ref="B53:D53"/>
    <mergeCell ref="AJ53:AL53"/>
    <mergeCell ref="B63:D63"/>
    <mergeCell ref="AJ63:AL63"/>
    <mergeCell ref="B54:D54"/>
    <mergeCell ref="AJ54:AL54"/>
    <mergeCell ref="B55:D55"/>
    <mergeCell ref="AJ55:AL55"/>
    <mergeCell ref="B56:D56"/>
    <mergeCell ref="AJ56:AL56"/>
    <mergeCell ref="B57:D57"/>
    <mergeCell ref="AJ57:AL57"/>
    <mergeCell ref="B58:D58"/>
    <mergeCell ref="AJ58:AL58"/>
    <mergeCell ref="B59:D59"/>
    <mergeCell ref="AJ59:AL59"/>
    <mergeCell ref="B60:D60"/>
    <mergeCell ref="AJ60:AL60"/>
    <mergeCell ref="B61:D61"/>
    <mergeCell ref="AJ61:AL61"/>
    <mergeCell ref="B62:D62"/>
    <mergeCell ref="AJ62:AL62"/>
    <mergeCell ref="AJ67:AL67"/>
    <mergeCell ref="B68:D68"/>
    <mergeCell ref="AJ68:AL68"/>
    <mergeCell ref="B69:D69"/>
    <mergeCell ref="AJ69:AL69"/>
    <mergeCell ref="B70:D70"/>
    <mergeCell ref="AJ70:AL70"/>
    <mergeCell ref="B71:D71"/>
    <mergeCell ref="AJ71:AL71"/>
    <mergeCell ref="B72:D72"/>
    <mergeCell ref="AJ72:AL72"/>
    <mergeCell ref="B73:D73"/>
    <mergeCell ref="AJ73:AL73"/>
    <mergeCell ref="B74:D74"/>
    <mergeCell ref="AJ74:AL74"/>
    <mergeCell ref="B75:D75"/>
    <mergeCell ref="AJ75:AL75"/>
    <mergeCell ref="B76:D76"/>
    <mergeCell ref="AJ76:AL76"/>
    <mergeCell ref="B77:D77"/>
    <mergeCell ref="AJ77:AL77"/>
    <mergeCell ref="B78:D78"/>
    <mergeCell ref="AJ78:AL78"/>
    <mergeCell ref="B79:D79"/>
    <mergeCell ref="AJ79:AL79"/>
    <mergeCell ref="B80:D80"/>
    <mergeCell ref="AJ80:AL80"/>
    <mergeCell ref="B81:D81"/>
    <mergeCell ref="AJ81:AL81"/>
    <mergeCell ref="B82:D82"/>
    <mergeCell ref="AJ82:AL82"/>
    <mergeCell ref="B83:D83"/>
    <mergeCell ref="AJ83:AL83"/>
    <mergeCell ref="B84:D84"/>
    <mergeCell ref="AJ84:AL84"/>
    <mergeCell ref="B85:D85"/>
    <mergeCell ref="AJ85:AL85"/>
    <mergeCell ref="B86:D86"/>
    <mergeCell ref="AJ86:AL86"/>
    <mergeCell ref="B87:D87"/>
    <mergeCell ref="AJ87:AL87"/>
    <mergeCell ref="B88:D88"/>
    <mergeCell ref="AJ88:AL88"/>
    <mergeCell ref="B89:D89"/>
    <mergeCell ref="AJ89:AL89"/>
    <mergeCell ref="B90:D90"/>
    <mergeCell ref="AJ90:AL90"/>
    <mergeCell ref="B91:D91"/>
    <mergeCell ref="AJ91:AL91"/>
    <mergeCell ref="B92:D92"/>
    <mergeCell ref="AJ92:AL92"/>
    <mergeCell ref="B93:D93"/>
    <mergeCell ref="AJ93:AL93"/>
    <mergeCell ref="B94:D94"/>
    <mergeCell ref="AJ94:AL94"/>
    <mergeCell ref="B95:D95"/>
    <mergeCell ref="AJ95:AL95"/>
    <mergeCell ref="B96:D96"/>
    <mergeCell ref="AJ96:AL96"/>
    <mergeCell ref="B97:D97"/>
    <mergeCell ref="AJ97:AL97"/>
    <mergeCell ref="B98:D98"/>
    <mergeCell ref="AJ98:AL98"/>
    <mergeCell ref="B99:D99"/>
    <mergeCell ref="AJ99:AL99"/>
    <mergeCell ref="B100:D100"/>
    <mergeCell ref="AJ100:AL100"/>
    <mergeCell ref="B101:D101"/>
    <mergeCell ref="AJ101:AL101"/>
    <mergeCell ref="B102:D102"/>
    <mergeCell ref="AJ102:AL102"/>
    <mergeCell ref="B103:D103"/>
    <mergeCell ref="AJ103:AL103"/>
    <mergeCell ref="B104:D104"/>
    <mergeCell ref="AJ104:AL104"/>
    <mergeCell ref="B105:D105"/>
    <mergeCell ref="AJ105:AL105"/>
    <mergeCell ref="B106:D106"/>
    <mergeCell ref="AJ106:AL106"/>
    <mergeCell ref="B107:D107"/>
    <mergeCell ref="AJ107:AL107"/>
    <mergeCell ref="B108:D108"/>
    <mergeCell ref="AJ108:AL108"/>
    <mergeCell ref="B109:D109"/>
    <mergeCell ref="AJ109:AL109"/>
    <mergeCell ref="B110:D110"/>
    <mergeCell ref="AJ110:AL110"/>
    <mergeCell ref="B111:D111"/>
    <mergeCell ref="AJ111:AL111"/>
    <mergeCell ref="B112:D112"/>
    <mergeCell ref="AJ112:AL112"/>
    <mergeCell ref="B113:D113"/>
    <mergeCell ref="AJ113:AL113"/>
    <mergeCell ref="B114:D114"/>
    <mergeCell ref="AJ114:AL114"/>
    <mergeCell ref="B115:D115"/>
    <mergeCell ref="AJ115:AL115"/>
    <mergeCell ref="B116:D116"/>
    <mergeCell ref="AJ116:AL116"/>
    <mergeCell ref="B117:D117"/>
    <mergeCell ref="AJ117:AL117"/>
    <mergeCell ref="B118:D118"/>
    <mergeCell ref="AJ118:AL118"/>
    <mergeCell ref="B119:D119"/>
    <mergeCell ref="AJ119:AL119"/>
    <mergeCell ref="B120:D120"/>
    <mergeCell ref="AJ120:AL120"/>
    <mergeCell ref="B121:D121"/>
    <mergeCell ref="AJ121:AL121"/>
  </mergeCells>
  <pageMargins left="0.7" right="0.7" top="0.75" bottom="0.75" header="0.3" footer="0.3"/>
  <pageSetup scale="12" orientation="portrait" r:id="rId1"/>
  <rowBreaks count="1" manualBreakCount="1">
    <brk id="64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Resumen-Mensual</vt:lpstr>
      <vt:lpstr>Resumen-DiarioHorario-Eólico</vt:lpstr>
      <vt:lpstr>Resumen-DiarioHorario-Solar</vt:lpstr>
      <vt:lpstr>Acumulado-Anual-Eólico</vt:lpstr>
      <vt:lpstr>Acumulado-Anual-Solar</vt:lpstr>
      <vt:lpstr>'Acumulado-Anual-Eólico'!Área_de_impresión</vt:lpstr>
      <vt:lpstr>'Acumulado-Anual-Solar'!Área_de_impresión</vt:lpstr>
      <vt:lpstr>'Resumen-DiarioHorario-Eólico'!Área_de_impresión</vt:lpstr>
      <vt:lpstr>'Resumen-DiarioHorario-Solar'!Área_de_impresión</vt:lpstr>
      <vt:lpstr>'Resumen-Mensual'!Área_de_impresión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despacho</dc:creator>
  <cp:lastModifiedBy>Despacho</cp:lastModifiedBy>
  <cp:lastPrinted>2020-01-24T04:58:06Z</cp:lastPrinted>
  <dcterms:created xsi:type="dcterms:W3CDTF">2016-05-03T12:39:59Z</dcterms:created>
  <dcterms:modified xsi:type="dcterms:W3CDTF">2023-04-04T06:35:23Z</dcterms:modified>
</cp:coreProperties>
</file>