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nas-cen1\DCO\11 SSCC\06 Nuevo Régimen SSCC\21 Informe de SSCC 2021\08 2020.12 Informe SSCC 2021\05 Versión Definitiva\Anexos\"/>
    </mc:Choice>
  </mc:AlternateContent>
  <xr:revisionPtr revIDLastSave="0" documentId="13_ncr:1_{B2E17CEF-931A-4EB3-94BC-C81BE5BC5AD7}" xr6:coauthVersionLast="45" xr6:coauthVersionMax="45" xr10:uidLastSave="{00000000-0000-0000-0000-000000000000}"/>
  <bookViews>
    <workbookView xWindow="-28920" yWindow="15" windowWidth="29040" windowHeight="15840" tabRatio="566" activeTab="2" xr2:uid="{07D9A798-841F-481E-A995-602D7046EF43}"/>
  </bookViews>
  <sheets>
    <sheet name="CPF" sheetId="1" r:id="rId1"/>
    <sheet name="CPF-BESS" sheetId="12" r:id="rId2"/>
    <sheet name="CSF" sheetId="2" r:id="rId3"/>
    <sheet name="CTF En giro" sheetId="3" r:id="rId4"/>
    <sheet name="CTF En frio" sheetId="9" r:id="rId5"/>
  </sheets>
  <definedNames>
    <definedName name="_xlnm._FilterDatabase" localSheetId="0" hidden="1">CPF!$B$3:$V$183</definedName>
    <definedName name="_xlnm._FilterDatabase" localSheetId="1" hidden="1">'CPF-BESS'!$B$3:$Q$3</definedName>
    <definedName name="_xlnm._FilterDatabase" localSheetId="2" hidden="1">CSF!$B$3:$O$98</definedName>
    <definedName name="_xlnm._FilterDatabase" localSheetId="4" hidden="1">'CTF En frio'!$B$2:$M$185</definedName>
    <definedName name="_xlnm._FilterDatabase" localSheetId="3" hidden="1">'CTF En giro'!$B$2:$N$651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3" l="1"/>
  <c r="K14" i="9" l="1"/>
  <c r="K15" i="9"/>
  <c r="K16" i="9"/>
  <c r="K17" i="9"/>
  <c r="K18" i="9"/>
  <c r="K19" i="9"/>
  <c r="K21" i="9"/>
  <c r="L6" i="3" l="1"/>
  <c r="K6" i="3"/>
  <c r="K53" i="9" l="1"/>
  <c r="K10" i="9"/>
  <c r="K11" i="9"/>
  <c r="K12" i="9"/>
  <c r="K22" i="9"/>
  <c r="K27" i="9"/>
  <c r="K28" i="9"/>
  <c r="K30" i="9"/>
  <c r="K31" i="9"/>
  <c r="K32" i="9"/>
  <c r="K33" i="9"/>
  <c r="K34" i="9"/>
  <c r="K35" i="9"/>
  <c r="K36" i="9"/>
  <c r="K37" i="9"/>
  <c r="K55" i="9"/>
  <c r="K56" i="9"/>
  <c r="K57" i="9"/>
  <c r="K58" i="9"/>
  <c r="K59" i="9"/>
  <c r="K60" i="9"/>
  <c r="K61" i="9"/>
  <c r="K62" i="9"/>
  <c r="K63" i="9"/>
  <c r="K64" i="9"/>
  <c r="K43" i="9"/>
  <c r="K44" i="9"/>
  <c r="K45" i="9"/>
  <c r="K46" i="9"/>
  <c r="K47" i="9"/>
  <c r="K48" i="9"/>
  <c r="K49" i="9"/>
  <c r="K50" i="9"/>
  <c r="K51" i="9"/>
  <c r="K74" i="9"/>
  <c r="K75" i="9"/>
  <c r="K76" i="9"/>
  <c r="K77" i="9"/>
  <c r="K78" i="9"/>
  <c r="K79" i="9"/>
  <c r="K80" i="9"/>
  <c r="K81" i="9"/>
  <c r="K82" i="9"/>
  <c r="K84" i="9"/>
  <c r="K85" i="9"/>
  <c r="K86" i="9"/>
  <c r="K87" i="9"/>
  <c r="K88" i="9"/>
  <c r="K89" i="9"/>
  <c r="K90" i="9"/>
  <c r="K91" i="9"/>
  <c r="K97" i="9"/>
  <c r="K98" i="9"/>
  <c r="K100" i="9"/>
  <c r="K101" i="9"/>
  <c r="K92" i="9"/>
  <c r="K93" i="9"/>
  <c r="K94" i="9"/>
  <c r="K95" i="9"/>
  <c r="K96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35" i="9"/>
  <c r="K136" i="9"/>
  <c r="K137" i="9"/>
  <c r="K138" i="9"/>
  <c r="K150" i="9"/>
  <c r="K151" i="9"/>
  <c r="K152" i="9"/>
  <c r="K153" i="9"/>
  <c r="K154" i="9"/>
  <c r="K155" i="9"/>
  <c r="K156" i="9"/>
  <c r="K157" i="9"/>
  <c r="K158" i="9"/>
  <c r="K159" i="9"/>
  <c r="K126" i="9"/>
  <c r="K160" i="9"/>
  <c r="K161" i="9"/>
  <c r="K66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23" i="9"/>
  <c r="K24" i="9"/>
  <c r="K25" i="9"/>
  <c r="K26" i="9"/>
  <c r="K124" i="9"/>
  <c r="K69" i="9"/>
  <c r="K70" i="9"/>
  <c r="K9" i="9"/>
  <c r="K38" i="9"/>
  <c r="K39" i="9"/>
  <c r="K132" i="9"/>
  <c r="K133" i="9"/>
  <c r="K134" i="9"/>
  <c r="K102" i="9"/>
  <c r="K103" i="9"/>
  <c r="K140" i="9"/>
  <c r="K141" i="9"/>
  <c r="K147" i="9"/>
  <c r="K148" i="9"/>
  <c r="K162" i="9"/>
  <c r="K122" i="9"/>
  <c r="K123" i="9"/>
  <c r="K145" i="9"/>
  <c r="K146" i="9"/>
  <c r="K142" i="9"/>
  <c r="K143" i="9"/>
  <c r="K144" i="9"/>
  <c r="K7" i="9"/>
  <c r="L15" i="3"/>
  <c r="L16" i="3"/>
  <c r="L478" i="3"/>
  <c r="L479" i="3"/>
  <c r="L480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260" i="3"/>
  <c r="L261" i="3"/>
  <c r="L35" i="3"/>
  <c r="L36" i="3"/>
  <c r="L37" i="3"/>
  <c r="L38" i="3"/>
  <c r="L39" i="3"/>
  <c r="L40" i="3"/>
  <c r="L41" i="3"/>
  <c r="L88" i="3"/>
  <c r="L225" i="3"/>
  <c r="L226" i="3"/>
  <c r="L53" i="3"/>
  <c r="L54" i="3"/>
  <c r="L55" i="3"/>
  <c r="L56" i="3"/>
  <c r="L57" i="3"/>
  <c r="L58" i="3"/>
  <c r="L59" i="3"/>
  <c r="L60" i="3"/>
  <c r="L61" i="3"/>
  <c r="L62" i="3"/>
  <c r="L63" i="3"/>
  <c r="L93" i="3"/>
  <c r="L67" i="3"/>
  <c r="L151" i="3"/>
  <c r="L152" i="3"/>
  <c r="L153" i="3"/>
  <c r="L69" i="3"/>
  <c r="L70" i="3"/>
  <c r="L71" i="3"/>
  <c r="L72" i="3"/>
  <c r="L73" i="3"/>
  <c r="L74" i="3"/>
  <c r="L75" i="3"/>
  <c r="L76" i="3"/>
  <c r="L77" i="3"/>
  <c r="L78" i="3"/>
  <c r="L79" i="3"/>
  <c r="L80" i="3"/>
  <c r="L227" i="3"/>
  <c r="L84" i="3"/>
  <c r="L85" i="3"/>
  <c r="L89" i="3"/>
  <c r="L90" i="3"/>
  <c r="L91" i="3"/>
  <c r="L92" i="3"/>
  <c r="L96" i="3"/>
  <c r="L232" i="3"/>
  <c r="L233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66" i="3"/>
  <c r="L178" i="3"/>
  <c r="L179" i="3"/>
  <c r="L180" i="3"/>
  <c r="L181" i="3"/>
  <c r="L182" i="3"/>
  <c r="L183" i="3"/>
  <c r="L345" i="3"/>
  <c r="L228" i="3"/>
  <c r="L229" i="3"/>
  <c r="L230" i="3"/>
  <c r="L231" i="3"/>
  <c r="L518" i="3"/>
  <c r="L241" i="3"/>
  <c r="L242" i="3"/>
  <c r="L243" i="3"/>
  <c r="L244" i="3"/>
  <c r="L245" i="3"/>
  <c r="L246" i="3"/>
  <c r="L247" i="3"/>
  <c r="L248" i="3"/>
  <c r="L249" i="3"/>
  <c r="L250" i="3"/>
  <c r="L252" i="3"/>
  <c r="L253" i="3"/>
  <c r="L254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614" i="3"/>
  <c r="L615" i="3"/>
  <c r="L234" i="3"/>
  <c r="L235" i="3"/>
  <c r="L237" i="3"/>
  <c r="L238" i="3"/>
  <c r="L430" i="3"/>
  <c r="L431" i="3"/>
  <c r="L432" i="3"/>
  <c r="L264" i="3"/>
  <c r="L263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55" i="3"/>
  <c r="L356" i="3"/>
  <c r="L357" i="3"/>
  <c r="L360" i="3"/>
  <c r="L361" i="3"/>
  <c r="L362" i="3"/>
  <c r="L363" i="3"/>
  <c r="L364" i="3"/>
  <c r="L365" i="3"/>
  <c r="L366" i="3"/>
  <c r="L367" i="3"/>
  <c r="L368" i="3"/>
  <c r="L369" i="3"/>
  <c r="L370" i="3"/>
  <c r="L372" i="3"/>
  <c r="L373" i="3"/>
  <c r="L376" i="3"/>
  <c r="L377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38" i="3"/>
  <c r="L433" i="3"/>
  <c r="L434" i="3"/>
  <c r="L435" i="3"/>
  <c r="L436" i="3"/>
  <c r="L437" i="3"/>
  <c r="L440" i="3"/>
  <c r="L441" i="3"/>
  <c r="L442" i="3"/>
  <c r="L443" i="3"/>
  <c r="L447" i="3"/>
  <c r="L451" i="3"/>
  <c r="L452" i="3"/>
  <c r="L453" i="3"/>
  <c r="L454" i="3"/>
  <c r="L455" i="3"/>
  <c r="L456" i="3"/>
  <c r="L457" i="3"/>
  <c r="L458" i="3"/>
  <c r="L459" i="3"/>
  <c r="L449" i="3"/>
  <c r="L450" i="3"/>
  <c r="L461" i="3"/>
  <c r="L462" i="3"/>
  <c r="L464" i="3"/>
  <c r="L465" i="3"/>
  <c r="L466" i="3"/>
  <c r="L467" i="3"/>
  <c r="L468" i="3"/>
  <c r="L469" i="3"/>
  <c r="L474" i="3"/>
  <c r="L475" i="3"/>
  <c r="L477" i="3"/>
  <c r="L481" i="3"/>
  <c r="L482" i="3"/>
  <c r="L483" i="3"/>
  <c r="L484" i="3"/>
  <c r="L485" i="3"/>
  <c r="L486" i="3"/>
  <c r="L489" i="3"/>
  <c r="L490" i="3"/>
  <c r="L491" i="3"/>
  <c r="L492" i="3"/>
  <c r="L493" i="3"/>
  <c r="L494" i="3"/>
  <c r="L497" i="3"/>
  <c r="L498" i="3"/>
  <c r="L504" i="3"/>
  <c r="L505" i="3"/>
  <c r="L506" i="3"/>
  <c r="L507" i="3"/>
  <c r="L508" i="3"/>
  <c r="L509" i="3"/>
  <c r="L510" i="3"/>
  <c r="L511" i="3"/>
  <c r="L499" i="3"/>
  <c r="L500" i="3"/>
  <c r="L501" i="3"/>
  <c r="L502" i="3"/>
  <c r="L503" i="3"/>
  <c r="L513" i="3"/>
  <c r="L514" i="3"/>
  <c r="L515" i="3"/>
  <c r="L532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239" i="3"/>
  <c r="L240" i="3"/>
  <c r="L488" i="3"/>
  <c r="L553" i="3"/>
  <c r="L554" i="3"/>
  <c r="L587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444" i="3"/>
  <c r="L445" i="3"/>
  <c r="L446" i="3"/>
  <c r="L186" i="3"/>
  <c r="L187" i="3"/>
  <c r="L569" i="3"/>
  <c r="L570" i="3"/>
  <c r="L573" i="3"/>
  <c r="L571" i="3"/>
  <c r="L572" i="3"/>
  <c r="L574" i="3"/>
  <c r="L575" i="3"/>
  <c r="L576" i="3"/>
  <c r="L577" i="3"/>
  <c r="L578" i="3"/>
  <c r="L579" i="3"/>
  <c r="L580" i="3"/>
  <c r="L581" i="3"/>
  <c r="L582" i="3"/>
  <c r="L583" i="3"/>
  <c r="L343" i="3"/>
  <c r="L344" i="3"/>
  <c r="L346" i="3"/>
  <c r="L348" i="3"/>
  <c r="L349" i="3"/>
  <c r="L590" i="3"/>
  <c r="L591" i="3"/>
  <c r="L592" i="3"/>
  <c r="L593" i="3"/>
  <c r="L585" i="3"/>
  <c r="L630" i="3"/>
  <c r="L255" i="3"/>
  <c r="L256" i="3"/>
  <c r="L257" i="3"/>
  <c r="L258" i="3"/>
  <c r="L347" i="3"/>
  <c r="L594" i="3"/>
  <c r="L595" i="3"/>
  <c r="L596" i="3"/>
  <c r="L597" i="3"/>
  <c r="L81" i="3"/>
  <c r="L604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606" i="3"/>
  <c r="L609" i="3"/>
  <c r="L495" i="3"/>
  <c r="L496" i="3"/>
  <c r="L259" i="3"/>
  <c r="L611" i="3"/>
  <c r="L612" i="3"/>
  <c r="L167" i="3"/>
  <c r="L168" i="3"/>
  <c r="L169" i="3"/>
  <c r="L170" i="3"/>
  <c r="L171" i="3"/>
  <c r="L172" i="3"/>
  <c r="L173" i="3"/>
  <c r="L174" i="3"/>
  <c r="L175" i="3"/>
  <c r="L176" i="3"/>
  <c r="L613" i="3"/>
  <c r="L378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2" i="3"/>
  <c r="L633" i="3"/>
  <c r="L634" i="3"/>
  <c r="L610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86" i="3"/>
  <c r="L87" i="3"/>
  <c r="L184" i="3"/>
  <c r="L371" i="3"/>
  <c r="L251" i="3"/>
  <c r="L649" i="3"/>
  <c r="L7" i="3"/>
  <c r="L517" i="3"/>
  <c r="L516" i="3"/>
  <c r="L647" i="3"/>
  <c r="L374" i="3"/>
  <c r="L51" i="3"/>
  <c r="L45" i="3"/>
  <c r="L650" i="3"/>
  <c r="L48" i="3"/>
  <c r="L359" i="3"/>
  <c r="L429" i="3"/>
  <c r="L651" i="3"/>
  <c r="L46" i="3"/>
  <c r="L352" i="3"/>
  <c r="L47" i="3"/>
  <c r="L177" i="3"/>
  <c r="L262" i="3"/>
  <c r="L358" i="3"/>
  <c r="L43" i="3"/>
  <c r="L9" i="3"/>
  <c r="L584" i="3"/>
  <c r="L95" i="3"/>
  <c r="L463" i="3"/>
  <c r="L350" i="3"/>
  <c r="L439" i="3"/>
  <c r="L648" i="3"/>
  <c r="L66" i="3"/>
  <c r="L49" i="3"/>
  <c r="L354" i="3"/>
  <c r="L586" i="3"/>
  <c r="L351" i="3"/>
  <c r="L588" i="3"/>
  <c r="L4" i="3"/>
  <c r="L5" i="3"/>
  <c r="L50" i="3"/>
  <c r="L52" i="3"/>
  <c r="L68" i="3"/>
  <c r="L605" i="3"/>
  <c r="L589" i="3"/>
  <c r="L375" i="3"/>
  <c r="L353" i="3"/>
  <c r="L555" i="3"/>
  <c r="L448" i="3"/>
  <c r="L631" i="3"/>
  <c r="L608" i="3"/>
  <c r="L65" i="3"/>
  <c r="L607" i="3"/>
  <c r="L42" i="3"/>
  <c r="L512" i="3"/>
  <c r="L236" i="3"/>
  <c r="L185" i="3"/>
  <c r="L14" i="3"/>
  <c r="L13" i="3"/>
  <c r="L64" i="3"/>
  <c r="L265" i="3"/>
  <c r="L476" i="3"/>
  <c r="L201" i="3"/>
  <c r="L471" i="3"/>
  <c r="L472" i="3"/>
  <c r="L487" i="3"/>
  <c r="L473" i="3"/>
  <c r="L470" i="3"/>
  <c r="L3" i="3"/>
  <c r="L44" i="3"/>
  <c r="L200" i="3"/>
  <c r="L131" i="3"/>
  <c r="L601" i="3"/>
  <c r="L223" i="3"/>
  <c r="L616" i="3"/>
  <c r="L600" i="3"/>
  <c r="L599" i="3"/>
  <c r="L598" i="3"/>
  <c r="L94" i="3"/>
  <c r="L602" i="3"/>
  <c r="L603" i="3"/>
  <c r="L460" i="3"/>
  <c r="L82" i="3"/>
  <c r="L83" i="3"/>
  <c r="L224" i="3"/>
  <c r="L11" i="3"/>
  <c r="L12" i="3"/>
  <c r="L8" i="3"/>
  <c r="L10" i="3"/>
  <c r="K8" i="3"/>
  <c r="K10" i="3"/>
  <c r="K11" i="3"/>
  <c r="K12" i="3"/>
  <c r="K15" i="3"/>
  <c r="K16" i="3"/>
  <c r="K478" i="3"/>
  <c r="K479" i="3"/>
  <c r="K480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260" i="3"/>
  <c r="K261" i="3"/>
  <c r="K35" i="3"/>
  <c r="K36" i="3"/>
  <c r="K37" i="3"/>
  <c r="K38" i="3"/>
  <c r="K39" i="3"/>
  <c r="K40" i="3"/>
  <c r="K41" i="3"/>
  <c r="K88" i="3"/>
  <c r="K225" i="3"/>
  <c r="K226" i="3"/>
  <c r="K53" i="3"/>
  <c r="K54" i="3"/>
  <c r="K55" i="3"/>
  <c r="K56" i="3"/>
  <c r="K57" i="3"/>
  <c r="K58" i="3"/>
  <c r="K59" i="3"/>
  <c r="K60" i="3"/>
  <c r="K61" i="3"/>
  <c r="K62" i="3"/>
  <c r="K63" i="3"/>
  <c r="K93" i="3"/>
  <c r="K67" i="3"/>
  <c r="K151" i="3"/>
  <c r="K152" i="3"/>
  <c r="K153" i="3"/>
  <c r="K69" i="3"/>
  <c r="K70" i="3"/>
  <c r="K71" i="3"/>
  <c r="K72" i="3"/>
  <c r="K73" i="3"/>
  <c r="K74" i="3"/>
  <c r="K75" i="3"/>
  <c r="K76" i="3"/>
  <c r="K77" i="3"/>
  <c r="K78" i="3"/>
  <c r="K79" i="3"/>
  <c r="K80" i="3"/>
  <c r="K227" i="3"/>
  <c r="K84" i="3"/>
  <c r="K85" i="3"/>
  <c r="K89" i="3"/>
  <c r="K90" i="3"/>
  <c r="K91" i="3"/>
  <c r="K92" i="3"/>
  <c r="K96" i="3"/>
  <c r="K232" i="3"/>
  <c r="K233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66" i="3"/>
  <c r="K178" i="3"/>
  <c r="K179" i="3"/>
  <c r="K180" i="3"/>
  <c r="K181" i="3"/>
  <c r="K182" i="3"/>
  <c r="K183" i="3"/>
  <c r="K345" i="3"/>
  <c r="K228" i="3"/>
  <c r="K229" i="3"/>
  <c r="K230" i="3"/>
  <c r="K231" i="3"/>
  <c r="K518" i="3"/>
  <c r="K241" i="3"/>
  <c r="K242" i="3"/>
  <c r="K243" i="3"/>
  <c r="K244" i="3"/>
  <c r="K245" i="3"/>
  <c r="K246" i="3"/>
  <c r="K247" i="3"/>
  <c r="K248" i="3"/>
  <c r="K249" i="3"/>
  <c r="K250" i="3"/>
  <c r="K252" i="3"/>
  <c r="K253" i="3"/>
  <c r="K254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614" i="3"/>
  <c r="K615" i="3"/>
  <c r="K234" i="3"/>
  <c r="K235" i="3"/>
  <c r="K237" i="3"/>
  <c r="K238" i="3"/>
  <c r="K430" i="3"/>
  <c r="K431" i="3"/>
  <c r="K432" i="3"/>
  <c r="K264" i="3"/>
  <c r="K263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55" i="3"/>
  <c r="K356" i="3"/>
  <c r="K357" i="3"/>
  <c r="K360" i="3"/>
  <c r="K361" i="3"/>
  <c r="K362" i="3"/>
  <c r="K363" i="3"/>
  <c r="K364" i="3"/>
  <c r="K365" i="3"/>
  <c r="K366" i="3"/>
  <c r="K367" i="3"/>
  <c r="K368" i="3"/>
  <c r="K369" i="3"/>
  <c r="K370" i="3"/>
  <c r="K372" i="3"/>
  <c r="K373" i="3"/>
  <c r="K376" i="3"/>
  <c r="K377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38" i="3"/>
  <c r="K433" i="3"/>
  <c r="K434" i="3"/>
  <c r="K435" i="3"/>
  <c r="K436" i="3"/>
  <c r="K437" i="3"/>
  <c r="K440" i="3"/>
  <c r="K441" i="3"/>
  <c r="K442" i="3"/>
  <c r="K443" i="3"/>
  <c r="K447" i="3"/>
  <c r="K451" i="3"/>
  <c r="K452" i="3"/>
  <c r="K453" i="3"/>
  <c r="K454" i="3"/>
  <c r="K455" i="3"/>
  <c r="K456" i="3"/>
  <c r="K457" i="3"/>
  <c r="K458" i="3"/>
  <c r="K459" i="3"/>
  <c r="K449" i="3"/>
  <c r="K450" i="3"/>
  <c r="K461" i="3"/>
  <c r="K462" i="3"/>
  <c r="K464" i="3"/>
  <c r="K465" i="3"/>
  <c r="K466" i="3"/>
  <c r="K467" i="3"/>
  <c r="K468" i="3"/>
  <c r="K469" i="3"/>
  <c r="K474" i="3"/>
  <c r="K475" i="3"/>
  <c r="K477" i="3"/>
  <c r="K481" i="3"/>
  <c r="K482" i="3"/>
  <c r="K483" i="3"/>
  <c r="K484" i="3"/>
  <c r="K485" i="3"/>
  <c r="K486" i="3"/>
  <c r="K489" i="3"/>
  <c r="K490" i="3"/>
  <c r="K491" i="3"/>
  <c r="K492" i="3"/>
  <c r="K493" i="3"/>
  <c r="K494" i="3"/>
  <c r="K497" i="3"/>
  <c r="K498" i="3"/>
  <c r="K504" i="3"/>
  <c r="K505" i="3"/>
  <c r="K506" i="3"/>
  <c r="K507" i="3"/>
  <c r="K508" i="3"/>
  <c r="K509" i="3"/>
  <c r="K510" i="3"/>
  <c r="K511" i="3"/>
  <c r="K499" i="3"/>
  <c r="K500" i="3"/>
  <c r="K501" i="3"/>
  <c r="K502" i="3"/>
  <c r="K503" i="3"/>
  <c r="K513" i="3"/>
  <c r="K514" i="3"/>
  <c r="K515" i="3"/>
  <c r="K532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239" i="3"/>
  <c r="K240" i="3"/>
  <c r="K488" i="3"/>
  <c r="K553" i="3"/>
  <c r="K554" i="3"/>
  <c r="K587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444" i="3"/>
  <c r="K445" i="3"/>
  <c r="K446" i="3"/>
  <c r="K186" i="3"/>
  <c r="K187" i="3"/>
  <c r="K569" i="3"/>
  <c r="K570" i="3"/>
  <c r="K573" i="3"/>
  <c r="K571" i="3"/>
  <c r="K572" i="3"/>
  <c r="K574" i="3"/>
  <c r="K575" i="3"/>
  <c r="K576" i="3"/>
  <c r="K577" i="3"/>
  <c r="K578" i="3"/>
  <c r="K579" i="3"/>
  <c r="K580" i="3"/>
  <c r="K581" i="3"/>
  <c r="K582" i="3"/>
  <c r="K583" i="3"/>
  <c r="K343" i="3"/>
  <c r="K344" i="3"/>
  <c r="K346" i="3"/>
  <c r="K348" i="3"/>
  <c r="K349" i="3"/>
  <c r="K590" i="3"/>
  <c r="K591" i="3"/>
  <c r="K592" i="3"/>
  <c r="K593" i="3"/>
  <c r="K585" i="3"/>
  <c r="K630" i="3"/>
  <c r="K255" i="3"/>
  <c r="K256" i="3"/>
  <c r="K257" i="3"/>
  <c r="K258" i="3"/>
  <c r="K347" i="3"/>
  <c r="K594" i="3"/>
  <c r="K595" i="3"/>
  <c r="K596" i="3"/>
  <c r="K597" i="3"/>
  <c r="K81" i="3"/>
  <c r="K604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606" i="3"/>
  <c r="K609" i="3"/>
  <c r="K495" i="3"/>
  <c r="K496" i="3"/>
  <c r="K259" i="3"/>
  <c r="K611" i="3"/>
  <c r="K612" i="3"/>
  <c r="K167" i="3"/>
  <c r="K168" i="3"/>
  <c r="K169" i="3"/>
  <c r="K170" i="3"/>
  <c r="K171" i="3"/>
  <c r="K172" i="3"/>
  <c r="K173" i="3"/>
  <c r="K174" i="3"/>
  <c r="K175" i="3"/>
  <c r="K176" i="3"/>
  <c r="K613" i="3"/>
  <c r="K378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2" i="3"/>
  <c r="K633" i="3"/>
  <c r="K634" i="3"/>
  <c r="K610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86" i="3"/>
  <c r="K87" i="3"/>
  <c r="K184" i="3"/>
  <c r="K371" i="3"/>
  <c r="K251" i="3"/>
  <c r="K649" i="3"/>
  <c r="K7" i="3"/>
  <c r="K517" i="3"/>
  <c r="K516" i="3"/>
  <c r="K647" i="3"/>
  <c r="K374" i="3"/>
  <c r="K51" i="3"/>
  <c r="K45" i="3"/>
  <c r="K650" i="3"/>
  <c r="K48" i="3"/>
  <c r="K359" i="3"/>
  <c r="K429" i="3"/>
  <c r="K651" i="3"/>
  <c r="K46" i="3"/>
  <c r="K352" i="3"/>
  <c r="K47" i="3"/>
  <c r="K177" i="3"/>
  <c r="K262" i="3"/>
  <c r="K358" i="3"/>
  <c r="K43" i="3"/>
  <c r="K9" i="3"/>
  <c r="K584" i="3"/>
  <c r="K95" i="3"/>
  <c r="K463" i="3"/>
  <c r="K350" i="3"/>
  <c r="K439" i="3"/>
  <c r="K648" i="3"/>
  <c r="K66" i="3"/>
  <c r="K49" i="3"/>
  <c r="K354" i="3"/>
  <c r="K586" i="3"/>
  <c r="K351" i="3"/>
  <c r="K588" i="3"/>
  <c r="K4" i="3"/>
  <c r="K5" i="3"/>
  <c r="K50" i="3"/>
  <c r="K52" i="3"/>
  <c r="K68" i="3"/>
  <c r="K605" i="3"/>
  <c r="K589" i="3"/>
  <c r="K375" i="3"/>
  <c r="K353" i="3"/>
  <c r="K555" i="3"/>
  <c r="K448" i="3"/>
  <c r="K631" i="3"/>
  <c r="K608" i="3"/>
  <c r="K65" i="3"/>
  <c r="K607" i="3"/>
  <c r="K42" i="3"/>
  <c r="K512" i="3"/>
  <c r="K236" i="3"/>
  <c r="K185" i="3"/>
  <c r="K14" i="3"/>
  <c r="K13" i="3"/>
  <c r="K64" i="3"/>
  <c r="K265" i="3"/>
  <c r="K476" i="3"/>
  <c r="K201" i="3"/>
  <c r="K471" i="3"/>
  <c r="K472" i="3"/>
  <c r="K487" i="3"/>
  <c r="K473" i="3"/>
  <c r="K470" i="3"/>
  <c r="K3" i="3"/>
  <c r="K44" i="3"/>
  <c r="K200" i="3"/>
  <c r="K131" i="3"/>
  <c r="K601" i="3"/>
  <c r="K223" i="3"/>
  <c r="K616" i="3"/>
  <c r="K600" i="3"/>
  <c r="K599" i="3"/>
  <c r="K598" i="3"/>
  <c r="K94" i="3"/>
  <c r="K602" i="3"/>
  <c r="K603" i="3"/>
  <c r="K460" i="3"/>
  <c r="K82" i="3"/>
  <c r="K83" i="3"/>
  <c r="K224" i="3"/>
</calcChain>
</file>

<file path=xl/sharedStrings.xml><?xml version="1.0" encoding="utf-8"?>
<sst xmlns="http://schemas.openxmlformats.org/spreadsheetml/2006/main" count="7534" uniqueCount="1521">
  <si>
    <t>N°</t>
  </si>
  <si>
    <t>Sin Información</t>
  </si>
  <si>
    <t>Tasa subida [MW/min]</t>
  </si>
  <si>
    <t>Tasa bajada [MW/min]</t>
  </si>
  <si>
    <t>NUEVARENCA_TG1+TV1_GNL</t>
  </si>
  <si>
    <t>NUEVARENCA_TG1+TV1_DIESEL</t>
  </si>
  <si>
    <t>NEHUENCO-1_TG1+TV1_GNL</t>
  </si>
  <si>
    <t>NEHUENCO-1_TG1_GNL</t>
  </si>
  <si>
    <t>NEHUENCO-1_TG1+TV1_DIESEL</t>
  </si>
  <si>
    <t>NEHUENCO-2_TG1_GNL</t>
  </si>
  <si>
    <t>NEHUENCO-2_TG1+TV1_GNL</t>
  </si>
  <si>
    <t>NEHUENCO-2_TG1+TV1_DIESEL</t>
  </si>
  <si>
    <t>NEHUENCO-9B_GNL</t>
  </si>
  <si>
    <t>NEHUENCO-9B_DIESEL</t>
  </si>
  <si>
    <t>CANDELARIA-1_GNL</t>
  </si>
  <si>
    <t>CANDELARIA-1_DIESEL</t>
  </si>
  <si>
    <t>CANDELARIA-2_GNL</t>
  </si>
  <si>
    <t>CANDELARIA-2_DIESEL</t>
  </si>
  <si>
    <t>SANISIDRO-1_TG1+TV1_GNL</t>
  </si>
  <si>
    <t>SANISIDRO-1_TG1_GNL</t>
  </si>
  <si>
    <t>SANISIDRO-1_TG1+TV1_DIESEL</t>
  </si>
  <si>
    <t>SANISIDRO-1_TG1_DIESEL</t>
  </si>
  <si>
    <t>SANISIDRO-2_TG1+TV1_GNL</t>
  </si>
  <si>
    <t>SANISIDRO-2_TG1_GNL</t>
  </si>
  <si>
    <t>SANISIDRO-2_TG1+TV1_DIESEL</t>
  </si>
  <si>
    <t>SANISIDRO-2_TG1_DIESEL</t>
  </si>
  <si>
    <t>QUINTERO-1_GNL</t>
  </si>
  <si>
    <t>QUINTERO-2_GNL</t>
  </si>
  <si>
    <t>CORONEL_DIESEL</t>
  </si>
  <si>
    <t>CORONEL_GNL</t>
  </si>
  <si>
    <t>Reserva Fría [MW]</t>
  </si>
  <si>
    <t>Observaciones</t>
  </si>
  <si>
    <t>Combustibles</t>
  </si>
  <si>
    <t>Hidráulica Embalse</t>
  </si>
  <si>
    <t>No aplica</t>
  </si>
  <si>
    <t>Carbón</t>
  </si>
  <si>
    <t>Gas Natural</t>
  </si>
  <si>
    <t>Diésel</t>
  </si>
  <si>
    <t>Hidráulica Pasada</t>
  </si>
  <si>
    <t>Biomasa</t>
  </si>
  <si>
    <t>Biomasa Forestal - Petróleo Diésel</t>
  </si>
  <si>
    <t>Petcoke</t>
  </si>
  <si>
    <t>Mini Hidráulica de Pasada</t>
  </si>
  <si>
    <t>Hidráulica</t>
  </si>
  <si>
    <t>Eólica</t>
  </si>
  <si>
    <t>Solar</t>
  </si>
  <si>
    <t>Geotérmica</t>
  </si>
  <si>
    <t>Límite de Regulación Superior [MW]</t>
  </si>
  <si>
    <t>Límite de Regulación Inferior [MW]</t>
  </si>
  <si>
    <t>Rampa de subida [MW/min]</t>
  </si>
  <si>
    <t>Rampa de bajada [MW/min]</t>
  </si>
  <si>
    <t>Fuel Oil N°6 / Diésel</t>
  </si>
  <si>
    <t>Biogás</t>
  </si>
  <si>
    <t xml:space="preserve">Aporte CTF+ [MW] </t>
  </si>
  <si>
    <t xml:space="preserve">Aporte CTF- [MW] </t>
  </si>
  <si>
    <t xml:space="preserve">Aporte CSF+ [MW] </t>
  </si>
  <si>
    <t xml:space="preserve">Aporte CSF- [MW] </t>
  </si>
  <si>
    <t>IFO-180</t>
  </si>
  <si>
    <t>Fuel Oil N°6</t>
  </si>
  <si>
    <t>Limite de regulación superior (Potencia Máxima Bruta)
[MW]</t>
  </si>
  <si>
    <t>Rampa Subida
[MW/min]</t>
  </si>
  <si>
    <t xml:space="preserve"> -0,7 Hz [MW]</t>
  </si>
  <si>
    <t xml:space="preserve"> 0,7 Hz [MW]</t>
  </si>
  <si>
    <t xml:space="preserve"> -0,2 Hz [MW]</t>
  </si>
  <si>
    <t xml:space="preserve"> 0,2 Hz [MW]</t>
  </si>
  <si>
    <t xml:space="preserve"> Diésel</t>
  </si>
  <si>
    <t>Sin información</t>
  </si>
  <si>
    <t>Tiempo hasta operación en Mínimo Técnico [min]</t>
  </si>
  <si>
    <t xml:space="preserve">Respuesta @10 segundos CPF ante una desviaciones de +/- 0,7 Hz y +/- 0,2 Hz </t>
  </si>
  <si>
    <t>Aporte 10 s
+/- 0,7 Hz [MW]</t>
  </si>
  <si>
    <t>Aporte 10 s
+/- 0,2 Hz [MW]</t>
  </si>
  <si>
    <t>Aporte 5 min
+/- 0,7 Hz [MW]</t>
  </si>
  <si>
    <t xml:space="preserve">Respuesta @5 minutos CPF ante una desviación de +/- 0,7 Hz </t>
  </si>
  <si>
    <t>Límite de regulación superior (Potencia Máxima Bruta)
[MW]</t>
  </si>
  <si>
    <t>HP ABANICO U1</t>
  </si>
  <si>
    <t>HP ABANICO U3</t>
  </si>
  <si>
    <t>HP ABANICO U5</t>
  </si>
  <si>
    <t>HP ABANICO U6</t>
  </si>
  <si>
    <t>HP BLANCO U1</t>
  </si>
  <si>
    <t>HP JUNCAL U1</t>
  </si>
  <si>
    <t>HP ALFALFAL U1</t>
  </si>
  <si>
    <t>HP ALFALFAL U2</t>
  </si>
  <si>
    <t>HP ALTO RENAICO U1</t>
  </si>
  <si>
    <t>TER ANDES GENERACIÓN U1</t>
  </si>
  <si>
    <t>TER ANDES GENERACIÓN U2</t>
  </si>
  <si>
    <t>TER ANDES GENERACIÓN U3</t>
  </si>
  <si>
    <t>TER ANDES GENERACIÓN U4</t>
  </si>
  <si>
    <t>PFV ANDES SOLAR</t>
  </si>
  <si>
    <t>TER ANGAMOS U1</t>
  </si>
  <si>
    <t>TER ANGAMOS U2</t>
  </si>
  <si>
    <t>HE ANGOSTURA U1</t>
  </si>
  <si>
    <t>HE ANGOSTURA U2</t>
  </si>
  <si>
    <t>HE ANGOSTURA U3</t>
  </si>
  <si>
    <t>TER ANTILHUE U1</t>
  </si>
  <si>
    <t>TER ANTILHUE U2</t>
  </si>
  <si>
    <t>HE ANTUCO U1</t>
  </si>
  <si>
    <t>HE ANTUCO U2</t>
  </si>
  <si>
    <t>TER ARAUCO U1</t>
  </si>
  <si>
    <t>TER ARAUCO U2</t>
  </si>
  <si>
    <t>TER BOCAMINA II U1</t>
  </si>
  <si>
    <t>HP CALLAO U1</t>
  </si>
  <si>
    <t>HP CALLAO U2</t>
  </si>
  <si>
    <t>TER CALLE CALLE U1</t>
  </si>
  <si>
    <t>TER CALLE CALLE U2</t>
  </si>
  <si>
    <t>TER CALLE CALLE U3</t>
  </si>
  <si>
    <t>TER CALLE CALLE U4</t>
  </si>
  <si>
    <t>TER CALLE CALLE U5</t>
  </si>
  <si>
    <t>TER CAMPICHE U1</t>
  </si>
  <si>
    <t>TER CANDELARIA U1</t>
  </si>
  <si>
    <t>TER CANDELARIA U2</t>
  </si>
  <si>
    <t>PE CANELA (U1-U11)</t>
  </si>
  <si>
    <t>PE CANELA II (U1-U40)</t>
  </si>
  <si>
    <t>HE CANUTILLAR U1</t>
  </si>
  <si>
    <t>HE CANUTILLAR U2</t>
  </si>
  <si>
    <t>HP CAPULLO U1</t>
  </si>
  <si>
    <t>TER CARDONES U1</t>
  </si>
  <si>
    <t>HP CARENA U1</t>
  </si>
  <si>
    <t>HP CARENA U2</t>
  </si>
  <si>
    <t>HP CARENA U3</t>
  </si>
  <si>
    <t>HP CARENA U4</t>
  </si>
  <si>
    <t>HP CARILAFQUÉN U1</t>
  </si>
  <si>
    <t>HP CARILAFQUÉN U2</t>
  </si>
  <si>
    <t>TER COCHRANE U1</t>
  </si>
  <si>
    <t>TER COCHRANE U2</t>
  </si>
  <si>
    <t>TER CELCO U1</t>
  </si>
  <si>
    <t>TER CMPC SANTA FÉ U1</t>
  </si>
  <si>
    <t>TER CMPC SANTA FÉ U2</t>
  </si>
  <si>
    <t>TER CMPC SANTA FÉ U3</t>
  </si>
  <si>
    <t>TER CEMENTOS BIO BIO CENTRO U1</t>
  </si>
  <si>
    <t>TER CEMENTOS BIO BIO CENTRO U2</t>
  </si>
  <si>
    <t>TER CEMENTOS BIO BIO CENTRO U3</t>
  </si>
  <si>
    <t>TER CEMENTOS BIO BIO CENTRO U4</t>
  </si>
  <si>
    <t>TER CEMENTOS BIO BIO CENTRO U5</t>
  </si>
  <si>
    <t>TER CEMENTOS BIO BIO CENTRO U6</t>
  </si>
  <si>
    <t>TER CEMENTOS BIO BIO CENTRO U7</t>
  </si>
  <si>
    <t>TER CEMENTOS BIO BIO CENTRO U8</t>
  </si>
  <si>
    <t>TER CENIZAS U2</t>
  </si>
  <si>
    <t>HP CUMBRES U1</t>
  </si>
  <si>
    <t>HP CUMBRES U2</t>
  </si>
  <si>
    <t>PE AURORA (U1-U43)</t>
  </si>
  <si>
    <t>PFV LA SILLA</t>
  </si>
  <si>
    <t>PE SAN GABRIEL (U1-U61)</t>
  </si>
  <si>
    <t>HP CHACABUQUITO U1</t>
  </si>
  <si>
    <t>HP CHACABUQUITO U2</t>
  </si>
  <si>
    <t>HP CHACABUQUITO U3</t>
  </si>
  <si>
    <t>HP CHACABUQUITO U4</t>
  </si>
  <si>
    <t>HP CHACAYES U1</t>
  </si>
  <si>
    <t>HP CHACAYES U2</t>
  </si>
  <si>
    <t>PFV CHAÑARES</t>
  </si>
  <si>
    <t>HP CHAPIQUIÑA U1</t>
  </si>
  <si>
    <t>HP CHAPIQUIÑA U2</t>
  </si>
  <si>
    <t>HP CHIBURGO U1</t>
  </si>
  <si>
    <t>HP CHIBURGO U2</t>
  </si>
  <si>
    <t>TER CHILOÉ U1</t>
  </si>
  <si>
    <t>TER CHILOÉ U2</t>
  </si>
  <si>
    <t>TER CHILOÉ U3</t>
  </si>
  <si>
    <t>TER CHILOÉ U4</t>
  </si>
  <si>
    <t>TER CHILOÉ U5</t>
  </si>
  <si>
    <t>TER CHILOÉ U6</t>
  </si>
  <si>
    <t>TER CHILOÉ U7</t>
  </si>
  <si>
    <t>TER CHILOÉ U8</t>
  </si>
  <si>
    <t>TER CHILOÉ U9</t>
  </si>
  <si>
    <t>TER CHOLGUÁN U1</t>
  </si>
  <si>
    <t>TER CHUYACA U1</t>
  </si>
  <si>
    <t>TER CHUYACA U2</t>
  </si>
  <si>
    <t>TER CHUYACA U3</t>
  </si>
  <si>
    <t>TER CHUYACA U4</t>
  </si>
  <si>
    <t>TER CHUYACA U5</t>
  </si>
  <si>
    <t>TER CHUYACA U8</t>
  </si>
  <si>
    <t>HE CIPRESES U1</t>
  </si>
  <si>
    <t>HE CIPRESES U2</t>
  </si>
  <si>
    <t>HE CIPRESES U3</t>
  </si>
  <si>
    <t>TER CMPC CORDILLERA U1</t>
  </si>
  <si>
    <t>TER CMPC LAJA U1</t>
  </si>
  <si>
    <t>TER CMPC LAJA U2</t>
  </si>
  <si>
    <t>TER CMPC PACÍFICO U1</t>
  </si>
  <si>
    <t>TER CMPC PACÍFICO U2</t>
  </si>
  <si>
    <t>TER CMPC PACÍFICO U3</t>
  </si>
  <si>
    <t>TER CMPC TISSUE U1</t>
  </si>
  <si>
    <t>HE COLBÚN U1</t>
  </si>
  <si>
    <t>HE COLBÚN U2</t>
  </si>
  <si>
    <t>TER COLIHUES U1</t>
  </si>
  <si>
    <t>TER COLIHUES U2</t>
  </si>
  <si>
    <t>TER COLMITO U1</t>
  </si>
  <si>
    <t>PFV CONEJO SOLAR</t>
  </si>
  <si>
    <t>TER CONSTITUCIÓN U1</t>
  </si>
  <si>
    <t>TER CONSTITUCIÓN U2</t>
  </si>
  <si>
    <t>TER CONSTITUCIÓN U3</t>
  </si>
  <si>
    <t>TER CONSTITUCIÓN U4</t>
  </si>
  <si>
    <t>TER CONSTITUCIÓN U5</t>
  </si>
  <si>
    <t>TER CONSTITUCIÓN U6</t>
  </si>
  <si>
    <t>TER CORONEL U1</t>
  </si>
  <si>
    <t>HP CORRENTOSO U1</t>
  </si>
  <si>
    <t>HP COYA U5</t>
  </si>
  <si>
    <t>TER ANDINA U1</t>
  </si>
  <si>
    <t>TER HORNITOS U1</t>
  </si>
  <si>
    <t>TER MEJILLONES CTM1</t>
  </si>
  <si>
    <t>TER MEJILLONES CTM2</t>
  </si>
  <si>
    <t>TER MEJILLONES CTM3-TG</t>
  </si>
  <si>
    <t>HP CURILLINQUE U1</t>
  </si>
  <si>
    <t>TER DEGAÑ (U1-U22)</t>
  </si>
  <si>
    <t>TER DIEGO DE ALMAGRO U1</t>
  </si>
  <si>
    <t>PFV DOÑA CARMEN SOLAR</t>
  </si>
  <si>
    <t>HP EL PASO U1</t>
  </si>
  <si>
    <t>HP EL PASO U2</t>
  </si>
  <si>
    <t>HP EL PASO U3</t>
  </si>
  <si>
    <t>PFV EL PELÍCANO</t>
  </si>
  <si>
    <t>TER EL PEÑÓN (U1-U50)</t>
  </si>
  <si>
    <t>HP EL RINCÓN U1</t>
  </si>
  <si>
    <t>PFV EL ROMERO</t>
  </si>
  <si>
    <t>TER EL SALVADOR U1</t>
  </si>
  <si>
    <t>HE EL TORO U1</t>
  </si>
  <si>
    <t>HE EL TORO U2</t>
  </si>
  <si>
    <t>HE EL TORO U3</t>
  </si>
  <si>
    <t>HE EL TORO U4</t>
  </si>
  <si>
    <t>TER EMELDA U1</t>
  </si>
  <si>
    <t>TER EMELDA U2</t>
  </si>
  <si>
    <t>TER ENERGÍA PACÍFICO U1</t>
  </si>
  <si>
    <t>PE CABO LEONES I (U1-U55)</t>
  </si>
  <si>
    <t>PE CUEL (U1-U22)</t>
  </si>
  <si>
    <t>PE EL ARRAYÁN (U1-U50)</t>
  </si>
  <si>
    <t>PE LA ESPERANZA (U1-U5)</t>
  </si>
  <si>
    <t>PE LEBU (U1-U2)</t>
  </si>
  <si>
    <t>PE LEBU (U3-U5)</t>
  </si>
  <si>
    <t>PE LEBU (U6-U7)</t>
  </si>
  <si>
    <t>PE LEBU (U8-U9)</t>
  </si>
  <si>
    <t>PE LOS BUENOS AIRES (U1-U12)</t>
  </si>
  <si>
    <t>PE PUNTA COLORADA (U1-U10)</t>
  </si>
  <si>
    <t>PE PUNTA PALMERAS (U1-U15)</t>
  </si>
  <si>
    <t>PE SAN PEDRO (U1-U18)</t>
  </si>
  <si>
    <t>PE SAN PEDRO II (U1-U13)</t>
  </si>
  <si>
    <t>PE TALINAY ORIENTE (U1-U30)</t>
  </si>
  <si>
    <t>PE TALINAY ORIENTE (U31-U45)</t>
  </si>
  <si>
    <t>PE TALTAL (U1-U33)</t>
  </si>
  <si>
    <t>PE TOTORAL (U1-U23)</t>
  </si>
  <si>
    <t>PE VALLE DE LOS VIENTOS (U1-U45)</t>
  </si>
  <si>
    <t>TER ESCUADRÓN U1</t>
  </si>
  <si>
    <t>TER ESCUADRÓN U2</t>
  </si>
  <si>
    <t>TER ESPERANZA U2</t>
  </si>
  <si>
    <t>TER ESPERANZA U3</t>
  </si>
  <si>
    <t>TER ESPERANZA U1</t>
  </si>
  <si>
    <t>HP FLORIDA U3</t>
  </si>
  <si>
    <t>HP FLORIDA U5</t>
  </si>
  <si>
    <t>HP FLORIDA II U1</t>
  </si>
  <si>
    <t>HP FLORIDA II U2</t>
  </si>
  <si>
    <t>HP FLORIDA III U1</t>
  </si>
  <si>
    <t>HP FLORIDA III U2</t>
  </si>
  <si>
    <t>PFV BOLERO</t>
  </si>
  <si>
    <t>GEO CERRO PABELLÓN U1</t>
  </si>
  <si>
    <t>GEO CERRO PABELLÓN U2</t>
  </si>
  <si>
    <t>TER ARICA GMAR U1</t>
  </si>
  <si>
    <t>TER ARICA GMAR U2</t>
  </si>
  <si>
    <t>TER ARICA GMAR U3</t>
  </si>
  <si>
    <t>TER ARICA GMAR U4</t>
  </si>
  <si>
    <t>TER GUACOLDA U1</t>
  </si>
  <si>
    <t>TER GUACOLDA U2</t>
  </si>
  <si>
    <t>TER GUACOLDA U3</t>
  </si>
  <si>
    <t>TER GUACOLDA U4</t>
  </si>
  <si>
    <t>TER GUACOLDA U5</t>
  </si>
  <si>
    <t>HP GUAYACÁN U1</t>
  </si>
  <si>
    <t>HP GUAYACÁN U2</t>
  </si>
  <si>
    <t>TER HORCONES U1</t>
  </si>
  <si>
    <t>HP HORNITOS U1</t>
  </si>
  <si>
    <t>TER HUASCO U3</t>
  </si>
  <si>
    <t>TER HUASCO U4</t>
  </si>
  <si>
    <t>TER HUASCO U5</t>
  </si>
  <si>
    <t>PFV HUATACONDO</t>
  </si>
  <si>
    <t>TER IEM U1</t>
  </si>
  <si>
    <t>HP ISLA U1</t>
  </si>
  <si>
    <t>HP ISLA U2</t>
  </si>
  <si>
    <t>HP ITATA U1</t>
  </si>
  <si>
    <t>HP ITATA U2</t>
  </si>
  <si>
    <t>TER KELAR CC1-TG1</t>
  </si>
  <si>
    <t>TER KELAR CC1-TG2</t>
  </si>
  <si>
    <t>PE LOS CURUROS (U1-U57)</t>
  </si>
  <si>
    <t>HP LA CONFLUENCIA U1</t>
  </si>
  <si>
    <t>HP LA CONFLUENCIA U2</t>
  </si>
  <si>
    <t>HP LA HIGUERA U1</t>
  </si>
  <si>
    <t>HP LA HIGUERA U2</t>
  </si>
  <si>
    <t>PFV LA HUAYCA II U1</t>
  </si>
  <si>
    <t>TER LAGUNA VERDE TG U1</t>
  </si>
  <si>
    <t>TER LAGUNA VERDE TV U1</t>
  </si>
  <si>
    <t>TER LAGUNA VERDE TV U2</t>
  </si>
  <si>
    <t>TER LAJA U1</t>
  </si>
  <si>
    <t>HP LAJA I U1</t>
  </si>
  <si>
    <t>HP LAJA I U2</t>
  </si>
  <si>
    <t>TER LAJA U2</t>
  </si>
  <si>
    <t>PFV LALACKAMA</t>
  </si>
  <si>
    <t>PFV LALACKAMA II</t>
  </si>
  <si>
    <t>TER LAUTARO U1</t>
  </si>
  <si>
    <t>TER LAUTARO U2</t>
  </si>
  <si>
    <t>HP LICÁN U1</t>
  </si>
  <si>
    <t>HP LICÁN U2</t>
  </si>
  <si>
    <t>TER LICANTÉN U1</t>
  </si>
  <si>
    <t>TER LINARES NORTE U1</t>
  </si>
  <si>
    <t>HP LIRCAY U1</t>
  </si>
  <si>
    <t>HP LIRCAY U2</t>
  </si>
  <si>
    <t>HP LLAUQUEREO U1</t>
  </si>
  <si>
    <t>HP LOMA ALTA U1</t>
  </si>
  <si>
    <t>TER LOMA LOS COLORADOS U1</t>
  </si>
  <si>
    <t>TER LOMA LOS COLORADOS U2</t>
  </si>
  <si>
    <t>TER LOMA LOS COLORADOS II U1</t>
  </si>
  <si>
    <t>TER LOMA LOS COLORADOS II U10</t>
  </si>
  <si>
    <t>TER LOMA LOS COLORADOS II U11</t>
  </si>
  <si>
    <t>TER LOMA LOS COLORADOS II U12</t>
  </si>
  <si>
    <t>TER LOMA LOS COLORADOS II U13</t>
  </si>
  <si>
    <t>TER LOMA LOS COLORADOS II U14</t>
  </si>
  <si>
    <t>TER LOMA LOS COLORADOS II U2</t>
  </si>
  <si>
    <t>TER LOMA LOS COLORADOS II U3</t>
  </si>
  <si>
    <t>TER LOMA LOS COLORADOS II U4</t>
  </si>
  <si>
    <t>TER LOMA LOS COLORADOS II U5</t>
  </si>
  <si>
    <t>TER LOMA LOS COLORADOS II U6</t>
  </si>
  <si>
    <t>TER LOMA LOS COLORADOS II U7</t>
  </si>
  <si>
    <t>TER LOMA LOS COLORADOS II U8</t>
  </si>
  <si>
    <t>TER LOMA LOS COLORADOS II U9</t>
  </si>
  <si>
    <t>TER LOS ESPINOS (U1-U23)</t>
  </si>
  <si>
    <t>TER LOS ESPINOS (U24-U80)</t>
  </si>
  <si>
    <t>TER LOS GUINDOS U1</t>
  </si>
  <si>
    <t>TER LOS GUINDOS U2</t>
  </si>
  <si>
    <t>HP LOS HIERROS U1</t>
  </si>
  <si>
    <t>HP LOS HIERROS U2</t>
  </si>
  <si>
    <t>HP LOS HIERROS II U1</t>
  </si>
  <si>
    <t>HP LOS MOLLES U1</t>
  </si>
  <si>
    <t>HP LOS MOLLES U2</t>
  </si>
  <si>
    <t>TER LOS PINOS U1</t>
  </si>
  <si>
    <t>HP LOS QUILOS U1</t>
  </si>
  <si>
    <t>HP LOS QUILOS U2</t>
  </si>
  <si>
    <t>HP LOS QUILOS U3</t>
  </si>
  <si>
    <t>TER LOS VIENTOS U1</t>
  </si>
  <si>
    <t>PFV LUZ DEL NORTE</t>
  </si>
  <si>
    <t>TER ARICA M1AR U1</t>
  </si>
  <si>
    <t>TER ARICA M1AR U2</t>
  </si>
  <si>
    <t>TER ARICA M1AR U3</t>
  </si>
  <si>
    <t>TER ARICA M2AR U1</t>
  </si>
  <si>
    <t>TER ARICA M2AR U2</t>
  </si>
  <si>
    <t>HE MACHICURA U1</t>
  </si>
  <si>
    <t>HE MACHICURA U2</t>
  </si>
  <si>
    <t>HP MAITENES U1</t>
  </si>
  <si>
    <t>HP MAITENES U2</t>
  </si>
  <si>
    <t>HP MAITENES U3</t>
  </si>
  <si>
    <t>HP MALALCAHUELLO U1</t>
  </si>
  <si>
    <t>HP MALALCAHUELLO U2</t>
  </si>
  <si>
    <t>HP MAMPIL U1</t>
  </si>
  <si>
    <t>HP MAMPIL U2</t>
  </si>
  <si>
    <t>PFV MARÍA ELENA</t>
  </si>
  <si>
    <t>HP MARIPOSAS U1</t>
  </si>
  <si>
    <t>TER MASISA U1</t>
  </si>
  <si>
    <t>TER MANTOS BLANCOS U1</t>
  </si>
  <si>
    <t>TER MANTOS BLANCOS U10</t>
  </si>
  <si>
    <t>TER MANTOS BLANCOS U2</t>
  </si>
  <si>
    <t>TER MANTOS BLANCOS U3</t>
  </si>
  <si>
    <t>TER MANTOS BLANCOS U4</t>
  </si>
  <si>
    <t>TER MANTOS BLANCOS U5</t>
  </si>
  <si>
    <t>TER MANTOS BLANCOS U6</t>
  </si>
  <si>
    <t>TER MANTOS BLANCOS U7</t>
  </si>
  <si>
    <t>TER MANTOS BLANCOS U8</t>
  </si>
  <si>
    <t>TER MANTOS BLANCOS U9</t>
  </si>
  <si>
    <t>PE MONTE REDONDO (U1-U24)</t>
  </si>
  <si>
    <t>HP NALCAS U1</t>
  </si>
  <si>
    <t>HP NALCAS U2</t>
  </si>
  <si>
    <t>TER NEHUENCO 9B U1</t>
  </si>
  <si>
    <t>TER NEHUENCO CC1-TG</t>
  </si>
  <si>
    <t>TER NEHUENCO II CC1-TG</t>
  </si>
  <si>
    <t>TER NEWÉN U1</t>
  </si>
  <si>
    <t>TER NORGENER U1</t>
  </si>
  <si>
    <t>TER NORGENER U2</t>
  </si>
  <si>
    <t>TER NUEVA ALDEA U1</t>
  </si>
  <si>
    <t>TER NUEVA ALDEA II U1</t>
  </si>
  <si>
    <t>TER NUEVA ALDEA III U1</t>
  </si>
  <si>
    <t>TER NUEVA VENTANAS U1</t>
  </si>
  <si>
    <t>HP OJOS DE AGUA U1</t>
  </si>
  <si>
    <t>TER OLIVOS (U1-U60)</t>
  </si>
  <si>
    <t>HP PALMAR U1</t>
  </si>
  <si>
    <t>HP PALMAR U2</t>
  </si>
  <si>
    <t>HP PALMUCHO U1</t>
  </si>
  <si>
    <t>HE PANGUE U1</t>
  </si>
  <si>
    <t>HE PANGUE U2</t>
  </si>
  <si>
    <t>PE PUNTA SIERRA (U1-U32)</t>
  </si>
  <si>
    <t>PE RENAICO (U1-U44)</t>
  </si>
  <si>
    <t>PE SAN JUAN (U1-U56)</t>
  </si>
  <si>
    <t>PE SARCO (U1-U50)</t>
  </si>
  <si>
    <t>PE SIERRA GORDA ESTE (U1-U56)</t>
  </si>
  <si>
    <t>PFV PAMPA SOLAR NORTE</t>
  </si>
  <si>
    <t>PFV CARRERA PINTO</t>
  </si>
  <si>
    <t>PFV FINIS TERRAE</t>
  </si>
  <si>
    <t>PFV LOS LOROS</t>
  </si>
  <si>
    <t>PFV PAMPA CAMARONES</t>
  </si>
  <si>
    <t>PFV POZO ALMONTE SOLAR II</t>
  </si>
  <si>
    <t>PFV POZO ALMONTE SOLAR III</t>
  </si>
  <si>
    <t>HE PEHUENCHE U1</t>
  </si>
  <si>
    <t>HE PEHUENCHE U2</t>
  </si>
  <si>
    <t>TER PETROPOWER U1</t>
  </si>
  <si>
    <t>HP PEUCHÉN U1</t>
  </si>
  <si>
    <t>HP PEUCHÉN U2</t>
  </si>
  <si>
    <t>HE PILMAIQUÉN U1</t>
  </si>
  <si>
    <t>HE PILMAIQUÉN U2</t>
  </si>
  <si>
    <t>HE PILMAIQUÉN U3</t>
  </si>
  <si>
    <t>HE PILMAIQUÉN U4</t>
  </si>
  <si>
    <t>HE PILMAIQUÉN U5</t>
  </si>
  <si>
    <t>PFV PILOTO SOLAR CARDONES</t>
  </si>
  <si>
    <t>PFV ANTAY</t>
  </si>
  <si>
    <t>HP PROVIDENCIA U1</t>
  </si>
  <si>
    <t>HP PROVIDENCIA U2</t>
  </si>
  <si>
    <t>PFV PUERTO SECO SOLAR</t>
  </si>
  <si>
    <t>HP PULELFÚ U1</t>
  </si>
  <si>
    <t>HP PULELFÚ U2</t>
  </si>
  <si>
    <t>HP PULLINQUE U1</t>
  </si>
  <si>
    <t>HP PULLINQUE U2</t>
  </si>
  <si>
    <t>HP PULLINQUE U3</t>
  </si>
  <si>
    <t>TER PUNTA COLORADA U1</t>
  </si>
  <si>
    <t>HP PUNTILLA U1</t>
  </si>
  <si>
    <t>HP PUNTILLA U2</t>
  </si>
  <si>
    <t>HP PUNTILLA U3</t>
  </si>
  <si>
    <t>PFV SALVADOR</t>
  </si>
  <si>
    <t>HP QUELTEHUES U1</t>
  </si>
  <si>
    <t>HP QUELTEHUES U2</t>
  </si>
  <si>
    <t>HP QUELTEHUES U3</t>
  </si>
  <si>
    <t>PFV QUILAPILÚN</t>
  </si>
  <si>
    <t>HP QUILLECO U1</t>
  </si>
  <si>
    <t>HP QUILLECO U2</t>
  </si>
  <si>
    <t>TER QUINTERO U1</t>
  </si>
  <si>
    <t>TER QUINTERO U2</t>
  </si>
  <si>
    <t>HE RALCO U1</t>
  </si>
  <si>
    <t>HE RALCO U2</t>
  </si>
  <si>
    <t>HE RAPEL U1</t>
  </si>
  <si>
    <t>HE RAPEL U2</t>
  </si>
  <si>
    <t>HE RAPEL U3</t>
  </si>
  <si>
    <t>HE RAPEL U4</t>
  </si>
  <si>
    <t>HE RAPEL U5</t>
  </si>
  <si>
    <t>HP RENAICO U1</t>
  </si>
  <si>
    <t>TER RENCA U1</t>
  </si>
  <si>
    <t>TER RENCA U2</t>
  </si>
  <si>
    <t>HP RÍO COLORADO U1</t>
  </si>
  <si>
    <t>HP RÍO COLORADO U2</t>
  </si>
  <si>
    <t>HP RÍO HUASCO U1</t>
  </si>
  <si>
    <t>HP RÍO HUASCO U2</t>
  </si>
  <si>
    <t>HP RÍO PICOIQUÉN U1</t>
  </si>
  <si>
    <t>HP RÍO PICOIQUÉN U2</t>
  </si>
  <si>
    <t>HP RUCATAYO U1</t>
  </si>
  <si>
    <t>HP RUCÚE U1</t>
  </si>
  <si>
    <t>HP RUCÚE U2</t>
  </si>
  <si>
    <t>HP SAN ANDRÉS U1</t>
  </si>
  <si>
    <t>HP SAN ANDRÉS U2</t>
  </si>
  <si>
    <t>HP SAN CLEMENTE U1</t>
  </si>
  <si>
    <t>TER SAN GREGORIO U1</t>
  </si>
  <si>
    <t>HP SAN IGNACIO U1</t>
  </si>
  <si>
    <t>TER SAN ISIDRO CC1-TG</t>
  </si>
  <si>
    <t>TER SAN ISIDRO II CC1-TG</t>
  </si>
  <si>
    <t>TER SAN LORENZO DE D. DE ALMAGRO U1</t>
  </si>
  <si>
    <t>TER SAN LORENZO DE D. DE ALMAGRO U2</t>
  </si>
  <si>
    <t>TER SAN LORENZO DE D. DE ALMAGRO U3</t>
  </si>
  <si>
    <t>TER SAN LORENZO DE D. DE ALMAGRO U4</t>
  </si>
  <si>
    <t>TER SAN LORENZO DE D. DE ALMAGRO U5</t>
  </si>
  <si>
    <t>TER SAN LORENZO DE D. DE ALMAGRO U6</t>
  </si>
  <si>
    <t>TER SANTA FÉ U1</t>
  </si>
  <si>
    <t>TER SANTA LIDIA U1</t>
  </si>
  <si>
    <t>TER SANTA MARÍA U1</t>
  </si>
  <si>
    <t>TER SANTA MARTA U1</t>
  </si>
  <si>
    <t>TER SANTA MARTA U10</t>
  </si>
  <si>
    <t>TER SANTA MARTA U2</t>
  </si>
  <si>
    <t>TER SANTA MARTA U3</t>
  </si>
  <si>
    <t>TER SANTA MARTA U4</t>
  </si>
  <si>
    <t>TER SANTA MARTA U5</t>
  </si>
  <si>
    <t>TER SANTA MARTA U6</t>
  </si>
  <si>
    <t>TER SANTA MARTA U7</t>
  </si>
  <si>
    <t>TER SANTA MARTA U8</t>
  </si>
  <si>
    <t>TER SANTA MARTA U9</t>
  </si>
  <si>
    <t>PFV SANTIAGO SOLAR</t>
  </si>
  <si>
    <t>HE SAUZAL U1</t>
  </si>
  <si>
    <t>HE SAUZAL U2</t>
  </si>
  <si>
    <t>HE SAUZAL U3</t>
  </si>
  <si>
    <t>HP SAUZALITO U1</t>
  </si>
  <si>
    <t>PFV SDGX01</t>
  </si>
  <si>
    <t>PFV DIEGO DE ALMAGRO</t>
  </si>
  <si>
    <t>PFV ESPERANZA</t>
  </si>
  <si>
    <t>PFV JAMA U1</t>
  </si>
  <si>
    <t>PFV JAMA U2</t>
  </si>
  <si>
    <t>PFV JAVIERA</t>
  </si>
  <si>
    <t>PFV LLANO DE LLAMPOS</t>
  </si>
  <si>
    <t>PFV SAN ANDRÉS</t>
  </si>
  <si>
    <t>TER TALTAL U1</t>
  </si>
  <si>
    <t>TER TALTAL U2</t>
  </si>
  <si>
    <t>TER LA PORTADA U1</t>
  </si>
  <si>
    <t>TER LA PORTADA U2</t>
  </si>
  <si>
    <t>TER LA PORTADA U3</t>
  </si>
  <si>
    <t>TER TENO (U1-U36)</t>
  </si>
  <si>
    <t>TER TENO GAS (U1-U26)</t>
  </si>
  <si>
    <t>TER TERMOPACÍFICO (U1-U60)</t>
  </si>
  <si>
    <t>TER TOCOPILLA TG1</t>
  </si>
  <si>
    <t>TER ATACAMA CC1-TG1</t>
  </si>
  <si>
    <t>TER ATACAMA CC1-TG2</t>
  </si>
  <si>
    <t>TER TOCOPILLA TG2</t>
  </si>
  <si>
    <t>TER ATACAMA CC2-TG1</t>
  </si>
  <si>
    <t>TER ATACAMA CC2-TG2</t>
  </si>
  <si>
    <t>TER TOCOPILLA TG3</t>
  </si>
  <si>
    <t>TER TARAPACÁ TGTAR</t>
  </si>
  <si>
    <t>TER TRAPÉN (U1-U50)</t>
  </si>
  <si>
    <t>TER TOCOPILLA U14</t>
  </si>
  <si>
    <t>TER TOCOPILLA U15</t>
  </si>
  <si>
    <t>TER TOCOPILLA U16-TG-TV</t>
  </si>
  <si>
    <t>PE UCUQUER II (U1-U5)</t>
  </si>
  <si>
    <t>TER UJINA U1</t>
  </si>
  <si>
    <t>TER UJINA U2</t>
  </si>
  <si>
    <t>TER UJINA U3</t>
  </si>
  <si>
    <t>TER UJINA U4</t>
  </si>
  <si>
    <t>TER UJINA U5</t>
  </si>
  <si>
    <t>TER UJINA U6</t>
  </si>
  <si>
    <t>PFV URIBE SOLAR</t>
  </si>
  <si>
    <t>TER VALDIVIA U1</t>
  </si>
  <si>
    <t>TER VENTANAS U1</t>
  </si>
  <si>
    <t>TER VENTANAS U2</t>
  </si>
  <si>
    <t>TER VIÑALES U1</t>
  </si>
  <si>
    <t>HP VOLCÁN U1</t>
  </si>
  <si>
    <t>TER YUNGAY U1</t>
  </si>
  <si>
    <t>TER YUNGAY U2</t>
  </si>
  <si>
    <t>TER YUNGAY U3</t>
  </si>
  <si>
    <t>TER YUNGAY U4</t>
  </si>
  <si>
    <t>PALMUCHO</t>
  </si>
  <si>
    <t>CAPULLO</t>
  </si>
  <si>
    <t>RUCATAYO</t>
  </si>
  <si>
    <t>SI</t>
  </si>
  <si>
    <t>HORNITOS</t>
  </si>
  <si>
    <t>TER NEHUENCO CC1-TG
TER NEHUENCO CC1-TV</t>
  </si>
  <si>
    <t>TER NEHUENCO II CC1-TG
TER NEHUENCO II CC1-TV</t>
  </si>
  <si>
    <t>TER SAN ISIDRO CC1-TG
TER SAN ISIDRO CC1-TV</t>
  </si>
  <si>
    <t>TER SAN ISIDRO II CC1-TG
TER SAN ISIDRO II CC1-TV</t>
  </si>
  <si>
    <t>TER ATACAMA CC1-TG1
TER ATACAMA CC1-TV</t>
  </si>
  <si>
    <t>TER ATACAMA CC1-TG2
TER ATACAMA CC1-TV</t>
  </si>
  <si>
    <t>TER ATACAMA CC1-TG1
TER ATACAMA CC1-TG2
TER ATACAMA CC1-TV</t>
  </si>
  <si>
    <t>TER ATACAMA CC2-TG1
TER ATACAMA CC2-TV</t>
  </si>
  <si>
    <t>TER ATACAMA CC2-TG2
TER ATACAMA CC2-TV</t>
  </si>
  <si>
    <t>TER NUEVA RENCA CC1-TG
TER NUEVA RENCA CC1-TV</t>
  </si>
  <si>
    <t>NO</t>
  </si>
  <si>
    <t>TER KELAR CC1-TG1
TER KELAR CC1-TV</t>
  </si>
  <si>
    <t>TER KELAR CC1-TG2
TER KELAR CC1-TV</t>
  </si>
  <si>
    <t>TER KELAR CC1-TG1
TER KELAR CC1-TG2
TER KELAR CC1-TV</t>
  </si>
  <si>
    <t>Unidad</t>
  </si>
  <si>
    <t>Limite de regulación inferior 
[MW]</t>
  </si>
  <si>
    <t>Límite de regulación inferior
[MW]</t>
  </si>
  <si>
    <t>PE TALINAY PONIENTE (U1-U14)</t>
  </si>
  <si>
    <t>PE TALINAY PONIENTE (U15-U32)</t>
  </si>
  <si>
    <t>Potencia Bruta Máxima [MW]</t>
  </si>
  <si>
    <t>Potencia Bruta Mínima [MW]</t>
  </si>
  <si>
    <t>HE ANCOA U1</t>
  </si>
  <si>
    <t>HE ANCOA U2</t>
  </si>
  <si>
    <t>HE CONVENTO VIEJO U1</t>
  </si>
  <si>
    <t>HE CONVENTO VIEJO U2</t>
  </si>
  <si>
    <t>HP DOS VALLES U1</t>
  </si>
  <si>
    <t>HP HIDROBONITO MC1 U1</t>
  </si>
  <si>
    <t>HP HIDROBONITO MC2 U2</t>
  </si>
  <si>
    <t>HP JUNCALITO U1</t>
  </si>
  <si>
    <t>HP LA MINA U1</t>
  </si>
  <si>
    <t>HP LA MINA U2</t>
  </si>
  <si>
    <t>HP PALACIOS U1</t>
  </si>
  <si>
    <t>HP PANGAL U1</t>
  </si>
  <si>
    <t>HP PANGAL U2</t>
  </si>
  <si>
    <t>HP PANGAL U3</t>
  </si>
  <si>
    <t>HP PANGAL U4</t>
  </si>
  <si>
    <t>HP PANGAL U5</t>
  </si>
  <si>
    <t>PE EL MAITÉN (U1-U3)</t>
  </si>
  <si>
    <t>PE LA FLOR (U1-U9)</t>
  </si>
  <si>
    <t>PFV CERRO DOMINADOR</t>
  </si>
  <si>
    <t>PFV EL ÁGUILA</t>
  </si>
  <si>
    <t>PFV LA HUAYCA II U2</t>
  </si>
  <si>
    <t>PFV LA HUAYCA II U3</t>
  </si>
  <si>
    <t>PFV LOMA LOS COLORADOS</t>
  </si>
  <si>
    <t>TER ACONCAGUA U1</t>
  </si>
  <si>
    <t>TER AGUAS BLANCAS U1</t>
  </si>
  <si>
    <t>TER AGUAS BLANCAS U2</t>
  </si>
  <si>
    <t>TER CONCÓN U1</t>
  </si>
  <si>
    <t>TER CONCÓN U2</t>
  </si>
  <si>
    <t>TER CONCÓN U3</t>
  </si>
  <si>
    <t>TER DEGAÑ II (U23-U28)</t>
  </si>
  <si>
    <t>TER DEGAÑ II (U34-U39)</t>
  </si>
  <si>
    <t>TER EL TOTORAL U3</t>
  </si>
  <si>
    <t>TER INACAL U1</t>
  </si>
  <si>
    <t>TER INACAL U2</t>
  </si>
  <si>
    <t>TER INACAL U3</t>
  </si>
  <si>
    <t>TER INACAL U4</t>
  </si>
  <si>
    <t>TER LAS VEGAS U1</t>
  </si>
  <si>
    <t>TER LAS VEGAS U2</t>
  </si>
  <si>
    <t>TER MAULE U11</t>
  </si>
  <si>
    <t>TER MAULE U12</t>
  </si>
  <si>
    <t>TER MAULE U15</t>
  </si>
  <si>
    <t>TER MAULE U16</t>
  </si>
  <si>
    <t>TER MAULE U17</t>
  </si>
  <si>
    <t>TER MAULE U18</t>
  </si>
  <si>
    <t>TER OLIVOS (U61-U72)</t>
  </si>
  <si>
    <t>TER PLANTA DE ÁCIDO SULFÚRICO MEJILLONES U1</t>
  </si>
  <si>
    <t>TER TAMAYA U1</t>
  </si>
  <si>
    <t>TER TAMAYA U10</t>
  </si>
  <si>
    <t>TER TAMAYA U2</t>
  </si>
  <si>
    <t>TER TAMAYA U3</t>
  </si>
  <si>
    <t>TER TAMAYA U4</t>
  </si>
  <si>
    <t>TER TAMAYA U5</t>
  </si>
  <si>
    <t>TER TAMAYA U6</t>
  </si>
  <si>
    <t>TER TAMAYA U7</t>
  </si>
  <si>
    <t>TER TAMAYA U8</t>
  </si>
  <si>
    <t>TER TAMAYA U9</t>
  </si>
  <si>
    <t>TER TRINCAO U1</t>
  </si>
  <si>
    <t>TER TRINCAO U10</t>
  </si>
  <si>
    <t>TER TRINCAO U2</t>
  </si>
  <si>
    <t>TER TRINCAO U3</t>
  </si>
  <si>
    <t>TER TRINCAO U4</t>
  </si>
  <si>
    <t>TER TRINCAO U5</t>
  </si>
  <si>
    <t>TER TRINCAO U6</t>
  </si>
  <si>
    <t>TER TRINCAO U7</t>
  </si>
  <si>
    <t>TER TRINCAO U8</t>
  </si>
  <si>
    <t>TER TRINCAO U9</t>
  </si>
  <si>
    <t>TER MEJILLONES CTM3-TG
TER MEJILLONES CTM3-TV</t>
  </si>
  <si>
    <t>PFV PILAR LOS AMARILLOS</t>
  </si>
  <si>
    <t>ANDINA-CTA_CAR</t>
  </si>
  <si>
    <t>ANGAMOS-ANG1_CAR</t>
  </si>
  <si>
    <t>ANGAMOS-ANG2_CAR</t>
  </si>
  <si>
    <t>ATACAMA-1_TG1A_GNL</t>
  </si>
  <si>
    <t>ATACAMA-1_TG1A_DIESEL</t>
  </si>
  <si>
    <t>ATACAMA-1_TG1B_GNL</t>
  </si>
  <si>
    <t>ATACAMA-1_TG1B_DIESEL</t>
  </si>
  <si>
    <t>ATACAMA-1_TG1A+0.5TV1_GNL</t>
  </si>
  <si>
    <t>ATACAMA-1_TG1A+0.5TV1_DIESEL</t>
  </si>
  <si>
    <t>ATACAMA-1_TG1B+0.5TV1_GNL</t>
  </si>
  <si>
    <t>ATACAMA-1_TG1B+0.5TV1_DIESEL</t>
  </si>
  <si>
    <t>ATACAMA-1_TG1A+TG1B+TV1_GNL</t>
  </si>
  <si>
    <t>ATACAMA-1_TG1A+TG1B+TV1_DIESEL</t>
  </si>
  <si>
    <t>ATACAMA-2_TG2A_GNL</t>
  </si>
  <si>
    <t>ATACAMA-2_TG2A_DIESEL</t>
  </si>
  <si>
    <t>ATACAMA-2_TG2B_GNL</t>
  </si>
  <si>
    <t>ATACAMA-2_TG2B_DIESEL</t>
  </si>
  <si>
    <t>ATACAMA-2_TG2A+0.5TV2_GNL</t>
  </si>
  <si>
    <t>ATACAMA-2_TG2A+0.5TV2_DIESEL</t>
  </si>
  <si>
    <t>ATACAMA-2_TG2B+0.5TV2_GNL</t>
  </si>
  <si>
    <t>ATACAMA-2_TG2B+0.5TV2_DIESEL</t>
  </si>
  <si>
    <t>ATACAMA-2_TG2A+TG2B+TV2_GNL</t>
  </si>
  <si>
    <t>ATACAMA-2_TG2A+TG2B+TV2_DIESEL</t>
  </si>
  <si>
    <t>COCHRANE-CCH1_CAR</t>
  </si>
  <si>
    <t>COCHRANE-CCH2_CAR</t>
  </si>
  <si>
    <t>HORNITOS-CTH_CAR</t>
  </si>
  <si>
    <t>KELAR-TG1_TG1_GNL</t>
  </si>
  <si>
    <t>KELAR-TG1_TG1+0.5TV_GNL</t>
  </si>
  <si>
    <t>KELAR-TG2_TG2_GNL</t>
  </si>
  <si>
    <t>KELAR-TG2_TG2+0.5TV_GNL</t>
  </si>
  <si>
    <t>KELAR-TG12_TG1+TG2+TV1_GNL</t>
  </si>
  <si>
    <t>KELAR-TG1_TG1_DIESEL</t>
  </si>
  <si>
    <t>KELAR-TG2_TG2_DIESEL</t>
  </si>
  <si>
    <t>KELAR-TG1_TG1+0.5TV_DIESEL</t>
  </si>
  <si>
    <t>KELAR-TG2_TG2+0.5TV_DIESEL</t>
  </si>
  <si>
    <t>MEJILLONES-CTM1_CAR</t>
  </si>
  <si>
    <t>MEJILLONES-CTM2_CAR</t>
  </si>
  <si>
    <t>MEJILLONES-CTM3_TG1_GNL</t>
  </si>
  <si>
    <t>MEJILLONES-CTM3_TG1+TV1_GNL</t>
  </si>
  <si>
    <t>MEJILLONES-CTM3_TG1_DIESEL</t>
  </si>
  <si>
    <t>MEJILLONES-CTM3_TG1+TV1_DIESEL</t>
  </si>
  <si>
    <t>NORGENER-NTO1_CAR</t>
  </si>
  <si>
    <t>NORGENER-NTO2_CAR</t>
  </si>
  <si>
    <t>NUEVARENCA_TG1+TV1_GNL+FA_GNL</t>
  </si>
  <si>
    <t>TALTAL-1_GNL</t>
  </si>
  <si>
    <t>TALTAL-1_DIESEL</t>
  </si>
  <si>
    <t>TALTAL-2_GNL</t>
  </si>
  <si>
    <t>TALTAL-2_DIESEL</t>
  </si>
  <si>
    <t>TOCOPILLA-U16_TG1_GNL</t>
  </si>
  <si>
    <t>TOCOPILLA-U16_TG1+TV1_GNL</t>
  </si>
  <si>
    <t>TOCOPILLA-U16_TG1+TV1_DIESEL</t>
  </si>
  <si>
    <t>TARAPACA-TGTAR_DIESEL</t>
  </si>
  <si>
    <t>TOCOPILLA-TG1_DIESEL</t>
  </si>
  <si>
    <t>TOCOPILLA-TG2_DIESEL</t>
  </si>
  <si>
    <t>TOCOPILLA-TG3_GNL</t>
  </si>
  <si>
    <t>TOCOPILLA-TG3_DIESEL</t>
  </si>
  <si>
    <t>TOCOPILLA-U14_CAR</t>
  </si>
  <si>
    <t>TOCOPILLA-U15_CAR</t>
  </si>
  <si>
    <t>Cogeneración</t>
  </si>
  <si>
    <t>TER PLACILLA U1</t>
  </si>
  <si>
    <t>TER PLACILLA U2</t>
  </si>
  <si>
    <t>TER PLACILLA U3</t>
  </si>
  <si>
    <t>TER QUINTAY U1</t>
  </si>
  <si>
    <t>TER QUINTAY U2</t>
  </si>
  <si>
    <t>TER QUINTAY U3</t>
  </si>
  <si>
    <t>TER EL TOTORAL U1</t>
  </si>
  <si>
    <t>TER EL TOTORAL U2</t>
  </si>
  <si>
    <t>SANISIDRO-1_TG1+TV1_FA1_GNL</t>
  </si>
  <si>
    <t>ANTUCO-1</t>
  </si>
  <si>
    <t>ANTUCO-2</t>
  </si>
  <si>
    <t>CANUTILLAR-1</t>
  </si>
  <si>
    <t>CANUTILLAR-2</t>
  </si>
  <si>
    <t>CIPRESES-1</t>
  </si>
  <si>
    <t>CIPRESES-2</t>
  </si>
  <si>
    <t>CIPRESES-3</t>
  </si>
  <si>
    <t>COLBUN-1</t>
  </si>
  <si>
    <t>COLBUN-2</t>
  </si>
  <si>
    <t>ELTORO-1</t>
  </si>
  <si>
    <t>ELTORO-2</t>
  </si>
  <si>
    <t>ELTORO-3</t>
  </si>
  <si>
    <t>ELTORO-4</t>
  </si>
  <si>
    <t>PANGUE-1</t>
  </si>
  <si>
    <t>PANGUE-2</t>
  </si>
  <si>
    <t>PEHUENCHE-1</t>
  </si>
  <si>
    <t>PEHUENCHE-2</t>
  </si>
  <si>
    <t>Arreglo</t>
  </si>
  <si>
    <t>Modo operativo</t>
  </si>
  <si>
    <t>2 pulverizadores</t>
  </si>
  <si>
    <t>3 pulverizadores</t>
  </si>
  <si>
    <t>4 pulverizadores</t>
  </si>
  <si>
    <t>RALCO-1</t>
  </si>
  <si>
    <t>RALCO-2</t>
  </si>
  <si>
    <t>RAPEL-1</t>
  </si>
  <si>
    <t>RAPEL-2</t>
  </si>
  <si>
    <t>RAPEL-3</t>
  </si>
  <si>
    <t>RAPEL-4</t>
  </si>
  <si>
    <t>RAPEL-5</t>
  </si>
  <si>
    <t>ANTILHUE-1_DIESEL</t>
  </si>
  <si>
    <t>ANTILHUE-2_DIESEL</t>
  </si>
  <si>
    <t>Coordinado</t>
  </si>
  <si>
    <t>BOCAMINA-2_CAR</t>
  </si>
  <si>
    <t>CAMPICHE_CAR</t>
  </si>
  <si>
    <t>CARDONES_DIESEL</t>
  </si>
  <si>
    <t>COLMITO_GNL</t>
  </si>
  <si>
    <t>COLMITO_DIESEL</t>
  </si>
  <si>
    <t>GUACOLDA-1_CAR</t>
  </si>
  <si>
    <t>GUACOLDA-2_CAR</t>
  </si>
  <si>
    <t>GUACOLDA-3_CAR</t>
  </si>
  <si>
    <t>GUACOLDA-4_CAR</t>
  </si>
  <si>
    <t>GUACOLDA-5_CAR</t>
  </si>
  <si>
    <t>IEM_CAR</t>
  </si>
  <si>
    <t>LOSVIENTOS_DIESEL</t>
  </si>
  <si>
    <t>NEHUENCO-1_TG1_DIESEL</t>
  </si>
  <si>
    <t>NEHUENCO-2_TG1_DIESEL</t>
  </si>
  <si>
    <t xml:space="preserve">Gas Natural </t>
  </si>
  <si>
    <t>NUEVAVENTANAS_CAR</t>
  </si>
  <si>
    <t>SANTAMARIA_CAR</t>
  </si>
  <si>
    <t>Si</t>
  </si>
  <si>
    <t>No</t>
  </si>
  <si>
    <t>HORCONES_DIESEL</t>
  </si>
  <si>
    <t>ANGOSTURA-1</t>
  </si>
  <si>
    <t>MACHICURA-1</t>
  </si>
  <si>
    <t>MACHICURA-2</t>
  </si>
  <si>
    <t>PILMAIQUEN-1</t>
  </si>
  <si>
    <t>PILMAIQUEN-2</t>
  </si>
  <si>
    <t>PILMAIQUEN-3</t>
  </si>
  <si>
    <t>PILMAIQUEN-4</t>
  </si>
  <si>
    <t>PILMAIQUEN-5</t>
  </si>
  <si>
    <t>ABANICO-1</t>
  </si>
  <si>
    <t>ABANICO-5</t>
  </si>
  <si>
    <t>ABANICO-6</t>
  </si>
  <si>
    <t>CHACAYES-1</t>
  </si>
  <si>
    <t>CHACAYES-2</t>
  </si>
  <si>
    <t>CHAPIQUIÑA-1</t>
  </si>
  <si>
    <t>CHAPIQUIÑA-2</t>
  </si>
  <si>
    <t>CHIBURGO-1</t>
  </si>
  <si>
    <t>CHIBURGO-2</t>
  </si>
  <si>
    <t>CURILLINQUE</t>
  </si>
  <si>
    <t>ISLA-1</t>
  </si>
  <si>
    <t>ISLA-2</t>
  </si>
  <si>
    <t>LACONFLUENCIA-1</t>
  </si>
  <si>
    <t>LACONFLUENCIA-2</t>
  </si>
  <si>
    <t>LAHIGUERA-1</t>
  </si>
  <si>
    <t>LAHIGUERA-2</t>
  </si>
  <si>
    <t>LICAN-1</t>
  </si>
  <si>
    <t>LICAN-2</t>
  </si>
  <si>
    <t>LOMAALTA</t>
  </si>
  <si>
    <t>LOSMOLLES-1</t>
  </si>
  <si>
    <t>MAMPIL-1</t>
  </si>
  <si>
    <t>MAMPIL-2</t>
  </si>
  <si>
    <t>OJOS DE AGUA</t>
  </si>
  <si>
    <t>PULLINQUE-1</t>
  </si>
  <si>
    <t>PULLINQUE-2</t>
  </si>
  <si>
    <t>PULLINQUE-3</t>
  </si>
  <si>
    <t>QUILLECO-1</t>
  </si>
  <si>
    <t>QUILLECO-2</t>
  </si>
  <si>
    <t>RUCUE-1</t>
  </si>
  <si>
    <t>RUCUE-2</t>
  </si>
  <si>
    <t>SAN CLEMENTE</t>
  </si>
  <si>
    <t>SANIGNACIO</t>
  </si>
  <si>
    <t>ARICA-GMAR-1_DIESEL</t>
  </si>
  <si>
    <t>ARICA-GMAR-2_DIESEL</t>
  </si>
  <si>
    <t>ARICA-GMAR-3_DIESEL</t>
  </si>
  <si>
    <t>ARICA-GMAR-4_DIESEL</t>
  </si>
  <si>
    <t>ARICA-M1AR-1_DIESEL</t>
  </si>
  <si>
    <t>ARICA-M1AR-2_DIESEL</t>
  </si>
  <si>
    <t>ARICA-M1AR-3_DIESEL</t>
  </si>
  <si>
    <t>ARICA-M2AR-1_DIESEL</t>
  </si>
  <si>
    <t>ARICA-M2AR-2_DIESEL</t>
  </si>
  <si>
    <t>CHILOE_DIESEL-1</t>
  </si>
  <si>
    <t>CHILOE_DIESEL-2</t>
  </si>
  <si>
    <t>CHILOE_DIESEL-3</t>
  </si>
  <si>
    <t>CHILOE_DIESEL-4</t>
  </si>
  <si>
    <t>CHILOE_DIESEL-5</t>
  </si>
  <si>
    <t>CHILOE_DIESEL-6</t>
  </si>
  <si>
    <t>CHILOE_DIESEL-7</t>
  </si>
  <si>
    <t>CHILOE_DIESEL-8</t>
  </si>
  <si>
    <t>CHILOE_DIESEL-9</t>
  </si>
  <si>
    <t>CONCON_DIESEL-1</t>
  </si>
  <si>
    <t>CONCON_DIESEL-2</t>
  </si>
  <si>
    <t>CONCON_DIESEL-3</t>
  </si>
  <si>
    <t>DEGAN_DIESEL-1 al 22</t>
  </si>
  <si>
    <t>DALMAGRO_DIESEL</t>
  </si>
  <si>
    <t>PENON_DIESEL-1 al 50</t>
  </si>
  <si>
    <t>ELTOTORAL_DIESEL-1</t>
  </si>
  <si>
    <t>ELTOTORAL_DIESEL-2</t>
  </si>
  <si>
    <t>ELTOTORAL_DIESEL-3</t>
  </si>
  <si>
    <t>HUASCO-3_DIESEL</t>
  </si>
  <si>
    <t>HUASCO-4_DIESEL</t>
  </si>
  <si>
    <t>HUASCO-5_DIESEL</t>
  </si>
  <si>
    <t>LASVEGAS_DIESEL-1</t>
  </si>
  <si>
    <t>LASVEGAS_DIESEL-2</t>
  </si>
  <si>
    <t>LINARES_DIESEL</t>
  </si>
  <si>
    <t>MANTOSBLANCOS-MIMB-1_DIESEL</t>
  </si>
  <si>
    <t>MANTOSBLANCOS-MIMB-10_DIESEL</t>
  </si>
  <si>
    <t>MANTOSBLANCOS-MIMB-2_DIESEL</t>
  </si>
  <si>
    <t>MANTOSBLANCOS-MIMB-3_DIESEL</t>
  </si>
  <si>
    <t>MANTOSBLANCOS-MIMB-4_DIESEL</t>
  </si>
  <si>
    <t>MANTOSBLANCOS-MIMB-5_DIESEL</t>
  </si>
  <si>
    <t>MANTOSBLANCOS-MIMB-6_DIESEL</t>
  </si>
  <si>
    <t>MANTOSBLANCOS-MIMB-7_DIESEL</t>
  </si>
  <si>
    <t>MANTOSBLANCOS-MIMB-8_DIESEL</t>
  </si>
  <si>
    <t>MANTOSBLANCOS-MIMB-9_DIESEL</t>
  </si>
  <si>
    <t>NEWEN_GNL</t>
  </si>
  <si>
    <t>PLACILLA_DIESEL-1</t>
  </si>
  <si>
    <t>PLACILLA_DIESEL-2</t>
  </si>
  <si>
    <t>PLACILLA_DIESEL-3</t>
  </si>
  <si>
    <t>QUINTAY_DIESEL-1</t>
  </si>
  <si>
    <t>QUINTAY_DIESEL-2</t>
  </si>
  <si>
    <t>QUINTAY_DIESEL-3</t>
  </si>
  <si>
    <t>SANGREGORIO_DIESEL</t>
  </si>
  <si>
    <t>TENO_DIESEL-1 AL 36</t>
  </si>
  <si>
    <t>TRAPEN_DIESEL_1 al 50</t>
  </si>
  <si>
    <t>YUNGAY-1_DIESEL</t>
  </si>
  <si>
    <t>YUNGAY-2_DIESEL</t>
  </si>
  <si>
    <t>YUNGAY-3_DIESEL</t>
  </si>
  <si>
    <t>YUNGAY-4_DIESEL</t>
  </si>
  <si>
    <t>PFV-ELROMERO</t>
  </si>
  <si>
    <t>CERROPABELLON_G1A</t>
  </si>
  <si>
    <t>CERROPABELLON_G2A</t>
  </si>
  <si>
    <t>ANCOA 1</t>
  </si>
  <si>
    <t>ANCOA 2</t>
  </si>
  <si>
    <t>ANGOSTURA-2</t>
  </si>
  <si>
    <t>ANGOSTURA-3</t>
  </si>
  <si>
    <t>CONVENTOVIEJO-1</t>
  </si>
  <si>
    <t>CONVENTOVIEJO-2</t>
  </si>
  <si>
    <t>SAUZAL-1</t>
  </si>
  <si>
    <t>SAUZAL-2</t>
  </si>
  <si>
    <t>SAUZAL-3</t>
  </si>
  <si>
    <t>ABANICO-3</t>
  </si>
  <si>
    <t>ALFALFAL-1</t>
  </si>
  <si>
    <t>ALFALFAL-2</t>
  </si>
  <si>
    <t>ALTO RENAICO</t>
  </si>
  <si>
    <t>BLANCO</t>
  </si>
  <si>
    <t>CALLAO-1</t>
  </si>
  <si>
    <t>CALLAO-2</t>
  </si>
  <si>
    <t>CARENA-1</t>
  </si>
  <si>
    <t>CARENA-2</t>
  </si>
  <si>
    <t>CARENA-3</t>
  </si>
  <si>
    <t>CARENA-4</t>
  </si>
  <si>
    <t>CARILAFQUEN-1</t>
  </si>
  <si>
    <t>CARILAFQUEN-2</t>
  </si>
  <si>
    <t>CHACABUQUITO-U1</t>
  </si>
  <si>
    <t>CHACABUQUITO-U2</t>
  </si>
  <si>
    <t>CHACABUQUITO-U3</t>
  </si>
  <si>
    <t>CHACABUQUITO-U4</t>
  </si>
  <si>
    <t>COYA</t>
  </si>
  <si>
    <t>CUMBRES-1</t>
  </si>
  <si>
    <t>CUMBRES -2</t>
  </si>
  <si>
    <t>CORRENTOSO</t>
  </si>
  <si>
    <t>DOSVALLES-1</t>
  </si>
  <si>
    <t>EL_PASO-1</t>
  </si>
  <si>
    <t>EL_PASO-2</t>
  </si>
  <si>
    <t>EL_PASO-3</t>
  </si>
  <si>
    <t>EL RINCON</t>
  </si>
  <si>
    <t>FLORIDAI-3</t>
  </si>
  <si>
    <t>FLORIDAI-5</t>
  </si>
  <si>
    <t>FLORIDAII-1</t>
  </si>
  <si>
    <t>FLORIDAII-2</t>
  </si>
  <si>
    <t>FLORIDAIII-1</t>
  </si>
  <si>
    <t>FLORIDAIII-2</t>
  </si>
  <si>
    <t>GUAYACAN-1</t>
  </si>
  <si>
    <t>GUAYACAN-2</t>
  </si>
  <si>
    <t>HIDRO_BONITO_MC1</t>
  </si>
  <si>
    <t>HIDRO_BONITO_MC2</t>
  </si>
  <si>
    <t>ITATA-1</t>
  </si>
  <si>
    <t>ITATA-2</t>
  </si>
  <si>
    <t>JUNCAL</t>
  </si>
  <si>
    <t>JUNCALITO</t>
  </si>
  <si>
    <t>LA MINA 1</t>
  </si>
  <si>
    <t>LA MINA 2</t>
  </si>
  <si>
    <t>LAJA1-1</t>
  </si>
  <si>
    <t>LAJA1-2</t>
  </si>
  <si>
    <t>LIRCAY-1</t>
  </si>
  <si>
    <t>LIRCAY-2</t>
  </si>
  <si>
    <t>LLAUQUEREO</t>
  </si>
  <si>
    <t>LOS HIERROS 2</t>
  </si>
  <si>
    <t>LOS HIERROS-1</t>
  </si>
  <si>
    <t>LOS HIERROS-2</t>
  </si>
  <si>
    <t>LOSMOLLES-2</t>
  </si>
  <si>
    <t>LOSQUILOS-1</t>
  </si>
  <si>
    <t>LOSQUILOS-2</t>
  </si>
  <si>
    <t>LOSQUILOS-3</t>
  </si>
  <si>
    <t>MAITENES-1</t>
  </si>
  <si>
    <t>MAITENES-2</t>
  </si>
  <si>
    <t>MAITENES-3</t>
  </si>
  <si>
    <t>MALALCAHUELLO-1</t>
  </si>
  <si>
    <t>MALALCAHUELLO-2</t>
  </si>
  <si>
    <t>MARIPOSAS</t>
  </si>
  <si>
    <t>NALCAS-1</t>
  </si>
  <si>
    <t>NALCAS-2</t>
  </si>
  <si>
    <t>PALACIOS</t>
  </si>
  <si>
    <t>PALMAR-1</t>
  </si>
  <si>
    <t>PALMAR-2</t>
  </si>
  <si>
    <t>PANGAL-1</t>
  </si>
  <si>
    <t>PEUCHÉN-1</t>
  </si>
  <si>
    <t>PEUCHÉN-2</t>
  </si>
  <si>
    <t>PANGAL-2</t>
  </si>
  <si>
    <t>PANGAL-3</t>
  </si>
  <si>
    <t>PANGAL-4</t>
  </si>
  <si>
    <t>PANGAL-5</t>
  </si>
  <si>
    <t>PROVIDENCIA-1</t>
  </si>
  <si>
    <t>PROVIDENCIA-2</t>
  </si>
  <si>
    <t>PULELFU-1</t>
  </si>
  <si>
    <t>PULELFU-2</t>
  </si>
  <si>
    <t>PUNTILLA-1</t>
  </si>
  <si>
    <t>PUNTILLA-2</t>
  </si>
  <si>
    <t>PUNTILLA-3</t>
  </si>
  <si>
    <t>QUELTEHUES-1</t>
  </si>
  <si>
    <t>QUELTEHUES-2</t>
  </si>
  <si>
    <t>QUELTEHUES-3</t>
  </si>
  <si>
    <t>RENAICO</t>
  </si>
  <si>
    <t>RIO COLORADO 1</t>
  </si>
  <si>
    <t>RIO COLORADO 2</t>
  </si>
  <si>
    <t>RIO HUASCO-1</t>
  </si>
  <si>
    <t>RIO HUASCO-2</t>
  </si>
  <si>
    <t>PICOIQUÉN-1</t>
  </si>
  <si>
    <t>PICOIQUÉN-2</t>
  </si>
  <si>
    <t>SAN ANDRES-1</t>
  </si>
  <si>
    <t>SAN ANDRES-2</t>
  </si>
  <si>
    <t>SAUZALITO</t>
  </si>
  <si>
    <t>VOLCÁN</t>
  </si>
  <si>
    <t>PE-CANELA</t>
  </si>
  <si>
    <t>PE-CANELA2</t>
  </si>
  <si>
    <t>PE-CUEL</t>
  </si>
  <si>
    <t>PE-ELARRAYAN</t>
  </si>
  <si>
    <t>PE EL MAITEN</t>
  </si>
  <si>
    <t>PE-LAESPERANZA</t>
  </si>
  <si>
    <t>PE LA FLOR</t>
  </si>
  <si>
    <t>PE-LOSBUENOSAIRES</t>
  </si>
  <si>
    <t>PE-LOSCURUROS</t>
  </si>
  <si>
    <t>PE-MONTEREDONDO</t>
  </si>
  <si>
    <t>PE-PCOLORADA</t>
  </si>
  <si>
    <t>PE-PPALMERAS</t>
  </si>
  <si>
    <t>PE-PUNTASIERRA</t>
  </si>
  <si>
    <t>PE-RENAICO</t>
  </si>
  <si>
    <t>PE SAN GABRIEL</t>
  </si>
  <si>
    <t>PE-SANJUAN</t>
  </si>
  <si>
    <t>PE-SANPEDRO</t>
  </si>
  <si>
    <t>PE-SANPEDRO2</t>
  </si>
  <si>
    <t>PE SARCO</t>
  </si>
  <si>
    <t>PE-SIERRAGORDAESTE</t>
  </si>
  <si>
    <t>PE-TALTAL</t>
  </si>
  <si>
    <t>PE-ELTOTORAL</t>
  </si>
  <si>
    <t>PE-UCUQUER2</t>
  </si>
  <si>
    <t>PE-VALLEDELOSVIENTOS</t>
  </si>
  <si>
    <t>PFV-ANDES</t>
  </si>
  <si>
    <t>PFV-SOLARANTAY</t>
  </si>
  <si>
    <t>PFV-BOLERO</t>
  </si>
  <si>
    <t>PFV-CARRERAPINTO</t>
  </si>
  <si>
    <t>PFV-CHAÑARES</t>
  </si>
  <si>
    <t>PFV-CONEJO</t>
  </si>
  <si>
    <t>PFV-DIEGODEALMAGRO</t>
  </si>
  <si>
    <t>PFV-DOÑACARMEN</t>
  </si>
  <si>
    <t>PFV-ELAGUILA1</t>
  </si>
  <si>
    <t>PFV-ELPELICANO</t>
  </si>
  <si>
    <t>PFV-ESPERANZA</t>
  </si>
  <si>
    <t>PFV-FINISTERRAE</t>
  </si>
  <si>
    <t>PFV-JAVIERA</t>
  </si>
  <si>
    <t>PFV-LASILLA</t>
  </si>
  <si>
    <t>PFV-LALACKAMA</t>
  </si>
  <si>
    <t>PFV-LALACKAMA2</t>
  </si>
  <si>
    <t>PFV-LLANODELLAMPOS</t>
  </si>
  <si>
    <t>PFV-LOSLOROS</t>
  </si>
  <si>
    <t>PFV-LUZDELNORTE</t>
  </si>
  <si>
    <t>PFV-MARIAELENA</t>
  </si>
  <si>
    <t>PFV-PAMPACAMARONES</t>
  </si>
  <si>
    <t>PFV-PAMPASOLARNORTE</t>
  </si>
  <si>
    <t>PFV-ELPILARAMARILLOS</t>
  </si>
  <si>
    <t>PFV-PILOTOCARDONES</t>
  </si>
  <si>
    <t>PFV-POZOALMONTE2</t>
  </si>
  <si>
    <t>PFV-POZOALMONTE3</t>
  </si>
  <si>
    <t>PUERTO SECO</t>
  </si>
  <si>
    <t>PFV-QUILAPILUN</t>
  </si>
  <si>
    <t>PFV-ELSALVADOR</t>
  </si>
  <si>
    <t>PFV-SANANDRES</t>
  </si>
  <si>
    <t>PFV-SANTIAGO SOLAR</t>
  </si>
  <si>
    <t>PFV-SDGx01</t>
  </si>
  <si>
    <t>PFV-URIBE</t>
  </si>
  <si>
    <t>ACONCAGUA_COGEN</t>
  </si>
  <si>
    <t>AGUASBLANCAS-AGB1_DIESEL</t>
  </si>
  <si>
    <t>AGUASBLANCAS-AGB2_DIESEL</t>
  </si>
  <si>
    <t>ANDES-1_FO6</t>
  </si>
  <si>
    <t>ANDES-2_FO6</t>
  </si>
  <si>
    <t>ANDES-3_FO6</t>
  </si>
  <si>
    <t>ANDES-4_FO6</t>
  </si>
  <si>
    <t>CALLECALLE_DIESEL-1</t>
  </si>
  <si>
    <t>CALLECALLE_DIESEL-2</t>
  </si>
  <si>
    <t>CALLECALLE_DIESEL-3</t>
  </si>
  <si>
    <t>CALLECALLE_DIESEL-4</t>
  </si>
  <si>
    <t>CALLECALLE_DIESEL-5</t>
  </si>
  <si>
    <t>CELCO_COGEN</t>
  </si>
  <si>
    <t>CEMENTOS_BIOBIO_FO-1</t>
  </si>
  <si>
    <t>CEMENTOS_BIOBIO_FO-2</t>
  </si>
  <si>
    <t>CEMENTOS_BIOBIO_FO-3</t>
  </si>
  <si>
    <t>CEMENTOS_BIOBIO_FO-4</t>
  </si>
  <si>
    <t>CEMENTOS_BIOBIO_FO-5</t>
  </si>
  <si>
    <t>CEMENTOS_BIOBIO_FO-6</t>
  </si>
  <si>
    <t>CEMENTOS_BIOBIO_FO-7</t>
  </si>
  <si>
    <t>CEMENTOS_BIOBIO_FO-8</t>
  </si>
  <si>
    <t>CENIZAS-2_IFO</t>
  </si>
  <si>
    <t>CHOLGUAN_COGEN</t>
  </si>
  <si>
    <t>CHUYACA_DIESEL-1</t>
  </si>
  <si>
    <t>CHUYACA_DIESEL-2</t>
  </si>
  <si>
    <t>CHUYACA_DIESEL-3</t>
  </si>
  <si>
    <t>CHUYACA_DIESEL-4</t>
  </si>
  <si>
    <t>CHUYACA_DIESEL-5</t>
  </si>
  <si>
    <t>CHUYACA_DIESEL-6</t>
  </si>
  <si>
    <t>CMPCCORDILLERA</t>
  </si>
  <si>
    <t>CMPCLAJA-1</t>
  </si>
  <si>
    <t>CMPCLAJA-2</t>
  </si>
  <si>
    <t>CMPCPACIFICO-1</t>
  </si>
  <si>
    <t>CMPCPACIFICO-2</t>
  </si>
  <si>
    <t>CMPCPACIFICO-3</t>
  </si>
  <si>
    <t>CMPCSANTAFE-1</t>
  </si>
  <si>
    <t>CMPCSANTAFE-2</t>
  </si>
  <si>
    <t>CMPCSANTAFE-3</t>
  </si>
  <si>
    <t>COLIHUES-2_HFO</t>
  </si>
  <si>
    <t>CONSTITUCION1_DIESEL-1</t>
  </si>
  <si>
    <t>CONSTITUCION1_DIESEL-2</t>
  </si>
  <si>
    <t>CONSTITUCION1_DIESEL-3</t>
  </si>
  <si>
    <t>CONSTITUCION1_DIESEL-4</t>
  </si>
  <si>
    <t>CONSTITUCION1_DIESEL-5</t>
  </si>
  <si>
    <t>CONSTITUCION1_DIESEL-6</t>
  </si>
  <si>
    <t>DEGAN2-NAVE4_DIESEL</t>
  </si>
  <si>
    <t>DEGAN2-NAVE5_DIESEL</t>
  </si>
  <si>
    <t>SALVADOR_DIESEL</t>
  </si>
  <si>
    <t>EMELDA-1_DIESEL</t>
  </si>
  <si>
    <t>EMELDA-2_DIESEL</t>
  </si>
  <si>
    <t>EPACIFICO_COGEN</t>
  </si>
  <si>
    <t>ESPERANZA-DS1_DIESEL</t>
  </si>
  <si>
    <t>ESPERANZA-DS2_DIESEL</t>
  </si>
  <si>
    <t>ESPERANZA-TG1_DIESEL</t>
  </si>
  <si>
    <t>INACAL-1_DIESEL</t>
  </si>
  <si>
    <t>INACAL-2_DIESEL</t>
  </si>
  <si>
    <t>INACAL-3_DIESEL</t>
  </si>
  <si>
    <t>INACAL-4_DIESEL</t>
  </si>
  <si>
    <t>TECNET-1_DIESEL</t>
  </si>
  <si>
    <t>TECNET-3_DIESEL</t>
  </si>
  <si>
    <t>TECNET-6_DIESEL</t>
  </si>
  <si>
    <t>LAGVERDE-TG_DIESEL</t>
  </si>
  <si>
    <t>LAGVERDE-TV1_DIESEL</t>
  </si>
  <si>
    <t>LAGVERDE-TV2_DIESEL</t>
  </si>
  <si>
    <t>LAJAEVE-1</t>
  </si>
  <si>
    <t>LAJAEVE-2</t>
  </si>
  <si>
    <t>LAUTARO-1</t>
  </si>
  <si>
    <t>LAUTARO-2</t>
  </si>
  <si>
    <t>LICANTEN_COGEN</t>
  </si>
  <si>
    <t>LOSGUINDOS-1_DIESEL</t>
  </si>
  <si>
    <t>LOSGUINDOS-2_DIESEL</t>
  </si>
  <si>
    <t>LOSPINOS_DIESEL</t>
  </si>
  <si>
    <t>MANTOSBLANCOS-MIMB_DIESEL</t>
  </si>
  <si>
    <t>MASISA_COGEN</t>
  </si>
  <si>
    <t>MAULE_DIESEL-11</t>
  </si>
  <si>
    <t>MAULE_DIESEL-12</t>
  </si>
  <si>
    <t>MAULE_DIESEL-15</t>
  </si>
  <si>
    <t>MAULE_DIESEL-16</t>
  </si>
  <si>
    <t>MAULE_DIESEL-17</t>
  </si>
  <si>
    <t>MAULE_DIESEL-18</t>
  </si>
  <si>
    <t>NUEVAALDEA-2_DIESEL</t>
  </si>
  <si>
    <t>NUEVAALDEA-3_COGEN</t>
  </si>
  <si>
    <t>NUEVAALDEA-1_COGEN</t>
  </si>
  <si>
    <t>PETROPOWER_PET</t>
  </si>
  <si>
    <t>PAM_COGEN</t>
  </si>
  <si>
    <t>PCOLORADA_DIESEL</t>
  </si>
  <si>
    <t>RENCA-1_DIESEL</t>
  </si>
  <si>
    <t>RENCA-2_DIESEL</t>
  </si>
  <si>
    <t>SANLORENZO-1_DIESEL</t>
  </si>
  <si>
    <t>SANLORENZO-2_DIESEL</t>
  </si>
  <si>
    <t>SANLORENZO-3-1_DIESEL</t>
  </si>
  <si>
    <t>SANLORENZO-3-2_DIESEL</t>
  </si>
  <si>
    <t>SANLORENZO-3-3_DIESEL</t>
  </si>
  <si>
    <t>SANLORENZO-3-4_DIESEL</t>
  </si>
  <si>
    <t>SANTAFE_COGEN</t>
  </si>
  <si>
    <t>SANTALIDIA_DIESEL</t>
  </si>
  <si>
    <t>TAMAYA-SUTA_DIESEL-1</t>
  </si>
  <si>
    <t>TAMAYA-SUTA_DIESEL-10</t>
  </si>
  <si>
    <t>TAMAYA-SUTA_DIESEL-2</t>
  </si>
  <si>
    <t>TAMAYA-SUTA_DIESEL-3</t>
  </si>
  <si>
    <t>TAMAYA-SUTA_DIESEL-4</t>
  </si>
  <si>
    <t>TAMAYA-SUTA_DIESEL-5</t>
  </si>
  <si>
    <t>TAMAYA-SUTA_DIESEL-6</t>
  </si>
  <si>
    <t>TAMAYA-SUTA_DIESEL-7</t>
  </si>
  <si>
    <t>TAMAYA-SUTA_DIESEL-8</t>
  </si>
  <si>
    <t>TAMAYA-SUTA_DIESEL-9</t>
  </si>
  <si>
    <t>TERMOPACIFICO_DIESEL_1 al 60</t>
  </si>
  <si>
    <t>TRINCAO-1_DIESEL</t>
  </si>
  <si>
    <t>TRINCAO_10_DIESEL</t>
  </si>
  <si>
    <t>TRINCAO_2_DIESEL</t>
  </si>
  <si>
    <t>TRINCAO_3_DIESEL</t>
  </si>
  <si>
    <t>TRINCAO_4_DIESEL</t>
  </si>
  <si>
    <t>TRINCAO_5_DIESEL</t>
  </si>
  <si>
    <t>TRINCAO_6_DIESEL</t>
  </si>
  <si>
    <t>TRINCAO_7_DIESEL</t>
  </si>
  <si>
    <t>TRINCAO_8_DIESEL</t>
  </si>
  <si>
    <t>TRINCAO_9_DIESEL</t>
  </si>
  <si>
    <t>UJINA-1_FO</t>
  </si>
  <si>
    <t>UJINA-2_FO</t>
  </si>
  <si>
    <t>UJINA-3_FO</t>
  </si>
  <si>
    <t>UJINA-4_FO</t>
  </si>
  <si>
    <t>UJINA-5_FO</t>
  </si>
  <si>
    <t>UJINA-6_FO</t>
  </si>
  <si>
    <t>VENTANAS-1_CAR</t>
  </si>
  <si>
    <t>VENTANAS-2_CAR</t>
  </si>
  <si>
    <t>VINALES_COGEN</t>
  </si>
  <si>
    <t>TER ATACAMA CC2-TG1
TER ATACAMA CC2-TG2
TER ATACAMA CC2-TV</t>
  </si>
  <si>
    <t>UJINA-1_DIESEL</t>
  </si>
  <si>
    <t>UJINA-2_DIESEL</t>
  </si>
  <si>
    <t>UJINA-3_DIESEL</t>
  </si>
  <si>
    <t>UJINA-4_DIESEL</t>
  </si>
  <si>
    <t>UJINA-5_DIESEL</t>
  </si>
  <si>
    <t>UJINA-6_DIESEL</t>
  </si>
  <si>
    <t>PE AURORA</t>
  </si>
  <si>
    <t>PE CABO LEONES</t>
  </si>
  <si>
    <t>VALDIVIA_COGEN</t>
  </si>
  <si>
    <t>ARAUCO_COGEN-2</t>
  </si>
  <si>
    <t>ARAUCO_COGEN-1</t>
  </si>
  <si>
    <t>ESCUADRON_COGEN-1</t>
  </si>
  <si>
    <t>ESCUADRON_COGEN-2</t>
  </si>
  <si>
    <t>TENO GAS</t>
  </si>
  <si>
    <t>COLIHUES-1_HFO</t>
  </si>
  <si>
    <t>TER LOMA LOS COLORADOS II U15</t>
  </si>
  <si>
    <t>TER LOMA LOS COLORADOS II U16</t>
  </si>
  <si>
    <t>NORGENER-NTO1_CAR + BESS Andes</t>
  </si>
  <si>
    <t>NORGENER-NTO2_CAR + BESS Andes</t>
  </si>
  <si>
    <t>ANGAMOS-ANG1_CAR + BESS Angamos</t>
  </si>
  <si>
    <t>ANGAMOS-ANG2_CAR + BESS Angamos</t>
  </si>
  <si>
    <t>COCHRANE-CCH1_CAR + BESS Cochrane</t>
  </si>
  <si>
    <t>COCHRANE-CCH2_CAR + BESS Cochrane</t>
  </si>
  <si>
    <t>IEM_CAR + BESS Arica</t>
  </si>
  <si>
    <t>ANDINA-CTA_CAR + BESS Arica</t>
  </si>
  <si>
    <t>HORNITOS-CTH_CAR + BESS Arica</t>
  </si>
  <si>
    <t>TARAPACA-TGTAR_GNL</t>
  </si>
  <si>
    <t>PE-TALINAYOTE-1 al 30</t>
  </si>
  <si>
    <t>PE-TALINAYOTE-31 al 45</t>
  </si>
  <si>
    <t>PE-TALINAYPTE-15 al 32</t>
  </si>
  <si>
    <t>PE-TALINAYPTE-1 al 14</t>
  </si>
  <si>
    <t>PFV-JAMA-1</t>
  </si>
  <si>
    <t>PFV-JAMA-2</t>
  </si>
  <si>
    <t>PFV-LAHUAYCA2-1</t>
  </si>
  <si>
    <t>PFV-LAHUAYCA2-2</t>
  </si>
  <si>
    <t>PFV-LAHUAYCA2-3</t>
  </si>
  <si>
    <t>NEWEN_DIESEL</t>
  </si>
  <si>
    <t>NEWEN_PROPANO</t>
  </si>
  <si>
    <t>Propano</t>
  </si>
  <si>
    <t>SANISIDRO-1_TG1+TV1+FA1_GNL</t>
  </si>
  <si>
    <t>NUEVARENCA_TG1+TV1_GNL+FA_GLP</t>
  </si>
  <si>
    <t>NUEVARENCA_TG1+TV1_DIESEL+FA_GLP</t>
  </si>
  <si>
    <t>PCOLORADA_IFO</t>
  </si>
  <si>
    <t>HUASCO-3_IFO</t>
  </si>
  <si>
    <t>HUASCO-4_IFO</t>
  </si>
  <si>
    <t>HUASCO-5_IFO</t>
  </si>
  <si>
    <t>LOSESPINOS_DIESEL-1 al 23</t>
  </si>
  <si>
    <t>LOSESPINOS_DIESEL-24 al 80</t>
  </si>
  <si>
    <t>OLIVOS_DIESEL-1 al 60</t>
  </si>
  <si>
    <t>PE LEBU 1 al 2</t>
  </si>
  <si>
    <t>PE LEBU 3 al 5</t>
  </si>
  <si>
    <t>PE LEBU 6 al 7</t>
  </si>
  <si>
    <t>PE LEBU 8 al 9</t>
  </si>
  <si>
    <t>OLIVOS_DIESEL-61 al 72</t>
  </si>
  <si>
    <t>LOMALOSCOLORADOS_II_BIOGAS-1</t>
  </si>
  <si>
    <t>LOMALOSCOLORADOS_II_BIOGAS-10</t>
  </si>
  <si>
    <t>LOMALOSCOLORADOS_II_BIOGAS-11</t>
  </si>
  <si>
    <t>LOMALOSCOLORADOS_II_BIOGAS-12</t>
  </si>
  <si>
    <t>LOMALOSCOLORADOS_II_BIOGAS-13</t>
  </si>
  <si>
    <t>LOMALOSCOLORADOS_II_BIOGAS-14</t>
  </si>
  <si>
    <t>LOMALOSCOLORADOS_II_BIOGAS-15</t>
  </si>
  <si>
    <t>LOMALOSCOLORADOS_II_BIOGAS-16</t>
  </si>
  <si>
    <t>LOMALOSCOLORADOS_II_BIOGAS-2</t>
  </si>
  <si>
    <t>LOMALOSCOLORADOS_II_BIOGAS-3</t>
  </si>
  <si>
    <t>LOMALOSCOLORADOS_II_BIOGAS-4</t>
  </si>
  <si>
    <t>LOMALOSCOLORADOS_II_BIOGAS-5</t>
  </si>
  <si>
    <t>LOMALOSCOLORADOS_II_BIOGAS-6</t>
  </si>
  <si>
    <t>LOMALOSCOLORADOS_II_BIOGAS-7</t>
  </si>
  <si>
    <t>LOMALOSCOLORADOS_II_BIOGAS-8</t>
  </si>
  <si>
    <t>LOMALOSCOLORADOS_II_BIOGAS-9</t>
  </si>
  <si>
    <t>LOMALOSCOLORADOS_BIOGAS-1</t>
  </si>
  <si>
    <t>LOMALOSCOLORADOS_BIOGAS-2</t>
  </si>
  <si>
    <t>SANTAMARTA_BIOGAS-1</t>
  </si>
  <si>
    <t>SANTAMARTA_BIOGAS-10</t>
  </si>
  <si>
    <t>SANTAMARTA_BIOGAS-2</t>
  </si>
  <si>
    <t>SANTAMARTA_BIOGAS-3</t>
  </si>
  <si>
    <t>SANTAMARTA_BIOGAS-4</t>
  </si>
  <si>
    <t>SANTAMARTA_BIOGAS-5</t>
  </si>
  <si>
    <t>SANTAMARTA_BIOGAS-6</t>
  </si>
  <si>
    <t>SANTAMARTA_BIOGAS-7</t>
  </si>
  <si>
    <t>SANTAMARTA_BIOGAS-8</t>
  </si>
  <si>
    <t>SANTAMARTA_BIOGAS-9</t>
  </si>
  <si>
    <t>-</t>
  </si>
  <si>
    <t>Unidad en proceso de integrarse al sistema AGC. Una vez que se encuentre operativa en este sistema de control será remunerada bajo la categoría de SC CSF.</t>
  </si>
  <si>
    <t>El Coordinador no cuenta con el Modelo de Regulador de Velocidad.</t>
  </si>
  <si>
    <t>CMPCTISSUE_COGEN</t>
  </si>
  <si>
    <t>Equipamiento corresponde a un proyecto, el cual no ha entrado en operación y deberá ser verificado previo a la prestación del SC de CF-CTF.</t>
  </si>
  <si>
    <t xml:space="preserve">Unidad será considera para el Servicio Complementario de CF - CPF una vez verifique la calidad de señales enviadas por su equipo registrador. </t>
  </si>
  <si>
    <t>La rampa queda limitada a 20[MW/min] por restricción del sistema AGC.</t>
  </si>
  <si>
    <t>Unidad será considera para el Servicio Complementario de CF-CTF una vez sea Verificada.</t>
  </si>
  <si>
    <t>Unidad será considera para el Servicio Complementario de CF - CPF una vez sea Verificada.</t>
  </si>
  <si>
    <t>Ibereólica Cabo Leones III S.A.</t>
  </si>
  <si>
    <t>Ibereólica Cabo Leones II S.A.</t>
  </si>
  <si>
    <t>Tolpán Sur SpA</t>
  </si>
  <si>
    <t>Engie Energía Chile S.A.</t>
  </si>
  <si>
    <t>AR Tchamma SPA</t>
  </si>
  <si>
    <t>AR Alena SpA</t>
  </si>
  <si>
    <t>Wpd Malleco SpA</t>
  </si>
  <si>
    <t>AR Cerro Tigre SpA</t>
  </si>
  <si>
    <t>Energía Eólica Mesamávida SpA</t>
  </si>
  <si>
    <t>Eólica La Estrella SpA</t>
  </si>
  <si>
    <t>Wpd Negrete Spa</t>
  </si>
  <si>
    <t>Enel Green Power del Sur SpA</t>
  </si>
  <si>
    <t>AR Alto Loa SpA</t>
  </si>
  <si>
    <t>Cristalerias Toro</t>
  </si>
  <si>
    <t>Enap</t>
  </si>
  <si>
    <t>Andes Mainstream Spa</t>
  </si>
  <si>
    <t>Energía Eólica Los Olmos SpA</t>
  </si>
  <si>
    <t>Andes Solar SpA</t>
  </si>
  <si>
    <t>Acciona Energía Chile Holdings S.A.</t>
  </si>
  <si>
    <t>Parque Eólico Quillagua SpA</t>
  </si>
  <si>
    <t>Chungungo S.A.</t>
  </si>
  <si>
    <t>GPG Solar Chile 2017 SpA</t>
  </si>
  <si>
    <t>Fotovoltaica Norte Grande 1 SpA</t>
  </si>
  <si>
    <t>TSGF SpA</t>
  </si>
  <si>
    <t>Austrian Solar Chile Seis SpA</t>
  </si>
  <si>
    <t>AR Escondido SpA</t>
  </si>
  <si>
    <t>Parque Eólico Valle de los Vientos SpA</t>
  </si>
  <si>
    <t>Parque Solar Fotovoltaico Sol del Desierto SpA</t>
  </si>
  <si>
    <t>AR Pampa SpA</t>
  </si>
  <si>
    <t>AR Valle Escondido SpA</t>
  </si>
  <si>
    <t>AustrianSolar Chile Dos SpA</t>
  </si>
  <si>
    <t>PV Coya SpA</t>
  </si>
  <si>
    <t>María Elena Solar S.A.</t>
  </si>
  <si>
    <t>Soventix Chile SpA</t>
  </si>
  <si>
    <t>Renovalia Chile Tres SpA.</t>
  </si>
  <si>
    <t>Atacama Solar SA</t>
  </si>
  <si>
    <t>Renovalia</t>
  </si>
  <si>
    <t>Hidromocho S.A.</t>
  </si>
  <si>
    <t>Empresa Eléctrica El Pinar SpA</t>
  </si>
  <si>
    <t>Eléctrica Digua SpA</t>
  </si>
  <si>
    <t>Aes Gener S.A.</t>
  </si>
  <si>
    <t>Asoc. de Canal Zañartu</t>
  </si>
  <si>
    <t>Enel Generación Chile S.A.</t>
  </si>
  <si>
    <t>Hidroeléctrica Basualto SpA.</t>
  </si>
  <si>
    <t>Electro Austral Genereración Ltda.</t>
  </si>
  <si>
    <t>Hidroeléctrica Las Nieves SpA</t>
  </si>
  <si>
    <t>Hidro Paredones S.A.</t>
  </si>
  <si>
    <t>Hidro Blanco S.A.</t>
  </si>
  <si>
    <t>Aaktei Transmisión SpA</t>
  </si>
  <si>
    <t>Anpac</t>
  </si>
  <si>
    <t>(1)Hidromocho</t>
  </si>
  <si>
    <t>(1)Central El Pinar</t>
  </si>
  <si>
    <t>(1)Digua</t>
  </si>
  <si>
    <t>(1)Alto Maipo - Las Lajas</t>
  </si>
  <si>
    <t>(1)Alto Maipo - Alfalfal II</t>
  </si>
  <si>
    <t>(1)CH Trupán</t>
  </si>
  <si>
    <t>(1)Central Los Cóndores</t>
  </si>
  <si>
    <t>(1)CH Basualto</t>
  </si>
  <si>
    <t>(1)CH Cerro Trinchera</t>
  </si>
  <si>
    <t>(1)CH Cabrero</t>
  </si>
  <si>
    <t>(1)Las Flores</t>
  </si>
  <si>
    <t>(1)Minicentral Hidroeléctrica Las Nieves</t>
  </si>
  <si>
    <t>(1)Hidro Paredones</t>
  </si>
  <si>
    <t>(1)Hidro Blanco</t>
  </si>
  <si>
    <t>(1)Central El Romero</t>
  </si>
  <si>
    <t>(1)El Brujo</t>
  </si>
  <si>
    <t>(1)Ñuble</t>
  </si>
  <si>
    <t>(1)San Pedro</t>
  </si>
  <si>
    <t>(1)Llanos Blancos</t>
  </si>
  <si>
    <t>(1)Central de Respaldo Maitencillo</t>
  </si>
  <si>
    <t>(1)Etapa Final de Central Chuyaca</t>
  </si>
  <si>
    <t>Prime Energía Quickstart SpA</t>
  </si>
  <si>
    <t>Emelva S.A.</t>
  </si>
  <si>
    <t>Sociedad Generadora Austral S.A.</t>
  </si>
  <si>
    <t>Cerro Dominador PV S.A.</t>
  </si>
  <si>
    <t>Geotérmica del Norte S.A.</t>
  </si>
  <si>
    <t>Celulosa Arauco y Constitución S.A.</t>
  </si>
  <si>
    <t>(1)Central de Respaldo Pajonales</t>
  </si>
  <si>
    <t>(1)Central de Respaldo Cóndores</t>
  </si>
  <si>
    <t>(1)Central de Respaldo Combarbalá</t>
  </si>
  <si>
    <t>(1)San Javier etapa I</t>
  </si>
  <si>
    <t>(1)San Javier etapa II</t>
  </si>
  <si>
    <t>Termosolar</t>
  </si>
  <si>
    <t>Potencia Aparente Nominal [MVA]</t>
  </si>
  <si>
    <t>Constante inercia mecánica H [s]</t>
  </si>
  <si>
    <t>Central Termoeléctrica Andina S.A.</t>
  </si>
  <si>
    <t>Empresa Eléctrica Angamos S.A.</t>
  </si>
  <si>
    <t>Empresa Eléctrica Cochrane SpA</t>
  </si>
  <si>
    <t>Colbún S.A.</t>
  </si>
  <si>
    <t>Empresa Eléctrica Panguipulli S.A.</t>
  </si>
  <si>
    <t>Generadora Metropolitana SpA</t>
  </si>
  <si>
    <t>Guacolda Energía S.A.</t>
  </si>
  <si>
    <t>Hidroeléctrica San Andrés Limitada.</t>
  </si>
  <si>
    <t>Inversiones Hornitos S.A.</t>
  </si>
  <si>
    <t>Empresa Eléctrica Pehuenche S.A.</t>
  </si>
  <si>
    <t>Tamakaya Energía SpA</t>
  </si>
  <si>
    <t>Central Cardones S.A.</t>
  </si>
  <si>
    <t>Central Colmito S.A.</t>
  </si>
  <si>
    <t>Aela Generación S.A.</t>
  </si>
  <si>
    <t>Empresa Eléctricas Aguas del Melado SpA</t>
  </si>
  <si>
    <t>Alba S.A.</t>
  </si>
  <si>
    <t>Almeyda Solar SpA</t>
  </si>
  <si>
    <t>Amanecer Solar SpA</t>
  </si>
  <si>
    <t>Andes Generación SpA</t>
  </si>
  <si>
    <t>Arauco Bioenergía S.A.</t>
  </si>
  <si>
    <t>Cerro Dominador CSP S.A.</t>
  </si>
  <si>
    <t>AustrianSolar Chile Cuatro SpA</t>
  </si>
  <si>
    <t>Compañía Barrick Chile Generación Spa.</t>
  </si>
  <si>
    <t>Besalco Energía Renovable S.A.</t>
  </si>
  <si>
    <t>Bioenergías Forestales SpA</t>
  </si>
  <si>
    <t>Empresa Eléctrica Capullo S.A.</t>
  </si>
  <si>
    <t>Central Yungay S.A.</t>
  </si>
  <si>
    <t>Comasa SpA</t>
  </si>
  <si>
    <t>Conejo Solar SpA</t>
  </si>
  <si>
    <t>Cumbres S.A.</t>
  </si>
  <si>
    <t>Duqueco SpA</t>
  </si>
  <si>
    <t>Enel Green Power Chile S.A.</t>
  </si>
  <si>
    <t>Empresa Eléctrica Carén S.A.</t>
  </si>
  <si>
    <t>Imelsa Energía SpA</t>
  </si>
  <si>
    <t>Empresa Eléctrica Licán S.A.</t>
  </si>
  <si>
    <t>Elektra Generación S.A.</t>
  </si>
  <si>
    <t>Sociedad Concesionaria Embalse Convento Viejo S.A.</t>
  </si>
  <si>
    <t>Empresa Eléctrica Diego de Almagro SpA</t>
  </si>
  <si>
    <t>Empresa Eléctrica ERNC I S.A.</t>
  </si>
  <si>
    <t>Eólica Monte Redondo S.A.</t>
  </si>
  <si>
    <t>ENAP Refinerías S.A.</t>
  </si>
  <si>
    <t>Energía Cerro El Morado S.A.</t>
  </si>
  <si>
    <t>Energía Coyanco S.A.</t>
  </si>
  <si>
    <t>Energía Pacífico S.A.</t>
  </si>
  <si>
    <t>Energía Siete SpA</t>
  </si>
  <si>
    <t>Enlasa Generación Chile S.A.</t>
  </si>
  <si>
    <t>Enorchile S.A.</t>
  </si>
  <si>
    <t>Eólica La Esperanza S.A.</t>
  </si>
  <si>
    <t>Espinos S.A.</t>
  </si>
  <si>
    <t>Fotovoltaica Norte Grande 5 SpA</t>
  </si>
  <si>
    <t>Gas Sur S.A.</t>
  </si>
  <si>
    <t>Generación Solar SpA</t>
  </si>
  <si>
    <t>Generadora del Pacífico SpA</t>
  </si>
  <si>
    <t>Helio Atacama Tres SpA</t>
  </si>
  <si>
    <t>Hidroangol S.A.</t>
  </si>
  <si>
    <t>Hidroelectrica Dos Valles SpA</t>
  </si>
  <si>
    <t>Hidroeléctrica Embalse Ancoa SpA</t>
  </si>
  <si>
    <t>Hidroeléctrica La Confluencia S.A.</t>
  </si>
  <si>
    <t>Hidroeléctrica La Higuera S.A.</t>
  </si>
  <si>
    <t>Hidroeléctrica Palacios SpA</t>
  </si>
  <si>
    <t>Hidroeléctrica Río Huasco S.A.</t>
  </si>
  <si>
    <t>Hidroenersur S.A.</t>
  </si>
  <si>
    <t>Hidroeléctrica Río Lircay S.A.</t>
  </si>
  <si>
    <t>Hidropalmar S.A.</t>
  </si>
  <si>
    <t>Inacal S.A.</t>
  </si>
  <si>
    <t>Innovación Energía S.A.</t>
  </si>
  <si>
    <t>Javiera SpA</t>
  </si>
  <si>
    <t>KDM Energía S.A.</t>
  </si>
  <si>
    <t>Empresa Eléctrica La Leonera S.A.</t>
  </si>
  <si>
    <t>Hidroeléctrica Lleuquereo S.A.</t>
  </si>
  <si>
    <t>Los Guindos Generación SpA</t>
  </si>
  <si>
    <t>Parque Solar Fotovoltaico Luz del Norte SpA</t>
  </si>
  <si>
    <t>Compañía Doña Inés de Collahuasi SCM</t>
  </si>
  <si>
    <t>Minera Centinela</t>
  </si>
  <si>
    <t>Neomas SpA</t>
  </si>
  <si>
    <t>Noracid S.A.</t>
  </si>
  <si>
    <t>Norvind S.A.</t>
  </si>
  <si>
    <t>Generación de Energía Nueva Degan SpA</t>
  </si>
  <si>
    <t>Eléctrica Nueva Energía S.A.</t>
  </si>
  <si>
    <t>On-Group S.A.</t>
  </si>
  <si>
    <t>Pacific Hydro Chile S.A.</t>
  </si>
  <si>
    <t>Pacific Hydro Chacayes S.A.</t>
  </si>
  <si>
    <t>Pacific Hydro Punta Sierra SpA</t>
  </si>
  <si>
    <t>Palmucho S.A.</t>
  </si>
  <si>
    <t>Parque Eólico Cabo Leones I S.A.</t>
  </si>
  <si>
    <t>Parque Eólico El Arrayán SpA</t>
  </si>
  <si>
    <t>Parque Eólico El Maitén SpA</t>
  </si>
  <si>
    <t>Parque Eólico Lebu-Toro SpA</t>
  </si>
  <si>
    <t>Parque Eólico Los Cururos SpA</t>
  </si>
  <si>
    <t>Parque Talinay Oriente S.A.</t>
  </si>
  <si>
    <t>Parque Eólico Taltal SpA</t>
  </si>
  <si>
    <t>Solairedirect Generación V SpA</t>
  </si>
  <si>
    <t>Planta Solar San Pedro III SpA</t>
  </si>
  <si>
    <t>Pozo Almonte Solar 2 S.A.</t>
  </si>
  <si>
    <t>Pozo Almonte Solar 3 S.A.</t>
  </si>
  <si>
    <t>Calama Solar 2 SpA</t>
  </si>
  <si>
    <t>Punta Palmeras S.A.</t>
  </si>
  <si>
    <t>Eléctrica Puntilla S.A.</t>
  </si>
  <si>
    <t>PV Salvador SpA</t>
  </si>
  <si>
    <t>Río Alto S.A.</t>
  </si>
  <si>
    <t>Hidroeléctrica Río Colorado S.A.</t>
  </si>
  <si>
    <t>Empresa Eléctrica Rucatayo S.A.</t>
  </si>
  <si>
    <t>San Andrés SpA</t>
  </si>
  <si>
    <t>San Juan S.A.</t>
  </si>
  <si>
    <t>Consorcio Santa Marta S.A.</t>
  </si>
  <si>
    <t>Santiago Solar S.A.</t>
  </si>
  <si>
    <t>SPS La Huayca S.A.</t>
  </si>
  <si>
    <t>S.W.Operations S.A.</t>
  </si>
  <si>
    <t>Tecnet S.A.</t>
  </si>
  <si>
    <t>El Pelícano Solar Company SpA</t>
  </si>
  <si>
    <t>Energías Ucuquer Dos S.A.</t>
  </si>
  <si>
    <t>Vientos de Renaico SpA</t>
  </si>
  <si>
    <t>TecnoRed S.A.</t>
  </si>
  <si>
    <t>Empresa Depuradora de Aguas Servida Mapocho Treba Limitada</t>
  </si>
  <si>
    <t>PFV ALMEYDA</t>
  </si>
  <si>
    <t>PFV-ALMEYDA</t>
  </si>
  <si>
    <t>Hidroeléctrica El Paso SpA</t>
  </si>
  <si>
    <t>S*H
[s*MVA]</t>
  </si>
  <si>
    <t>Nota 2: Los datos de Potencia Aparente Nominal y Constante de Inercia Mecánica corresponden a los utilizados por los modelos de Digsilent.</t>
  </si>
  <si>
    <t xml:space="preserve">Nota 1: en los ciclos combinados, se está considerando únicamente el aporte de la TG para definir los valores de S [MVA] y H [s]. </t>
  </si>
  <si>
    <t>Cabo Leones III Fase 1</t>
  </si>
  <si>
    <t>Cabo Leones II</t>
  </si>
  <si>
    <t>Tolpán Sur</t>
  </si>
  <si>
    <t>Parque Eólico Calama</t>
  </si>
  <si>
    <t>Parque Eólico Tchamma</t>
  </si>
  <si>
    <t>Parque Eólico Alena</t>
  </si>
  <si>
    <t>Parque Eólico  Malleco – Fase I</t>
  </si>
  <si>
    <t>Parque Eólico Cerro Tigre</t>
  </si>
  <si>
    <t>Parque Eólico Mesamávida</t>
  </si>
  <si>
    <t>Parque Eólico La Estrella</t>
  </si>
  <si>
    <t>Parque Eólico Negrete – Etapa I</t>
  </si>
  <si>
    <t>Parque Eólico Malleco – Fase II</t>
  </si>
  <si>
    <t>Parque Eólico Renaico II</t>
  </si>
  <si>
    <t>Parque Eólico Ckani</t>
  </si>
  <si>
    <t>PE Lebu (ampliación II)</t>
  </si>
  <si>
    <t>Cabo Negro</t>
  </si>
  <si>
    <t>Los Olmos</t>
  </si>
  <si>
    <t>Andes Solar IIA</t>
  </si>
  <si>
    <t>USYA</t>
  </si>
  <si>
    <t>Parque Solar Fotovoltaico Nuevo Quillagua</t>
  </si>
  <si>
    <t>Ampliación PV Quilapilún</t>
  </si>
  <si>
    <t>Parque Fotovoltaico San Pedro</t>
  </si>
  <si>
    <t>Ampliación Finis Terrae Etapa I</t>
  </si>
  <si>
    <t>La Cruz Solar</t>
  </si>
  <si>
    <t>Santa Isabel Etapa I - Fase I</t>
  </si>
  <si>
    <t>Parque Fotovoltaico La Huella</t>
  </si>
  <si>
    <t>Río Escondido</t>
  </si>
  <si>
    <t>Sol de Lila</t>
  </si>
  <si>
    <t>Parque FV Azabache</t>
  </si>
  <si>
    <t>Campos del Sol</t>
  </si>
  <si>
    <t>Planta FV Sol del Desierto Fase I</t>
  </si>
  <si>
    <t>Parque FV Malgarida I</t>
  </si>
  <si>
    <t>Parque FV Malgarida II</t>
  </si>
  <si>
    <t>Parque FV Pampa Tigre</t>
  </si>
  <si>
    <t>Valle Escondido</t>
  </si>
  <si>
    <t>PSF Sol de Atacama</t>
  </si>
  <si>
    <t>Proyecto FV Coya</t>
  </si>
  <si>
    <t>Planta FV Sol del Desierto Fase II</t>
  </si>
  <si>
    <t>Parque Solar Capricornio</t>
  </si>
  <si>
    <t>Parque FV Domeyko</t>
  </si>
  <si>
    <t>Granja Solar</t>
  </si>
  <si>
    <t>Genpac Solar I</t>
  </si>
  <si>
    <t>Parque Solar Cachiyuyo</t>
  </si>
  <si>
    <t>Planta Solar Fotovoltaica Blanca Solar</t>
  </si>
  <si>
    <t>Atacama Solar Fase II</t>
  </si>
  <si>
    <t>Cardones</t>
  </si>
  <si>
    <t>Pampa</t>
  </si>
  <si>
    <t>Hidromocho</t>
  </si>
  <si>
    <t>Central El Pinar</t>
  </si>
  <si>
    <t>Digua</t>
  </si>
  <si>
    <t>Alto Maipo - Las Lajas</t>
  </si>
  <si>
    <t>Alto Maipo - Alfalfal II</t>
  </si>
  <si>
    <t>CH Trupán</t>
  </si>
  <si>
    <t>Central Los Cóndores</t>
  </si>
  <si>
    <t>CH Basualto</t>
  </si>
  <si>
    <t>CH Cerro Trinchera</t>
  </si>
  <si>
    <t>CH Cabrero</t>
  </si>
  <si>
    <t>Las Flores</t>
  </si>
  <si>
    <t>Minicentral Hidroeléctrica Las Nieves</t>
  </si>
  <si>
    <t>Hidro Paredones</t>
  </si>
  <si>
    <t>Hidro Blanco</t>
  </si>
  <si>
    <t>Central El Romero</t>
  </si>
  <si>
    <t>El Brujo</t>
  </si>
  <si>
    <t>Ñuble</t>
  </si>
  <si>
    <t>San Pedro</t>
  </si>
  <si>
    <t>Llanos Blancos</t>
  </si>
  <si>
    <t>Central de Respaldo Maitencillo</t>
  </si>
  <si>
    <t>Etapa Final de Central Chuyaca</t>
  </si>
  <si>
    <t>Central de Respaldo Pajonales</t>
  </si>
  <si>
    <t>Central de Respaldo Cóndores</t>
  </si>
  <si>
    <t>Central de Respaldo Combarbalá</t>
  </si>
  <si>
    <t>Etapa 2: CSP Cerro Dominador</t>
  </si>
  <si>
    <t>San Javier etapa I</t>
  </si>
  <si>
    <t>San Javier etapa II</t>
  </si>
  <si>
    <t>Cerro Pabellón Unidad 3</t>
  </si>
  <si>
    <t xml:space="preserve">MAPA (Etapa 2) </t>
  </si>
  <si>
    <t>MAPA (Etapa 3)</t>
  </si>
  <si>
    <t>Aumento de capacidad de cogeneración planta Mapocho – Trebal</t>
  </si>
  <si>
    <t>Anexos Informe de SSCC 2021 - versión diciembre 2020</t>
  </si>
  <si>
    <t>Los parámetros "Sin Información" serán obtenidos a partir del proceso de Verificación de la Unidad.</t>
  </si>
  <si>
    <t>Hidro La Estancia</t>
  </si>
  <si>
    <t>Hidro Las Flores</t>
  </si>
  <si>
    <t>El tiempo hasta la operación de mínimo técnico será validado en el Proceso de Verificación.</t>
  </si>
  <si>
    <t xml:space="preserve"> </t>
  </si>
  <si>
    <t>Verificado transitoriamente año 2021</t>
  </si>
  <si>
    <t>PFV-LAHUAYCA2</t>
  </si>
  <si>
    <t>No Aplica</t>
  </si>
  <si>
    <t>PFV-CERRODOMINADOR</t>
  </si>
  <si>
    <t>PFV-HUATACONDO</t>
  </si>
  <si>
    <t>PFV-JAMA</t>
  </si>
  <si>
    <t xml:space="preserve">	Almeyda Solar SpA</t>
  </si>
  <si>
    <t>PV Salvador S.A.</t>
  </si>
  <si>
    <t xml:space="preserve">	San Andrés SpA</t>
  </si>
  <si>
    <t xml:space="preserve">	Parque Eólico El Arrayán SpA</t>
  </si>
  <si>
    <t xml:space="preserve">	El Pelícano Solar Company SpA</t>
  </si>
  <si>
    <t xml:space="preserve">	KDM Energía S.A.</t>
  </si>
  <si>
    <t>PFV-LOMALOSCOLORADOS</t>
  </si>
  <si>
    <t xml:space="preserve">	Santiago Solar S.A.</t>
  </si>
  <si>
    <t>PE-AURORA</t>
  </si>
  <si>
    <t xml:space="preserve">	Acciona Energía Chile Holdings S.A.</t>
  </si>
  <si>
    <t>PE-SANGABRIEL</t>
  </si>
  <si>
    <t>Solar Norte Grande 5 SpA</t>
  </si>
  <si>
    <t>PACIFIC HYDRO PUNTA SIERRA</t>
  </si>
  <si>
    <t>Limite de regulación superior: Potencia Máxima Disponible</t>
  </si>
  <si>
    <t>PARQUE SOLAR FOTOVOLTAICO LUZ DEL NORTE</t>
  </si>
  <si>
    <t>TAMAKAYA ENERGÍA</t>
  </si>
  <si>
    <t>Nota 3: Valores de las columnas P y Q se calculan como el máximo aporte simétrico que tiene cada unidad.</t>
  </si>
  <si>
    <t>ENEL GENERACION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</si>
</sst>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Arial"/>
      <family val="2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7BA0CD"/>
      </left>
      <right style="medium">
        <color rgb="FF7BA0CD"/>
      </right>
      <top style="medium">
        <color rgb="FF7BA0CD"/>
      </top>
      <bottom style="medium">
        <color rgb="FF7BA0CD"/>
      </bottom>
      <diagonal/>
    </border>
    <border>
      <left style="medium">
        <color rgb="FF7BA0CD"/>
      </left>
      <right style="medium">
        <color rgb="FF7BA0CD"/>
      </right>
      <top style="medium">
        <color rgb="FF7BA0CD"/>
      </top>
      <bottom style="thin">
        <color indexed="64"/>
      </bottom>
      <diagonal/>
    </border>
    <border>
      <left style="medium">
        <color rgb="FF7BA0CD"/>
      </left>
      <right style="medium">
        <color rgb="FF7BA0CD"/>
      </right>
      <top/>
      <bottom style="medium">
        <color rgb="FF7BA0CD"/>
      </bottom>
      <diagonal/>
    </border>
    <border>
      <left style="medium">
        <color rgb="FF7BA0CD"/>
      </left>
      <right/>
      <top style="medium">
        <color rgb="FF7BA0CD"/>
      </top>
      <bottom style="medium">
        <color rgb="FF7BA0CD"/>
      </bottom>
      <diagonal/>
    </border>
    <border>
      <left/>
      <right style="medium">
        <color rgb="FF7BA0CD"/>
      </right>
      <top/>
      <bottom style="medium">
        <color rgb="FF7BA0CD"/>
      </bottom>
      <diagonal/>
    </border>
    <border>
      <left/>
      <right/>
      <top style="medium">
        <color rgb="FF7BA0CD"/>
      </top>
      <bottom style="medium">
        <color rgb="FF7BA0CD"/>
      </bottom>
      <diagonal/>
    </border>
    <border>
      <left/>
      <right style="medium">
        <color rgb="FF7BA0CD"/>
      </right>
      <top style="medium">
        <color rgb="FF7BA0CD"/>
      </top>
      <bottom style="medium">
        <color rgb="FF7BA0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7BA0CD"/>
      </left>
      <right style="medium">
        <color rgb="FF7BA0CD"/>
      </right>
      <top style="medium">
        <color rgb="FF7BA0CD"/>
      </top>
      <bottom/>
      <diagonal/>
    </border>
    <border>
      <left style="medium">
        <color rgb="FF7BA0CD"/>
      </left>
      <right style="medium">
        <color rgb="FF7BA0CD"/>
      </right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0" xfId="1"/>
    <xf numFmtId="0" fontId="0" fillId="0" borderId="1" xfId="1" applyFont="1" applyFill="1" applyBorder="1"/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quotePrefix="1" applyFill="1"/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3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 xr:uid="{E042DFA8-C992-4553-8365-83CE3113D9BA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51671-7FFB-4D24-8544-9D68770B88F1}">
  <sheetPr codeName="Hoja1"/>
  <dimension ref="A1:V191"/>
  <sheetViews>
    <sheetView showGridLines="0" topLeftCell="A3" zoomScale="85" zoomScaleNormal="85" workbookViewId="0">
      <selection activeCell="B4" sqref="B4:B183"/>
    </sheetView>
  </sheetViews>
  <sheetFormatPr baseColWidth="10" defaultRowHeight="15" x14ac:dyDescent="0.25"/>
  <cols>
    <col min="1" max="1" width="6.140625" customWidth="1"/>
    <col min="2" max="2" width="6.28515625" customWidth="1"/>
    <col min="3" max="3" width="35.140625" style="20" customWidth="1"/>
    <col min="4" max="4" width="29.42578125" style="20" bestFit="1" customWidth="1"/>
    <col min="5" max="5" width="35" customWidth="1"/>
    <col min="6" max="6" width="19.5703125" bestFit="1" customWidth="1"/>
    <col min="7" max="7" width="18" style="21" customWidth="1"/>
    <col min="8" max="8" width="16.140625" style="21" customWidth="1"/>
    <col min="9" max="9" width="20.5703125" style="26" customWidth="1"/>
    <col min="10" max="10" width="19.42578125" style="26" customWidth="1"/>
    <col min="11" max="11" width="13.7109375" style="26" customWidth="1"/>
    <col min="12" max="12" width="15.140625" style="18" bestFit="1" customWidth="1"/>
    <col min="13" max="13" width="15.140625" style="17" bestFit="1" customWidth="1"/>
    <col min="14" max="14" width="15.140625" style="17" customWidth="1"/>
    <col min="15" max="15" width="15.140625" style="17" bestFit="1" customWidth="1"/>
    <col min="16" max="16" width="16.5703125" style="17" customWidth="1"/>
    <col min="17" max="17" width="17.28515625" style="17" customWidth="1"/>
    <col min="18" max="18" width="15.5703125" style="17" customWidth="1"/>
    <col min="19" max="19" width="15.42578125" style="17" customWidth="1"/>
    <col min="20" max="20" width="16.140625" style="17" customWidth="1"/>
    <col min="21" max="21" width="28.42578125" style="17" customWidth="1"/>
    <col min="22" max="22" width="85.140625" style="44" bestFit="1" customWidth="1"/>
    <col min="29" max="31" width="25.5703125" customWidth="1"/>
  </cols>
  <sheetData>
    <row r="1" spans="1:22" ht="29.25" thickBot="1" x14ac:dyDescent="0.3">
      <c r="B1" s="46" t="s">
        <v>1491</v>
      </c>
      <c r="L1" s="17"/>
    </row>
    <row r="2" spans="1:22" ht="37.5" customHeight="1" thickBot="1" x14ac:dyDescent="0.3">
      <c r="B2" s="34"/>
      <c r="H2" s="26"/>
      <c r="L2" s="68" t="s">
        <v>68</v>
      </c>
      <c r="M2" s="69"/>
      <c r="N2" s="69"/>
      <c r="O2" s="69"/>
      <c r="P2" s="69"/>
      <c r="Q2" s="70"/>
      <c r="R2" s="68" t="s">
        <v>72</v>
      </c>
      <c r="S2" s="69"/>
      <c r="T2" s="69"/>
    </row>
    <row r="3" spans="1:22" ht="42" customHeight="1" thickBot="1" x14ac:dyDescent="0.3">
      <c r="B3" s="3" t="s">
        <v>0</v>
      </c>
      <c r="C3" s="16" t="s">
        <v>710</v>
      </c>
      <c r="D3" s="16" t="s">
        <v>536</v>
      </c>
      <c r="E3" s="3" t="s">
        <v>696</v>
      </c>
      <c r="F3" s="13" t="s">
        <v>32</v>
      </c>
      <c r="G3" s="22" t="s">
        <v>541</v>
      </c>
      <c r="H3" s="22" t="s">
        <v>542</v>
      </c>
      <c r="I3" s="49" t="s">
        <v>1291</v>
      </c>
      <c r="J3" s="49" t="s">
        <v>1292</v>
      </c>
      <c r="K3" s="50" t="s">
        <v>1410</v>
      </c>
      <c r="L3" s="16" t="s">
        <v>61</v>
      </c>
      <c r="M3" s="16" t="s">
        <v>62</v>
      </c>
      <c r="N3" s="16" t="s">
        <v>63</v>
      </c>
      <c r="O3" s="16" t="s">
        <v>64</v>
      </c>
      <c r="P3" s="16" t="s">
        <v>69</v>
      </c>
      <c r="Q3" s="16" t="s">
        <v>70</v>
      </c>
      <c r="R3" s="14" t="s">
        <v>61</v>
      </c>
      <c r="S3" s="12" t="s">
        <v>62</v>
      </c>
      <c r="T3" s="12" t="s">
        <v>71</v>
      </c>
      <c r="U3" s="12" t="s">
        <v>1497</v>
      </c>
      <c r="V3" s="28" t="s">
        <v>31</v>
      </c>
    </row>
    <row r="4" spans="1:22" s="1" customFormat="1" ht="28.5" customHeight="1" thickBot="1" x14ac:dyDescent="0.3">
      <c r="A4"/>
      <c r="B4" s="30">
        <v>1</v>
      </c>
      <c r="C4" s="31" t="s">
        <v>1512</v>
      </c>
      <c r="D4" s="31" t="s">
        <v>141</v>
      </c>
      <c r="E4" s="31" t="s">
        <v>1513</v>
      </c>
      <c r="F4" s="31" t="s">
        <v>44</v>
      </c>
      <c r="G4" s="65">
        <v>183</v>
      </c>
      <c r="H4" s="65">
        <v>0.6</v>
      </c>
      <c r="I4" s="65">
        <v>3.23</v>
      </c>
      <c r="J4" s="31" t="s">
        <v>1499</v>
      </c>
      <c r="K4" s="31" t="s">
        <v>1499</v>
      </c>
      <c r="L4" s="31" t="s">
        <v>1</v>
      </c>
      <c r="M4" s="31" t="s">
        <v>1</v>
      </c>
      <c r="N4" s="31" t="s">
        <v>1</v>
      </c>
      <c r="O4" s="31" t="s">
        <v>1</v>
      </c>
      <c r="P4" s="31" t="s">
        <v>1</v>
      </c>
      <c r="Q4" s="31" t="s">
        <v>1</v>
      </c>
      <c r="R4" s="31" t="s">
        <v>1</v>
      </c>
      <c r="S4" s="31" t="s">
        <v>1</v>
      </c>
      <c r="T4" s="31" t="s">
        <v>1</v>
      </c>
      <c r="U4" s="31" t="s">
        <v>729</v>
      </c>
      <c r="V4" s="31" t="s">
        <v>1207</v>
      </c>
    </row>
    <row r="5" spans="1:22" s="1" customFormat="1" ht="28.5" customHeight="1" thickBot="1" x14ac:dyDescent="0.3">
      <c r="A5"/>
      <c r="B5" s="30">
        <v>2</v>
      </c>
      <c r="C5" s="31" t="s">
        <v>1503</v>
      </c>
      <c r="D5" s="31" t="s">
        <v>473</v>
      </c>
      <c r="E5" s="31" t="s">
        <v>963</v>
      </c>
      <c r="F5" s="31" t="s">
        <v>45</v>
      </c>
      <c r="G5" s="65">
        <v>32.01</v>
      </c>
      <c r="H5" s="65">
        <v>0.4</v>
      </c>
      <c r="I5" s="65">
        <v>32</v>
      </c>
      <c r="J5" s="31" t="s">
        <v>1499</v>
      </c>
      <c r="K5" s="31" t="s">
        <v>1499</v>
      </c>
      <c r="L5" s="31" t="s">
        <v>1</v>
      </c>
      <c r="M5" s="31" t="s">
        <v>1</v>
      </c>
      <c r="N5" s="31" t="s">
        <v>1</v>
      </c>
      <c r="O5" s="31" t="s">
        <v>1</v>
      </c>
      <c r="P5" s="31" t="s">
        <v>1</v>
      </c>
      <c r="Q5" s="31" t="s">
        <v>1</v>
      </c>
      <c r="R5" s="31" t="s">
        <v>1</v>
      </c>
      <c r="S5" s="31" t="s">
        <v>1</v>
      </c>
      <c r="T5" s="31" t="s">
        <v>1</v>
      </c>
      <c r="U5" s="31" t="s">
        <v>729</v>
      </c>
      <c r="V5" s="31" t="s">
        <v>1207</v>
      </c>
    </row>
    <row r="6" spans="1:22" s="1" customFormat="1" ht="28.5" customHeight="1" thickBot="1" x14ac:dyDescent="0.3">
      <c r="A6"/>
      <c r="B6" s="30">
        <v>3</v>
      </c>
      <c r="C6" s="31" t="s">
        <v>1503</v>
      </c>
      <c r="D6" s="31" t="s">
        <v>287</v>
      </c>
      <c r="E6" s="31" t="s">
        <v>971</v>
      </c>
      <c r="F6" s="31" t="s">
        <v>45</v>
      </c>
      <c r="G6" s="65">
        <v>55</v>
      </c>
      <c r="H6" s="65">
        <v>2.5</v>
      </c>
      <c r="I6" s="65">
        <v>55</v>
      </c>
      <c r="J6" s="31" t="s">
        <v>1499</v>
      </c>
      <c r="K6" s="31" t="s">
        <v>1499</v>
      </c>
      <c r="L6" s="31" t="s">
        <v>1</v>
      </c>
      <c r="M6" s="31" t="s">
        <v>1</v>
      </c>
      <c r="N6" s="31" t="s">
        <v>1</v>
      </c>
      <c r="O6" s="31" t="s">
        <v>1</v>
      </c>
      <c r="P6" s="31" t="s">
        <v>1</v>
      </c>
      <c r="Q6" s="31" t="s">
        <v>1</v>
      </c>
      <c r="R6" s="31" t="s">
        <v>1</v>
      </c>
      <c r="S6" s="31" t="s">
        <v>1</v>
      </c>
      <c r="T6" s="31" t="s">
        <v>1</v>
      </c>
      <c r="U6" s="31" t="s">
        <v>729</v>
      </c>
      <c r="V6" s="31" t="s">
        <v>1207</v>
      </c>
    </row>
    <row r="7" spans="1:22" s="1" customFormat="1" ht="28.5" customHeight="1" thickBot="1" x14ac:dyDescent="0.3">
      <c r="A7"/>
      <c r="B7" s="30">
        <v>4</v>
      </c>
      <c r="C7" s="31" t="s">
        <v>1507</v>
      </c>
      <c r="D7" s="31" t="s">
        <v>206</v>
      </c>
      <c r="E7" s="31" t="s">
        <v>966</v>
      </c>
      <c r="F7" s="31" t="s">
        <v>45</v>
      </c>
      <c r="G7" s="65">
        <v>108.10299999999999</v>
      </c>
      <c r="H7" s="65">
        <v>5</v>
      </c>
      <c r="I7" s="65">
        <v>110.872</v>
      </c>
      <c r="J7" s="31" t="s">
        <v>1499</v>
      </c>
      <c r="K7" s="31" t="s">
        <v>1499</v>
      </c>
      <c r="L7" s="31" t="s">
        <v>1</v>
      </c>
      <c r="M7" s="31" t="s">
        <v>1</v>
      </c>
      <c r="N7" s="31" t="s">
        <v>1</v>
      </c>
      <c r="O7" s="31" t="s">
        <v>1</v>
      </c>
      <c r="P7" s="31" t="s">
        <v>1</v>
      </c>
      <c r="Q7" s="31" t="s">
        <v>1</v>
      </c>
      <c r="R7" s="31" t="s">
        <v>1</v>
      </c>
      <c r="S7" s="31" t="s">
        <v>1</v>
      </c>
      <c r="T7" s="31" t="s">
        <v>1</v>
      </c>
      <c r="U7" s="31" t="s">
        <v>729</v>
      </c>
      <c r="V7" s="31" t="s">
        <v>1207</v>
      </c>
    </row>
    <row r="8" spans="1:22" s="1" customFormat="1" ht="28.5" customHeight="1" thickBot="1" x14ac:dyDescent="0.3">
      <c r="A8"/>
      <c r="B8" s="30">
        <v>5</v>
      </c>
      <c r="C8" s="31" t="s">
        <v>1508</v>
      </c>
      <c r="D8" s="31" t="s">
        <v>565</v>
      </c>
      <c r="E8" s="31" t="s">
        <v>1509</v>
      </c>
      <c r="F8" s="31" t="s">
        <v>45</v>
      </c>
      <c r="G8" s="65">
        <v>0.76400000000000001</v>
      </c>
      <c r="H8" s="65">
        <v>5.0999999999999997E-2</v>
      </c>
      <c r="I8" s="65">
        <v>1.07</v>
      </c>
      <c r="J8" s="31" t="s">
        <v>1499</v>
      </c>
      <c r="K8" s="31" t="s">
        <v>1499</v>
      </c>
      <c r="L8" s="31" t="s">
        <v>1</v>
      </c>
      <c r="M8" s="31" t="s">
        <v>1</v>
      </c>
      <c r="N8" s="31" t="s">
        <v>1</v>
      </c>
      <c r="O8" s="31" t="s">
        <v>1</v>
      </c>
      <c r="P8" s="31" t="s">
        <v>1</v>
      </c>
      <c r="Q8" s="31" t="s">
        <v>1</v>
      </c>
      <c r="R8" s="31" t="s">
        <v>1</v>
      </c>
      <c r="S8" s="31" t="s">
        <v>1</v>
      </c>
      <c r="T8" s="31" t="s">
        <v>1</v>
      </c>
      <c r="U8" s="31" t="s">
        <v>729</v>
      </c>
      <c r="V8" s="31" t="s">
        <v>1207</v>
      </c>
    </row>
    <row r="9" spans="1:22" s="1" customFormat="1" ht="28.5" customHeight="1" thickBot="1" x14ac:dyDescent="0.3">
      <c r="A9"/>
      <c r="B9" s="30">
        <v>6</v>
      </c>
      <c r="C9" s="31" t="s">
        <v>1506</v>
      </c>
      <c r="D9" s="31" t="s">
        <v>220</v>
      </c>
      <c r="E9" s="31" t="s">
        <v>936</v>
      </c>
      <c r="F9" s="31" t="s">
        <v>44</v>
      </c>
      <c r="G9" s="65">
        <v>115</v>
      </c>
      <c r="H9" s="65">
        <v>2.56</v>
      </c>
      <c r="I9" s="65">
        <v>128.5</v>
      </c>
      <c r="J9" s="31" t="s">
        <v>1499</v>
      </c>
      <c r="K9" s="31" t="s">
        <v>1499</v>
      </c>
      <c r="L9" s="31" t="s">
        <v>1</v>
      </c>
      <c r="M9" s="31" t="s">
        <v>1</v>
      </c>
      <c r="N9" s="31" t="s">
        <v>1</v>
      </c>
      <c r="O9" s="31" t="s">
        <v>1</v>
      </c>
      <c r="P9" s="31" t="s">
        <v>1</v>
      </c>
      <c r="Q9" s="31" t="s">
        <v>1</v>
      </c>
      <c r="R9" s="31" t="s">
        <v>1</v>
      </c>
      <c r="S9" s="31" t="s">
        <v>1</v>
      </c>
      <c r="T9" s="31" t="s">
        <v>1</v>
      </c>
      <c r="U9" s="31" t="s">
        <v>729</v>
      </c>
      <c r="V9" s="31" t="s">
        <v>1207</v>
      </c>
    </row>
    <row r="10" spans="1:22" s="1" customFormat="1" ht="28.5" customHeight="1" thickBot="1" x14ac:dyDescent="0.3">
      <c r="A10"/>
      <c r="B10" s="30">
        <v>7</v>
      </c>
      <c r="C10" s="31" t="s">
        <v>1505</v>
      </c>
      <c r="D10" s="31" t="s">
        <v>479</v>
      </c>
      <c r="E10" s="31" t="s">
        <v>986</v>
      </c>
      <c r="F10" s="31" t="s">
        <v>45</v>
      </c>
      <c r="G10" s="65">
        <v>50.6</v>
      </c>
      <c r="H10" s="65">
        <v>1.2</v>
      </c>
      <c r="I10" s="65">
        <v>50</v>
      </c>
      <c r="J10" s="31" t="s">
        <v>1499</v>
      </c>
      <c r="K10" s="31" t="s">
        <v>1499</v>
      </c>
      <c r="L10" s="31" t="s">
        <v>1</v>
      </c>
      <c r="M10" s="31" t="s">
        <v>1</v>
      </c>
      <c r="N10" s="31" t="s">
        <v>1</v>
      </c>
      <c r="O10" s="31" t="s">
        <v>1</v>
      </c>
      <c r="P10" s="31" t="s">
        <v>1</v>
      </c>
      <c r="Q10" s="31" t="s">
        <v>1</v>
      </c>
      <c r="R10" s="31" t="s">
        <v>1</v>
      </c>
      <c r="S10" s="31" t="s">
        <v>1</v>
      </c>
      <c r="T10" s="31" t="s">
        <v>1</v>
      </c>
      <c r="U10" s="31" t="s">
        <v>729</v>
      </c>
      <c r="V10" s="31" t="s">
        <v>1207</v>
      </c>
    </row>
    <row r="11" spans="1:22" s="1" customFormat="1" ht="28.5" customHeight="1" thickBot="1" x14ac:dyDescent="0.3">
      <c r="A11"/>
      <c r="B11" s="30">
        <v>8</v>
      </c>
      <c r="C11" s="31" t="s">
        <v>1510</v>
      </c>
      <c r="D11" s="31" t="s">
        <v>467</v>
      </c>
      <c r="E11" s="31" t="s">
        <v>987</v>
      </c>
      <c r="F11" s="31" t="s">
        <v>45</v>
      </c>
      <c r="G11" s="65">
        <v>92.73</v>
      </c>
      <c r="H11" s="65">
        <v>0.91</v>
      </c>
      <c r="I11" s="65">
        <v>99.17</v>
      </c>
      <c r="J11" s="31" t="s">
        <v>1499</v>
      </c>
      <c r="K11" s="31" t="s">
        <v>1499</v>
      </c>
      <c r="L11" s="31" t="s">
        <v>1</v>
      </c>
      <c r="M11" s="31" t="s">
        <v>1</v>
      </c>
      <c r="N11" s="31" t="s">
        <v>1</v>
      </c>
      <c r="O11" s="31" t="s">
        <v>1</v>
      </c>
      <c r="P11" s="31" t="s">
        <v>1</v>
      </c>
      <c r="Q11" s="31" t="s">
        <v>1</v>
      </c>
      <c r="R11" s="31" t="s">
        <v>1</v>
      </c>
      <c r="S11" s="31" t="s">
        <v>1</v>
      </c>
      <c r="T11" s="31" t="s">
        <v>1</v>
      </c>
      <c r="U11" s="31" t="s">
        <v>729</v>
      </c>
      <c r="V11" s="31" t="s">
        <v>1207</v>
      </c>
    </row>
    <row r="12" spans="1:22" s="1" customFormat="1" ht="28.5" customHeight="1" thickBot="1" x14ac:dyDescent="0.3">
      <c r="A12"/>
      <c r="B12" s="30">
        <v>9</v>
      </c>
      <c r="C12" s="31" t="s">
        <v>1226</v>
      </c>
      <c r="D12" s="31" t="s">
        <v>1407</v>
      </c>
      <c r="E12" s="31" t="s">
        <v>1408</v>
      </c>
      <c r="F12" s="31" t="s">
        <v>45</v>
      </c>
      <c r="G12" s="65">
        <v>53.354999999999997</v>
      </c>
      <c r="H12" s="65">
        <v>0.75900000000000001</v>
      </c>
      <c r="I12" s="65">
        <v>52.4</v>
      </c>
      <c r="J12" s="31" t="s">
        <v>1499</v>
      </c>
      <c r="K12" s="31" t="s">
        <v>1499</v>
      </c>
      <c r="L12" s="31" t="s">
        <v>1</v>
      </c>
      <c r="M12" s="31" t="s">
        <v>1</v>
      </c>
      <c r="N12" s="31" t="s">
        <v>1</v>
      </c>
      <c r="O12" s="31" t="s">
        <v>1</v>
      </c>
      <c r="P12" s="31" t="s">
        <v>1</v>
      </c>
      <c r="Q12" s="31" t="s">
        <v>1</v>
      </c>
      <c r="R12" s="31" t="s">
        <v>1</v>
      </c>
      <c r="S12" s="31" t="s">
        <v>1</v>
      </c>
      <c r="T12" s="31" t="s">
        <v>1</v>
      </c>
      <c r="U12" s="31" t="s">
        <v>729</v>
      </c>
      <c r="V12" s="31" t="s">
        <v>1207</v>
      </c>
    </row>
    <row r="13" spans="1:22" s="1" customFormat="1" ht="28.5" customHeight="1" thickBot="1" x14ac:dyDescent="0.3">
      <c r="A13"/>
      <c r="B13" s="30">
        <v>10</v>
      </c>
      <c r="C13" s="31" t="s">
        <v>1306</v>
      </c>
      <c r="D13" s="31" t="s">
        <v>380</v>
      </c>
      <c r="E13" s="31" t="s">
        <v>1199</v>
      </c>
      <c r="F13" s="31" t="s">
        <v>44</v>
      </c>
      <c r="G13" s="65">
        <v>170.2</v>
      </c>
      <c r="H13" s="65">
        <v>0.33700000000000002</v>
      </c>
      <c r="I13" s="65">
        <v>168.5</v>
      </c>
      <c r="J13" s="31" t="s">
        <v>1499</v>
      </c>
      <c r="K13" s="31" t="s">
        <v>1499</v>
      </c>
      <c r="L13" s="31" t="s">
        <v>1</v>
      </c>
      <c r="M13" s="31" t="s">
        <v>1</v>
      </c>
      <c r="N13" s="31" t="s">
        <v>1</v>
      </c>
      <c r="O13" s="31" t="s">
        <v>1</v>
      </c>
      <c r="P13" s="31" t="s">
        <v>1</v>
      </c>
      <c r="Q13" s="31" t="s">
        <v>1</v>
      </c>
      <c r="R13" s="31" t="s">
        <v>1</v>
      </c>
      <c r="S13" s="31" t="s">
        <v>1</v>
      </c>
      <c r="T13" s="31" t="s">
        <v>1</v>
      </c>
      <c r="U13" s="31" t="s">
        <v>729</v>
      </c>
      <c r="V13" s="31" t="s">
        <v>1207</v>
      </c>
    </row>
    <row r="14" spans="1:22" s="1" customFormat="1" ht="28.5" customHeight="1" thickBot="1" x14ac:dyDescent="0.3">
      <c r="A14" s="21"/>
      <c r="B14" s="30">
        <v>11</v>
      </c>
      <c r="C14" s="31" t="s">
        <v>1306</v>
      </c>
      <c r="D14" s="31" t="s">
        <v>139</v>
      </c>
      <c r="E14" s="31" t="s">
        <v>1511</v>
      </c>
      <c r="F14" s="31" t="s">
        <v>44</v>
      </c>
      <c r="G14" s="65">
        <v>129.07</v>
      </c>
      <c r="H14" s="65">
        <v>0.3</v>
      </c>
      <c r="I14" s="65">
        <v>3.0015999999999998</v>
      </c>
      <c r="J14" s="31" t="s">
        <v>1499</v>
      </c>
      <c r="K14" s="31" t="s">
        <v>1499</v>
      </c>
      <c r="L14" s="31" t="s">
        <v>1</v>
      </c>
      <c r="M14" s="31" t="s">
        <v>1</v>
      </c>
      <c r="N14" s="31" t="s">
        <v>1</v>
      </c>
      <c r="O14" s="31" t="s">
        <v>1</v>
      </c>
      <c r="P14" s="31" t="s">
        <v>1</v>
      </c>
      <c r="Q14" s="31" t="s">
        <v>1</v>
      </c>
      <c r="R14" s="31" t="s">
        <v>1</v>
      </c>
      <c r="S14" s="31" t="s">
        <v>1</v>
      </c>
      <c r="T14" s="31" t="s">
        <v>1</v>
      </c>
      <c r="U14" s="31" t="s">
        <v>729</v>
      </c>
      <c r="V14" s="31" t="s">
        <v>1207</v>
      </c>
    </row>
    <row r="15" spans="1:22" s="1" customFormat="1" ht="28.5" customHeight="1" thickBot="1" x14ac:dyDescent="0.3">
      <c r="A15"/>
      <c r="B15" s="30">
        <v>12</v>
      </c>
      <c r="C15" s="30" t="s">
        <v>1248</v>
      </c>
      <c r="D15" s="30" t="s">
        <v>80</v>
      </c>
      <c r="E15" s="30" t="s">
        <v>841</v>
      </c>
      <c r="F15" s="30" t="s">
        <v>38</v>
      </c>
      <c r="G15" s="66">
        <v>89</v>
      </c>
      <c r="H15" s="66">
        <v>0</v>
      </c>
      <c r="I15" s="66">
        <v>95</v>
      </c>
      <c r="J15" s="6">
        <v>2.65</v>
      </c>
      <c r="K15" s="6">
        <v>251.75</v>
      </c>
      <c r="L15" s="32">
        <v>6.1208390000000001</v>
      </c>
      <c r="M15" s="32">
        <v>-12.614488</v>
      </c>
      <c r="N15" s="32">
        <v>-1.7677999999999999E-2</v>
      </c>
      <c r="O15" s="32">
        <v>-1.7814E-2</v>
      </c>
      <c r="P15" s="32">
        <v>6.1208390000000001</v>
      </c>
      <c r="Q15" s="32">
        <v>1.7677999999999999E-2</v>
      </c>
      <c r="R15" s="32">
        <v>7.8109999999999999</v>
      </c>
      <c r="S15" s="32">
        <v>-15.658575000000001</v>
      </c>
      <c r="T15" s="32">
        <v>7.8109999999999999</v>
      </c>
      <c r="U15" s="32" t="s">
        <v>532</v>
      </c>
      <c r="V15" s="9" t="s">
        <v>1207</v>
      </c>
    </row>
    <row r="16" spans="1:22" s="1" customFormat="1" ht="28.5" customHeight="1" thickBot="1" x14ac:dyDescent="0.3">
      <c r="A16"/>
      <c r="B16" s="30">
        <v>13</v>
      </c>
      <c r="C16" s="30" t="s">
        <v>1248</v>
      </c>
      <c r="D16" s="30" t="s">
        <v>81</v>
      </c>
      <c r="E16" s="30" t="s">
        <v>842</v>
      </c>
      <c r="F16" s="30" t="s">
        <v>38</v>
      </c>
      <c r="G16" s="66">
        <v>89</v>
      </c>
      <c r="H16" s="66">
        <v>0</v>
      </c>
      <c r="I16" s="66">
        <v>95</v>
      </c>
      <c r="J16" s="6">
        <v>2.65</v>
      </c>
      <c r="K16" s="6">
        <v>251.75</v>
      </c>
      <c r="L16" s="32">
        <v>5.1413330000000004</v>
      </c>
      <c r="M16" s="32">
        <v>-5.366301</v>
      </c>
      <c r="N16" s="32">
        <v>-2.8088999999999999E-2</v>
      </c>
      <c r="O16" s="32">
        <v>-2.8171999999999999E-2</v>
      </c>
      <c r="P16" s="32">
        <v>5.1413330000000004</v>
      </c>
      <c r="Q16" s="32">
        <v>2.8088999999999999E-2</v>
      </c>
      <c r="R16" s="32">
        <v>7.1578920000000004</v>
      </c>
      <c r="S16" s="32">
        <v>-7.1885529999999997</v>
      </c>
      <c r="T16" s="32">
        <v>7.1578920000000004</v>
      </c>
      <c r="U16" s="32" t="s">
        <v>532</v>
      </c>
      <c r="V16" s="9" t="s">
        <v>1207</v>
      </c>
    </row>
    <row r="17" spans="1:22" s="1" customFormat="1" ht="28.5" customHeight="1" thickBot="1" x14ac:dyDescent="0.3">
      <c r="A17"/>
      <c r="B17" s="30">
        <v>14</v>
      </c>
      <c r="C17" s="30" t="s">
        <v>1248</v>
      </c>
      <c r="D17" s="30" t="s">
        <v>107</v>
      </c>
      <c r="E17" s="30" t="s">
        <v>712</v>
      </c>
      <c r="F17" s="30" t="s">
        <v>35</v>
      </c>
      <c r="G17" s="66">
        <v>272</v>
      </c>
      <c r="H17" s="66">
        <v>84</v>
      </c>
      <c r="I17" s="66">
        <v>330</v>
      </c>
      <c r="J17" s="6">
        <v>6.8</v>
      </c>
      <c r="K17" s="6">
        <v>2244</v>
      </c>
      <c r="L17" s="32">
        <v>25.810411999999999</v>
      </c>
      <c r="M17" s="32">
        <v>-70.967945</v>
      </c>
      <c r="N17" s="32">
        <v>16.442374000000001</v>
      </c>
      <c r="O17" s="32">
        <v>-20.016216</v>
      </c>
      <c r="P17" s="32">
        <v>25.810411999999999</v>
      </c>
      <c r="Q17" s="32">
        <v>16.442374000000001</v>
      </c>
      <c r="R17" s="32">
        <v>13.892168</v>
      </c>
      <c r="S17" s="32">
        <v>-11.921949</v>
      </c>
      <c r="T17" s="32">
        <v>11.921949</v>
      </c>
      <c r="U17" s="32" t="s">
        <v>532</v>
      </c>
      <c r="V17" s="9" t="s">
        <v>1207</v>
      </c>
    </row>
    <row r="18" spans="1:22" s="1" customFormat="1" ht="28.5" customHeight="1" thickBot="1" x14ac:dyDescent="0.3">
      <c r="A18"/>
      <c r="B18" s="30">
        <v>15</v>
      </c>
      <c r="C18" s="30" t="s">
        <v>1248</v>
      </c>
      <c r="D18" s="30" t="s">
        <v>364</v>
      </c>
      <c r="E18" s="30" t="s">
        <v>652</v>
      </c>
      <c r="F18" s="30" t="s">
        <v>35</v>
      </c>
      <c r="G18" s="66">
        <v>140.59399999999999</v>
      </c>
      <c r="H18" s="66">
        <v>55</v>
      </c>
      <c r="I18" s="66">
        <v>156.5</v>
      </c>
      <c r="J18" s="6">
        <v>4.5</v>
      </c>
      <c r="K18" s="6">
        <v>704.25</v>
      </c>
      <c r="L18" s="32">
        <v>5.7955059999999996</v>
      </c>
      <c r="M18" s="32">
        <v>-5.5847939999999996</v>
      </c>
      <c r="N18" s="32">
        <v>1.4689620000000001</v>
      </c>
      <c r="O18" s="32">
        <v>-1.463624</v>
      </c>
      <c r="P18" s="32">
        <v>5.5847939999999996</v>
      </c>
      <c r="Q18" s="32">
        <v>1.463624</v>
      </c>
      <c r="R18" s="32">
        <v>12.698771000000001</v>
      </c>
      <c r="S18" s="32">
        <v>-12.678419</v>
      </c>
      <c r="T18" s="32">
        <v>12.678419</v>
      </c>
      <c r="U18" s="32" t="s">
        <v>520</v>
      </c>
      <c r="V18" s="45"/>
    </row>
    <row r="19" spans="1:22" s="1" customFormat="1" ht="28.5" customHeight="1" thickBot="1" x14ac:dyDescent="0.3">
      <c r="A19"/>
      <c r="B19" s="30">
        <v>16</v>
      </c>
      <c r="C19" s="30" t="s">
        <v>1248</v>
      </c>
      <c r="D19" s="30" t="s">
        <v>365</v>
      </c>
      <c r="E19" s="30" t="s">
        <v>653</v>
      </c>
      <c r="F19" s="30" t="s">
        <v>35</v>
      </c>
      <c r="G19" s="66">
        <v>141.04</v>
      </c>
      <c r="H19" s="66">
        <v>55</v>
      </c>
      <c r="I19" s="66">
        <v>156.5</v>
      </c>
      <c r="J19" s="6">
        <v>4.5</v>
      </c>
      <c r="K19" s="6">
        <v>704.25</v>
      </c>
      <c r="L19" s="32">
        <v>11.789401</v>
      </c>
      <c r="M19" s="32">
        <v>-11.543324</v>
      </c>
      <c r="N19" s="32">
        <v>3.0098220000000002</v>
      </c>
      <c r="O19" s="32">
        <v>-3.002856</v>
      </c>
      <c r="P19" s="32">
        <v>11.543324</v>
      </c>
      <c r="Q19" s="32">
        <v>3.002856</v>
      </c>
      <c r="R19" s="32">
        <v>15.338042</v>
      </c>
      <c r="S19" s="32">
        <v>-25.354002999999999</v>
      </c>
      <c r="T19" s="32">
        <v>15.338042</v>
      </c>
      <c r="U19" s="32" t="s">
        <v>520</v>
      </c>
      <c r="V19" s="45"/>
    </row>
    <row r="20" spans="1:22" s="1" customFormat="1" ht="28.5" customHeight="1" thickBot="1" x14ac:dyDescent="0.3">
      <c r="A20"/>
      <c r="B20" s="30">
        <v>17</v>
      </c>
      <c r="C20" s="30" t="s">
        <v>1248</v>
      </c>
      <c r="D20" s="30" t="s">
        <v>509</v>
      </c>
      <c r="E20" s="30" t="s">
        <v>1113</v>
      </c>
      <c r="F20" s="30" t="s">
        <v>35</v>
      </c>
      <c r="G20" s="66">
        <v>114.196</v>
      </c>
      <c r="H20" s="66">
        <v>55</v>
      </c>
      <c r="I20" s="66">
        <v>135.30000000000001</v>
      </c>
      <c r="J20" s="6">
        <v>3.64</v>
      </c>
      <c r="K20" s="6">
        <v>492.49200000000008</v>
      </c>
      <c r="L20" s="32">
        <v>10.548139000000001</v>
      </c>
      <c r="M20" s="32">
        <v>-3.1921219999999999</v>
      </c>
      <c r="N20" s="32">
        <v>3.5228069999999998</v>
      </c>
      <c r="O20" s="32">
        <v>-2.1859350000000002</v>
      </c>
      <c r="P20" s="32">
        <v>3.1921219999999999</v>
      </c>
      <c r="Q20" s="32">
        <v>2.1859350000000002</v>
      </c>
      <c r="R20" s="32">
        <v>14.089180000000001</v>
      </c>
      <c r="S20" s="32">
        <v>-3.7588300000000001</v>
      </c>
      <c r="T20" s="32">
        <v>3.7588300000000001</v>
      </c>
      <c r="U20" s="32" t="s">
        <v>532</v>
      </c>
      <c r="V20" s="9" t="s">
        <v>1207</v>
      </c>
    </row>
    <row r="21" spans="1:22" s="1" customFormat="1" ht="28.5" customHeight="1" thickBot="1" x14ac:dyDescent="0.3">
      <c r="A21"/>
      <c r="B21" s="30">
        <v>18</v>
      </c>
      <c r="C21" s="30" t="s">
        <v>1248</v>
      </c>
      <c r="D21" s="30" t="s">
        <v>510</v>
      </c>
      <c r="E21" s="30" t="s">
        <v>1114</v>
      </c>
      <c r="F21" s="30" t="s">
        <v>35</v>
      </c>
      <c r="G21" s="66">
        <v>207.99100000000001</v>
      </c>
      <c r="H21" s="66">
        <v>90</v>
      </c>
      <c r="I21" s="66">
        <v>257.10000000000002</v>
      </c>
      <c r="J21" s="6">
        <v>3.04</v>
      </c>
      <c r="K21" s="6">
        <v>781.58400000000006</v>
      </c>
      <c r="L21" s="32">
        <v>20.469861000000002</v>
      </c>
      <c r="M21" s="32">
        <v>-63.918261999999999</v>
      </c>
      <c r="N21" s="32">
        <v>14.755273000000001</v>
      </c>
      <c r="O21" s="32">
        <v>-15.238179000000001</v>
      </c>
      <c r="P21" s="32">
        <v>20.469861000000002</v>
      </c>
      <c r="Q21" s="32">
        <v>14.755273000000001</v>
      </c>
      <c r="R21" s="32">
        <v>27.050599999999999</v>
      </c>
      <c r="S21" s="32">
        <v>-98.446109000000007</v>
      </c>
      <c r="T21" s="32">
        <v>27.050599999999999</v>
      </c>
      <c r="U21" s="32" t="s">
        <v>532</v>
      </c>
      <c r="V21" s="9" t="s">
        <v>1207</v>
      </c>
    </row>
    <row r="22" spans="1:22" s="1" customFormat="1" ht="28.5" customHeight="1" thickBot="1" x14ac:dyDescent="0.3">
      <c r="A22"/>
      <c r="B22" s="30">
        <v>19</v>
      </c>
      <c r="C22" s="31" t="s">
        <v>1248</v>
      </c>
      <c r="D22" s="31" t="s">
        <v>87</v>
      </c>
      <c r="E22" s="31" t="s">
        <v>957</v>
      </c>
      <c r="F22" s="31" t="s">
        <v>45</v>
      </c>
      <c r="G22" s="65">
        <v>21.795000000000002</v>
      </c>
      <c r="H22" s="65">
        <v>0.27</v>
      </c>
      <c r="I22" s="65">
        <v>21.795000000000002</v>
      </c>
      <c r="J22" s="31" t="s">
        <v>1499</v>
      </c>
      <c r="K22" s="31" t="s">
        <v>1499</v>
      </c>
      <c r="L22" s="31" t="s">
        <v>1</v>
      </c>
      <c r="M22" s="31" t="s">
        <v>1</v>
      </c>
      <c r="N22" s="31" t="s">
        <v>1</v>
      </c>
      <c r="O22" s="31" t="s">
        <v>1</v>
      </c>
      <c r="P22" s="31" t="s">
        <v>1</v>
      </c>
      <c r="Q22" s="31" t="s">
        <v>1</v>
      </c>
      <c r="R22" s="31" t="s">
        <v>1</v>
      </c>
      <c r="S22" s="31" t="s">
        <v>1</v>
      </c>
      <c r="T22" s="31" t="s">
        <v>1</v>
      </c>
      <c r="U22" s="31" t="s">
        <v>729</v>
      </c>
      <c r="V22" s="31" t="s">
        <v>1207</v>
      </c>
    </row>
    <row r="23" spans="1:22" s="1" customFormat="1" ht="28.5" customHeight="1" thickBot="1" x14ac:dyDescent="0.3">
      <c r="A23"/>
      <c r="B23" s="30">
        <v>20</v>
      </c>
      <c r="C23" s="31" t="s">
        <v>1309</v>
      </c>
      <c r="D23" s="31" t="s">
        <v>235</v>
      </c>
      <c r="E23" s="31" t="s">
        <v>956</v>
      </c>
      <c r="F23" s="31" t="s">
        <v>44</v>
      </c>
      <c r="G23" s="65">
        <v>90</v>
      </c>
      <c r="H23" s="65">
        <v>1.1100000000000001</v>
      </c>
      <c r="I23" s="65">
        <v>90</v>
      </c>
      <c r="J23" s="31" t="s">
        <v>1499</v>
      </c>
      <c r="K23" s="31" t="s">
        <v>1499</v>
      </c>
      <c r="L23" s="31" t="s">
        <v>1</v>
      </c>
      <c r="M23" s="31" t="s">
        <v>1</v>
      </c>
      <c r="N23" s="31" t="s">
        <v>1</v>
      </c>
      <c r="O23" s="31" t="s">
        <v>1</v>
      </c>
      <c r="P23" s="31" t="s">
        <v>1</v>
      </c>
      <c r="Q23" s="31" t="s">
        <v>1</v>
      </c>
      <c r="R23" s="31" t="s">
        <v>1</v>
      </c>
      <c r="S23" s="31" t="s">
        <v>1</v>
      </c>
      <c r="T23" s="31" t="s">
        <v>1</v>
      </c>
      <c r="U23" s="31" t="s">
        <v>729</v>
      </c>
      <c r="V23" s="31" t="s">
        <v>1207</v>
      </c>
    </row>
    <row r="24" spans="1:22" s="1" customFormat="1" ht="28.5" customHeight="1" thickBot="1" x14ac:dyDescent="0.3">
      <c r="A24"/>
      <c r="B24" s="30">
        <v>21</v>
      </c>
      <c r="C24" s="31" t="s">
        <v>1309</v>
      </c>
      <c r="D24" s="31" t="s">
        <v>148</v>
      </c>
      <c r="E24" s="31" t="s">
        <v>961</v>
      </c>
      <c r="F24" s="31" t="s">
        <v>45</v>
      </c>
      <c r="G24" s="65">
        <v>36</v>
      </c>
      <c r="H24" s="65">
        <v>1.4</v>
      </c>
      <c r="I24" s="65">
        <v>37.92</v>
      </c>
      <c r="J24" s="31" t="s">
        <v>1499</v>
      </c>
      <c r="K24" s="31" t="s">
        <v>1499</v>
      </c>
      <c r="L24" s="31" t="s">
        <v>1</v>
      </c>
      <c r="M24" s="31" t="s">
        <v>1</v>
      </c>
      <c r="N24" s="31" t="s">
        <v>1</v>
      </c>
      <c r="O24" s="31" t="s">
        <v>1</v>
      </c>
      <c r="P24" s="31" t="s">
        <v>1</v>
      </c>
      <c r="Q24" s="31" t="s">
        <v>1</v>
      </c>
      <c r="R24" s="31" t="s">
        <v>1</v>
      </c>
      <c r="S24" s="31" t="s">
        <v>1</v>
      </c>
      <c r="T24" s="31" t="s">
        <v>1</v>
      </c>
      <c r="U24" s="31" t="s">
        <v>729</v>
      </c>
      <c r="V24" s="31" t="s">
        <v>1207</v>
      </c>
    </row>
    <row r="25" spans="1:22" s="1" customFormat="1" ht="28.5" customHeight="1" thickBot="1" x14ac:dyDescent="0.3">
      <c r="A25"/>
      <c r="B25" s="30">
        <v>22</v>
      </c>
      <c r="C25" s="31" t="s">
        <v>1314</v>
      </c>
      <c r="D25" s="31" t="s">
        <v>266</v>
      </c>
      <c r="E25" s="31" t="s">
        <v>1501</v>
      </c>
      <c r="F25" s="31" t="s">
        <v>45</v>
      </c>
      <c r="G25" s="65">
        <v>89.465000000000003</v>
      </c>
      <c r="H25" s="65">
        <v>0.64200000000000002</v>
      </c>
      <c r="I25" s="65">
        <v>108.1</v>
      </c>
      <c r="J25" s="31" t="s">
        <v>1499</v>
      </c>
      <c r="K25" s="31" t="s">
        <v>1499</v>
      </c>
      <c r="L25" s="31" t="s">
        <v>1</v>
      </c>
      <c r="M25" s="31" t="s">
        <v>1</v>
      </c>
      <c r="N25" s="31" t="s">
        <v>1</v>
      </c>
      <c r="O25" s="31" t="s">
        <v>1</v>
      </c>
      <c r="P25" s="31" t="s">
        <v>1</v>
      </c>
      <c r="Q25" s="31" t="s">
        <v>1</v>
      </c>
      <c r="R25" s="31" t="s">
        <v>1</v>
      </c>
      <c r="S25" s="31" t="s">
        <v>1</v>
      </c>
      <c r="T25" s="31" t="s">
        <v>1</v>
      </c>
      <c r="U25" s="31" t="s">
        <v>729</v>
      </c>
      <c r="V25" s="31" t="s">
        <v>1207</v>
      </c>
    </row>
    <row r="26" spans="1:22" s="1" customFormat="1" ht="28.5" customHeight="1" thickBot="1" x14ac:dyDescent="0.3">
      <c r="A26"/>
      <c r="B26" s="30">
        <v>23</v>
      </c>
      <c r="C26" s="31" t="s">
        <v>1388</v>
      </c>
      <c r="D26" s="31" t="s">
        <v>403</v>
      </c>
      <c r="E26" s="31" t="s">
        <v>983</v>
      </c>
      <c r="F26" s="31" t="s">
        <v>45</v>
      </c>
      <c r="G26" s="65">
        <v>8.9990000000000006</v>
      </c>
      <c r="H26" s="65">
        <v>0.09</v>
      </c>
      <c r="I26" s="65">
        <v>9</v>
      </c>
      <c r="J26" s="31" t="s">
        <v>1499</v>
      </c>
      <c r="K26" s="31" t="s">
        <v>1499</v>
      </c>
      <c r="L26" s="31" t="s">
        <v>1</v>
      </c>
      <c r="M26" s="31" t="s">
        <v>1</v>
      </c>
      <c r="N26" s="31" t="s">
        <v>1</v>
      </c>
      <c r="O26" s="31" t="s">
        <v>1</v>
      </c>
      <c r="P26" s="31" t="s">
        <v>1</v>
      </c>
      <c r="Q26" s="31" t="s">
        <v>1</v>
      </c>
      <c r="R26" s="31" t="s">
        <v>1</v>
      </c>
      <c r="S26" s="31" t="s">
        <v>1</v>
      </c>
      <c r="T26" s="31" t="s">
        <v>1</v>
      </c>
      <c r="U26" s="31" t="s">
        <v>729</v>
      </c>
      <c r="V26" s="31" t="s">
        <v>1207</v>
      </c>
    </row>
    <row r="27" spans="1:22" s="1" customFormat="1" ht="28.5" customHeight="1" thickBot="1" x14ac:dyDescent="0.3">
      <c r="A27"/>
      <c r="B27" s="30">
        <v>24</v>
      </c>
      <c r="C27" s="30" t="s">
        <v>1293</v>
      </c>
      <c r="D27" s="30" t="s">
        <v>194</v>
      </c>
      <c r="E27" s="30" t="s">
        <v>611</v>
      </c>
      <c r="F27" s="30" t="s">
        <v>35</v>
      </c>
      <c r="G27" s="66">
        <v>177</v>
      </c>
      <c r="H27" s="66">
        <v>70</v>
      </c>
      <c r="I27" s="66">
        <v>206.3</v>
      </c>
      <c r="J27" s="6">
        <v>5.5</v>
      </c>
      <c r="K27" s="6">
        <v>1134.6500000000001</v>
      </c>
      <c r="L27" s="32">
        <v>0.4</v>
      </c>
      <c r="M27" s="32">
        <v>-0.42127500000000001</v>
      </c>
      <c r="N27" s="32">
        <v>0.26058199999999998</v>
      </c>
      <c r="O27" s="32">
        <v>-0.26144400000000001</v>
      </c>
      <c r="P27" s="32">
        <v>0.4</v>
      </c>
      <c r="Q27" s="32">
        <v>0.26058199999999998</v>
      </c>
      <c r="R27" s="32">
        <v>9.9026980000000009</v>
      </c>
      <c r="S27" s="32">
        <v>-7.6439300000000001</v>
      </c>
      <c r="T27" s="32">
        <v>7.6439300000000001</v>
      </c>
      <c r="U27" s="32" t="s">
        <v>520</v>
      </c>
      <c r="V27" s="45"/>
    </row>
    <row r="28" spans="1:22" s="1" customFormat="1" ht="28.5" customHeight="1" thickBot="1" x14ac:dyDescent="0.3">
      <c r="A28"/>
      <c r="B28" s="30">
        <v>25</v>
      </c>
      <c r="C28" s="31" t="s">
        <v>1313</v>
      </c>
      <c r="D28" s="31" t="s">
        <v>561</v>
      </c>
      <c r="E28" s="31" t="s">
        <v>1500</v>
      </c>
      <c r="F28" s="31" t="s">
        <v>45</v>
      </c>
      <c r="G28" s="65">
        <v>100.22</v>
      </c>
      <c r="H28" s="65">
        <v>3.49</v>
      </c>
      <c r="I28" s="65">
        <v>101.01</v>
      </c>
      <c r="J28" s="31" t="s">
        <v>1499</v>
      </c>
      <c r="K28" s="31" t="s">
        <v>1499</v>
      </c>
      <c r="L28" s="31" t="s">
        <v>1</v>
      </c>
      <c r="M28" s="31" t="s">
        <v>1</v>
      </c>
      <c r="N28" s="31" t="s">
        <v>1</v>
      </c>
      <c r="O28" s="31" t="s">
        <v>1</v>
      </c>
      <c r="P28" s="31" t="s">
        <v>1</v>
      </c>
      <c r="Q28" s="31" t="s">
        <v>1</v>
      </c>
      <c r="R28" s="31" t="s">
        <v>1</v>
      </c>
      <c r="S28" s="31" t="s">
        <v>1</v>
      </c>
      <c r="T28" s="31" t="s">
        <v>1</v>
      </c>
      <c r="U28" s="31" t="s">
        <v>729</v>
      </c>
      <c r="V28" s="31" t="s">
        <v>1207</v>
      </c>
    </row>
    <row r="29" spans="1:22" s="1" customFormat="1" ht="28.5" customHeight="1" thickBot="1" x14ac:dyDescent="0.3">
      <c r="A29"/>
      <c r="B29" s="30">
        <v>26</v>
      </c>
      <c r="C29" s="30" t="s">
        <v>1296</v>
      </c>
      <c r="D29" s="30" t="s">
        <v>90</v>
      </c>
      <c r="E29" s="30" t="s">
        <v>731</v>
      </c>
      <c r="F29" s="30" t="s">
        <v>38</v>
      </c>
      <c r="G29" s="66">
        <v>138.75829999999999</v>
      </c>
      <c r="H29" s="66">
        <v>74</v>
      </c>
      <c r="I29" s="66">
        <v>150.5</v>
      </c>
      <c r="J29" s="6">
        <v>4.05</v>
      </c>
      <c r="K29" s="6">
        <v>609.52499999999998</v>
      </c>
      <c r="L29" s="32">
        <v>-4.3826369999999999</v>
      </c>
      <c r="M29" s="32">
        <v>-1.9873190000000001</v>
      </c>
      <c r="N29" s="32">
        <v>0.10521800000000001</v>
      </c>
      <c r="O29" s="32">
        <v>-0.109053</v>
      </c>
      <c r="P29" s="32">
        <v>1.9873190000000001</v>
      </c>
      <c r="Q29" s="32">
        <v>0.10521800000000001</v>
      </c>
      <c r="R29" s="32">
        <v>0</v>
      </c>
      <c r="S29" s="32">
        <v>-52.261355000000002</v>
      </c>
      <c r="T29" s="32">
        <v>0</v>
      </c>
      <c r="U29" s="32" t="s">
        <v>520</v>
      </c>
      <c r="V29" s="45"/>
    </row>
    <row r="30" spans="1:22" s="1" customFormat="1" ht="28.5" customHeight="1" thickBot="1" x14ac:dyDescent="0.3">
      <c r="A30"/>
      <c r="B30" s="30">
        <v>27</v>
      </c>
      <c r="C30" s="30" t="s">
        <v>1296</v>
      </c>
      <c r="D30" s="30" t="s">
        <v>91</v>
      </c>
      <c r="E30" s="30" t="s">
        <v>833</v>
      </c>
      <c r="F30" s="30" t="s">
        <v>38</v>
      </c>
      <c r="G30" s="66">
        <v>138.75829999999999</v>
      </c>
      <c r="H30" s="66">
        <v>74</v>
      </c>
      <c r="I30" s="66">
        <v>150.5</v>
      </c>
      <c r="J30" s="6">
        <v>4.05</v>
      </c>
      <c r="K30" s="6">
        <v>609.52499999999998</v>
      </c>
      <c r="L30" s="32">
        <v>1.341734</v>
      </c>
      <c r="M30" s="32">
        <v>-3.9948160000000001</v>
      </c>
      <c r="N30" s="32">
        <v>-0.49216199999999999</v>
      </c>
      <c r="O30" s="32">
        <v>-0.57730599999999999</v>
      </c>
      <c r="P30" s="32">
        <v>1.341734</v>
      </c>
      <c r="Q30" s="32">
        <v>0.49216199999999999</v>
      </c>
      <c r="R30" s="32">
        <v>31.017288000000001</v>
      </c>
      <c r="S30" s="32">
        <v>-52.928635</v>
      </c>
      <c r="T30" s="32">
        <v>31.017288000000001</v>
      </c>
      <c r="U30" s="32" t="s">
        <v>520</v>
      </c>
      <c r="V30" s="45"/>
    </row>
    <row r="31" spans="1:22" s="1" customFormat="1" ht="28.5" customHeight="1" thickBot="1" x14ac:dyDescent="0.3">
      <c r="A31"/>
      <c r="B31" s="30">
        <v>28</v>
      </c>
      <c r="C31" s="30" t="s">
        <v>1296</v>
      </c>
      <c r="D31" s="30" t="s">
        <v>92</v>
      </c>
      <c r="E31" s="30" t="s">
        <v>834</v>
      </c>
      <c r="F31" s="30" t="s">
        <v>38</v>
      </c>
      <c r="G31" s="66">
        <v>46.283499999999997</v>
      </c>
      <c r="H31" s="66">
        <v>24</v>
      </c>
      <c r="I31" s="66">
        <v>50.2</v>
      </c>
      <c r="J31" s="6">
        <v>4.05</v>
      </c>
      <c r="K31" s="6">
        <v>203.31</v>
      </c>
      <c r="L31" s="32">
        <v>2.1959399999999998</v>
      </c>
      <c r="M31" s="32">
        <v>-3.223563</v>
      </c>
      <c r="N31" s="32">
        <v>0.29200700000000002</v>
      </c>
      <c r="O31" s="32">
        <v>-0.30436299999999999</v>
      </c>
      <c r="P31" s="32">
        <v>2.1959399999999998</v>
      </c>
      <c r="Q31" s="32">
        <v>0.29200700000000002</v>
      </c>
      <c r="R31" s="32">
        <v>10.72856</v>
      </c>
      <c r="S31" s="32">
        <v>-14.377718</v>
      </c>
      <c r="T31" s="32">
        <v>10.72856</v>
      </c>
      <c r="U31" s="32" t="s">
        <v>520</v>
      </c>
      <c r="V31" s="45"/>
    </row>
    <row r="32" spans="1:22" s="1" customFormat="1" ht="28.5" customHeight="1" thickBot="1" x14ac:dyDescent="0.3">
      <c r="A32"/>
      <c r="B32" s="30">
        <v>29</v>
      </c>
      <c r="C32" s="30" t="s">
        <v>1296</v>
      </c>
      <c r="D32" s="47" t="s">
        <v>112</v>
      </c>
      <c r="E32" s="47" t="s">
        <v>681</v>
      </c>
      <c r="F32" s="47" t="s">
        <v>33</v>
      </c>
      <c r="G32" s="67">
        <v>86</v>
      </c>
      <c r="H32" s="67">
        <v>40</v>
      </c>
      <c r="I32" s="67">
        <v>70</v>
      </c>
      <c r="J32" s="48">
        <v>3.2</v>
      </c>
      <c r="K32" s="6">
        <v>224</v>
      </c>
      <c r="L32" s="33">
        <v>10.253902999999999</v>
      </c>
      <c r="M32" s="33">
        <v>-10.388664</v>
      </c>
      <c r="N32" s="33">
        <v>2.00163</v>
      </c>
      <c r="O32" s="33">
        <v>-1.976245</v>
      </c>
      <c r="P32" s="33">
        <v>10.253902999999999</v>
      </c>
      <c r="Q32" s="33">
        <v>1.976245</v>
      </c>
      <c r="R32" s="33">
        <v>18.540223999999998</v>
      </c>
      <c r="S32" s="33">
        <v>-20.728308999999999</v>
      </c>
      <c r="T32" s="33">
        <v>18.540223999999998</v>
      </c>
      <c r="U32" s="33" t="s">
        <v>520</v>
      </c>
      <c r="V32" s="45"/>
    </row>
    <row r="33" spans="1:22" s="1" customFormat="1" ht="28.5" customHeight="1" thickBot="1" x14ac:dyDescent="0.3">
      <c r="A33"/>
      <c r="B33" s="30">
        <v>30</v>
      </c>
      <c r="C33" s="30" t="s">
        <v>1296</v>
      </c>
      <c r="D33" s="47" t="s">
        <v>113</v>
      </c>
      <c r="E33" s="60" t="s">
        <v>682</v>
      </c>
      <c r="F33" s="47" t="s">
        <v>33</v>
      </c>
      <c r="G33" s="67">
        <v>86</v>
      </c>
      <c r="H33" s="67">
        <v>40</v>
      </c>
      <c r="I33" s="67">
        <v>70</v>
      </c>
      <c r="J33" s="48">
        <v>3.2</v>
      </c>
      <c r="K33" s="6">
        <v>224</v>
      </c>
      <c r="L33" s="33">
        <v>10.253902999999999</v>
      </c>
      <c r="M33" s="33">
        <v>-10.388664</v>
      </c>
      <c r="N33" s="33">
        <v>2.00163</v>
      </c>
      <c r="O33" s="33">
        <v>-1.976245</v>
      </c>
      <c r="P33" s="33">
        <v>10.253902999999999</v>
      </c>
      <c r="Q33" s="33">
        <v>1.976245</v>
      </c>
      <c r="R33" s="33">
        <v>18.540223999999998</v>
      </c>
      <c r="S33" s="33">
        <v>-20.728308999999999</v>
      </c>
      <c r="T33" s="33">
        <v>18.540223999999998</v>
      </c>
      <c r="U33" s="33" t="s">
        <v>520</v>
      </c>
      <c r="V33" s="45"/>
    </row>
    <row r="34" spans="1:22" s="27" customFormat="1" ht="28.5" customHeight="1" thickBot="1" x14ac:dyDescent="0.3">
      <c r="A34" s="26"/>
      <c r="B34" s="30">
        <v>31</v>
      </c>
      <c r="C34" s="30" t="s">
        <v>1296</v>
      </c>
      <c r="D34" s="30" t="s">
        <v>179</v>
      </c>
      <c r="E34" s="30" t="s">
        <v>686</v>
      </c>
      <c r="F34" s="30" t="s">
        <v>33</v>
      </c>
      <c r="G34" s="66">
        <v>231.2</v>
      </c>
      <c r="H34" s="66">
        <v>100</v>
      </c>
      <c r="I34" s="66">
        <v>220</v>
      </c>
      <c r="J34" s="6">
        <v>3.9</v>
      </c>
      <c r="K34" s="6">
        <v>858</v>
      </c>
      <c r="L34" s="32">
        <v>8.8085430000000002</v>
      </c>
      <c r="M34" s="32">
        <v>-8.9942270000000004</v>
      </c>
      <c r="N34" s="32">
        <v>2.552546</v>
      </c>
      <c r="O34" s="32">
        <v>-2.5674250000000001</v>
      </c>
      <c r="P34" s="32">
        <v>8.8085430000000002</v>
      </c>
      <c r="Q34" s="32">
        <v>2.552546</v>
      </c>
      <c r="R34" s="32">
        <v>39.385961000000002</v>
      </c>
      <c r="S34" s="32">
        <v>-46.157967999999997</v>
      </c>
      <c r="T34" s="32">
        <v>39.385961000000002</v>
      </c>
      <c r="U34" s="33" t="s">
        <v>520</v>
      </c>
      <c r="V34" s="45"/>
    </row>
    <row r="35" spans="1:22" s="1" customFormat="1" ht="28.5" customHeight="1" thickBot="1" x14ac:dyDescent="0.3">
      <c r="A35"/>
      <c r="B35" s="30">
        <v>32</v>
      </c>
      <c r="C35" s="30" t="s">
        <v>1296</v>
      </c>
      <c r="D35" s="30" t="s">
        <v>180</v>
      </c>
      <c r="E35" s="30" t="s">
        <v>687</v>
      </c>
      <c r="F35" s="30" t="s">
        <v>33</v>
      </c>
      <c r="G35" s="66">
        <v>232</v>
      </c>
      <c r="H35" s="66">
        <v>100</v>
      </c>
      <c r="I35" s="66">
        <v>220</v>
      </c>
      <c r="J35" s="6">
        <v>3.9</v>
      </c>
      <c r="K35" s="6">
        <v>858</v>
      </c>
      <c r="L35" s="32">
        <v>8.3702660000000009</v>
      </c>
      <c r="M35" s="32">
        <v>-8.5416039999999995</v>
      </c>
      <c r="N35" s="32">
        <v>2.4235359999999999</v>
      </c>
      <c r="O35" s="32">
        <v>-2.437516</v>
      </c>
      <c r="P35" s="32">
        <v>8.3702660000000009</v>
      </c>
      <c r="Q35" s="32">
        <v>2.4235359999999999</v>
      </c>
      <c r="R35" s="32">
        <v>39.384286000000003</v>
      </c>
      <c r="S35" s="32">
        <v>-46.153899000000003</v>
      </c>
      <c r="T35" s="32">
        <v>39.384286000000003</v>
      </c>
      <c r="U35" s="33" t="s">
        <v>520</v>
      </c>
      <c r="V35" s="45"/>
    </row>
    <row r="36" spans="1:22" s="1" customFormat="1" ht="28.5" customHeight="1" thickBot="1" x14ac:dyDescent="0.3">
      <c r="A36"/>
      <c r="B36" s="30">
        <v>33</v>
      </c>
      <c r="C36" s="30" t="s">
        <v>1296</v>
      </c>
      <c r="D36" s="30" t="s">
        <v>335</v>
      </c>
      <c r="E36" s="30" t="s">
        <v>732</v>
      </c>
      <c r="F36" s="30" t="s">
        <v>33</v>
      </c>
      <c r="G36" s="66">
        <v>47.5</v>
      </c>
      <c r="H36" s="66">
        <v>18.600000000000001</v>
      </c>
      <c r="I36" s="66">
        <v>50</v>
      </c>
      <c r="J36" s="6">
        <v>2.75</v>
      </c>
      <c r="K36" s="6">
        <v>137.5</v>
      </c>
      <c r="L36" s="32">
        <v>2.9426459999999999</v>
      </c>
      <c r="M36" s="33">
        <v>-3.0753870000000001</v>
      </c>
      <c r="N36" s="32">
        <v>0.70869800000000005</v>
      </c>
      <c r="O36" s="32">
        <v>-0.70842799999999995</v>
      </c>
      <c r="P36" s="32">
        <v>2.9426459999999999</v>
      </c>
      <c r="Q36" s="32">
        <v>0.70842799999999995</v>
      </c>
      <c r="R36" s="32">
        <v>8.2975700000000003</v>
      </c>
      <c r="S36" s="32">
        <v>-8.2860209999999999</v>
      </c>
      <c r="T36" s="32">
        <v>8.2860209999999999</v>
      </c>
      <c r="U36" s="33" t="s">
        <v>532</v>
      </c>
      <c r="V36" s="9" t="s">
        <v>1207</v>
      </c>
    </row>
    <row r="37" spans="1:22" s="1" customFormat="1" ht="28.5" customHeight="1" thickBot="1" x14ac:dyDescent="0.3">
      <c r="A37"/>
      <c r="B37" s="30">
        <v>34</v>
      </c>
      <c r="C37" s="30" t="s">
        <v>1296</v>
      </c>
      <c r="D37" s="30" t="s">
        <v>336</v>
      </c>
      <c r="E37" s="30" t="s">
        <v>733</v>
      </c>
      <c r="F37" s="30" t="s">
        <v>33</v>
      </c>
      <c r="G37" s="66">
        <v>47.5</v>
      </c>
      <c r="H37" s="66">
        <v>18.600000000000001</v>
      </c>
      <c r="I37" s="66">
        <v>53.2</v>
      </c>
      <c r="J37" s="6">
        <v>3.3</v>
      </c>
      <c r="K37" s="6">
        <v>175.56</v>
      </c>
      <c r="L37" s="32">
        <v>1.997444</v>
      </c>
      <c r="M37" s="32">
        <v>-2.1967460000000001</v>
      </c>
      <c r="N37" s="32">
        <v>3.6632999999999999E-2</v>
      </c>
      <c r="O37" s="32">
        <v>-3.9766000000000003E-2</v>
      </c>
      <c r="P37" s="32">
        <v>1.997444</v>
      </c>
      <c r="Q37" s="32">
        <v>3.6632999999999999E-2</v>
      </c>
      <c r="R37" s="32">
        <v>8.0595850000000002</v>
      </c>
      <c r="S37" s="32">
        <v>-7.9685509999999997</v>
      </c>
      <c r="T37" s="32">
        <v>7.9685509999999997</v>
      </c>
      <c r="U37" s="33" t="s">
        <v>532</v>
      </c>
      <c r="V37" s="9" t="s">
        <v>1207</v>
      </c>
    </row>
    <row r="38" spans="1:22" s="1" customFormat="1" ht="28.5" customHeight="1" thickBot="1" x14ac:dyDescent="0.3">
      <c r="A38"/>
      <c r="B38" s="30">
        <v>35</v>
      </c>
      <c r="C38" s="30" t="s">
        <v>1296</v>
      </c>
      <c r="D38" s="30" t="s">
        <v>78</v>
      </c>
      <c r="E38" s="37" t="s">
        <v>844</v>
      </c>
      <c r="F38" s="30" t="s">
        <v>38</v>
      </c>
      <c r="G38" s="66">
        <v>53</v>
      </c>
      <c r="H38" s="66">
        <v>0</v>
      </c>
      <c r="I38" s="66">
        <v>56</v>
      </c>
      <c r="J38" s="6">
        <v>2.895</v>
      </c>
      <c r="K38" s="6">
        <v>162.12</v>
      </c>
      <c r="L38" s="32">
        <v>5.2091589999999997</v>
      </c>
      <c r="M38" s="32">
        <v>-23.581233000000001</v>
      </c>
      <c r="N38" s="32">
        <v>5.2091269999999996</v>
      </c>
      <c r="O38" s="32">
        <v>-12.886518000000001</v>
      </c>
      <c r="P38" s="32">
        <v>5.2091589999999997</v>
      </c>
      <c r="Q38" s="32">
        <v>5.2091269999999996</v>
      </c>
      <c r="R38" s="32">
        <v>13.690872000000001</v>
      </c>
      <c r="S38" s="32">
        <v>-23.473651</v>
      </c>
      <c r="T38" s="32">
        <v>13.690872000000001</v>
      </c>
      <c r="U38" s="32" t="s">
        <v>532</v>
      </c>
      <c r="V38" s="9" t="s">
        <v>1207</v>
      </c>
    </row>
    <row r="39" spans="1:22" s="1" customFormat="1" ht="28.5" customHeight="1" thickBot="1" x14ac:dyDescent="0.3">
      <c r="A39"/>
      <c r="B39" s="30">
        <v>36</v>
      </c>
      <c r="C39" s="30" t="s">
        <v>1296</v>
      </c>
      <c r="D39" s="30" t="s">
        <v>439</v>
      </c>
      <c r="E39" s="37" t="s">
        <v>767</v>
      </c>
      <c r="F39" s="30" t="s">
        <v>38</v>
      </c>
      <c r="G39" s="66">
        <v>89.2</v>
      </c>
      <c r="H39" s="66">
        <v>35.299999999999997</v>
      </c>
      <c r="I39" s="66">
        <v>93</v>
      </c>
      <c r="J39" s="6">
        <v>3.81</v>
      </c>
      <c r="K39" s="6">
        <v>354.33</v>
      </c>
      <c r="L39" s="32">
        <v>14.982367</v>
      </c>
      <c r="M39" s="32">
        <v>-21.055661000000001</v>
      </c>
      <c r="N39" s="32">
        <v>5.0059399999999998</v>
      </c>
      <c r="O39" s="32">
        <v>-5.2210289999999997</v>
      </c>
      <c r="P39" s="32">
        <v>14.982367</v>
      </c>
      <c r="Q39" s="32">
        <v>5.0059399999999998</v>
      </c>
      <c r="R39" s="32">
        <v>18.812484000000001</v>
      </c>
      <c r="S39" s="32">
        <v>-25.546026000000001</v>
      </c>
      <c r="T39" s="32">
        <v>18.812484000000001</v>
      </c>
      <c r="U39" s="32" t="s">
        <v>532</v>
      </c>
      <c r="V39" s="9" t="s">
        <v>1207</v>
      </c>
    </row>
    <row r="40" spans="1:22" s="1" customFormat="1" ht="28.5" customHeight="1" thickBot="1" x14ac:dyDescent="0.3">
      <c r="A40"/>
      <c r="B40" s="30">
        <v>37</v>
      </c>
      <c r="C40" s="30" t="s">
        <v>1296</v>
      </c>
      <c r="D40" s="30" t="s">
        <v>440</v>
      </c>
      <c r="E40" s="37" t="s">
        <v>768</v>
      </c>
      <c r="F40" s="30" t="s">
        <v>38</v>
      </c>
      <c r="G40" s="66">
        <v>89.2</v>
      </c>
      <c r="H40" s="66">
        <v>35.299999999999997</v>
      </c>
      <c r="I40" s="66">
        <v>93</v>
      </c>
      <c r="J40" s="6">
        <v>3.81</v>
      </c>
      <c r="K40" s="6">
        <v>354.33</v>
      </c>
      <c r="L40" s="32">
        <v>15.421606000000001</v>
      </c>
      <c r="M40" s="32">
        <v>-22.971471999999999</v>
      </c>
      <c r="N40" s="32">
        <v>6.2049149999999997</v>
      </c>
      <c r="O40" s="32">
        <v>-6.0421699999999996</v>
      </c>
      <c r="P40" s="32">
        <v>15.421606000000001</v>
      </c>
      <c r="Q40" s="32">
        <v>6.0421699999999996</v>
      </c>
      <c r="R40" s="32">
        <v>18.798117000000001</v>
      </c>
      <c r="S40" s="32">
        <v>-25.566165999999999</v>
      </c>
      <c r="T40" s="32">
        <v>18.798117000000001</v>
      </c>
      <c r="U40" s="32" t="s">
        <v>532</v>
      </c>
      <c r="V40" s="9" t="s">
        <v>1207</v>
      </c>
    </row>
    <row r="41" spans="1:22" s="1" customFormat="1" ht="28.5" customHeight="1" thickBot="1" x14ac:dyDescent="0.3">
      <c r="A41"/>
      <c r="B41" s="30">
        <v>38</v>
      </c>
      <c r="C41" s="30" t="s">
        <v>1296</v>
      </c>
      <c r="D41" s="30" t="s">
        <v>445</v>
      </c>
      <c r="E41" s="30" t="s">
        <v>770</v>
      </c>
      <c r="F41" s="30" t="s">
        <v>38</v>
      </c>
      <c r="G41" s="66">
        <v>37</v>
      </c>
      <c r="H41" s="66">
        <v>5.7</v>
      </c>
      <c r="I41" s="66">
        <v>35</v>
      </c>
      <c r="J41" s="6">
        <v>3</v>
      </c>
      <c r="K41" s="6">
        <v>105</v>
      </c>
      <c r="L41" s="32">
        <v>1.8575079999999999</v>
      </c>
      <c r="M41" s="32">
        <v>-1.6</v>
      </c>
      <c r="N41" s="32">
        <v>1.9</v>
      </c>
      <c r="O41" s="32">
        <v>-1.6</v>
      </c>
      <c r="P41" s="32">
        <v>1.6</v>
      </c>
      <c r="Q41" s="32">
        <v>1.6</v>
      </c>
      <c r="R41" s="32">
        <v>8.4238230000000005</v>
      </c>
      <c r="S41" s="32">
        <v>-18.132304999999999</v>
      </c>
      <c r="T41" s="32">
        <v>8.4238230000000005</v>
      </c>
      <c r="U41" s="32" t="s">
        <v>532</v>
      </c>
      <c r="V41" s="9" t="s">
        <v>1207</v>
      </c>
    </row>
    <row r="42" spans="1:22" s="1" customFormat="1" ht="28.5" customHeight="1" thickBot="1" x14ac:dyDescent="0.3">
      <c r="A42"/>
      <c r="B42" s="30">
        <v>39</v>
      </c>
      <c r="C42" s="30" t="s">
        <v>1296</v>
      </c>
      <c r="D42" s="30" t="s">
        <v>93</v>
      </c>
      <c r="E42" s="30" t="s">
        <v>708</v>
      </c>
      <c r="F42" s="30" t="s">
        <v>65</v>
      </c>
      <c r="G42" s="66">
        <v>50.9</v>
      </c>
      <c r="H42" s="66">
        <v>17</v>
      </c>
      <c r="I42" s="66">
        <v>63.5</v>
      </c>
      <c r="J42" s="6">
        <v>1.27</v>
      </c>
      <c r="K42" s="6">
        <v>80.644999999999996</v>
      </c>
      <c r="L42" s="32">
        <v>3.9250180000000001</v>
      </c>
      <c r="M42" s="32">
        <v>-10.913029999999999</v>
      </c>
      <c r="N42" s="32">
        <v>1.4586269999999999</v>
      </c>
      <c r="O42" s="32">
        <v>-1.7744610000000001</v>
      </c>
      <c r="P42" s="32">
        <v>3.9250180000000001</v>
      </c>
      <c r="Q42" s="32">
        <v>1.4586269999999999</v>
      </c>
      <c r="R42" s="32">
        <v>4.5149280000000003</v>
      </c>
      <c r="S42" s="32">
        <v>-14.843945</v>
      </c>
      <c r="T42" s="32">
        <v>4.5149280000000003</v>
      </c>
      <c r="U42" s="32" t="s">
        <v>532</v>
      </c>
      <c r="V42" s="9" t="s">
        <v>1207</v>
      </c>
    </row>
    <row r="43" spans="1:22" s="1" customFormat="1" ht="28.5" customHeight="1" thickBot="1" x14ac:dyDescent="0.3">
      <c r="A43"/>
      <c r="B43" s="30">
        <v>40</v>
      </c>
      <c r="C43" s="30" t="s">
        <v>1296</v>
      </c>
      <c r="D43" s="30" t="s">
        <v>94</v>
      </c>
      <c r="E43" s="30" t="s">
        <v>709</v>
      </c>
      <c r="F43" s="30" t="s">
        <v>65</v>
      </c>
      <c r="G43" s="66">
        <v>50.9</v>
      </c>
      <c r="H43" s="66">
        <v>17</v>
      </c>
      <c r="I43" s="66">
        <v>63.5</v>
      </c>
      <c r="J43" s="6">
        <v>1.27</v>
      </c>
      <c r="K43" s="6">
        <v>80.644999999999996</v>
      </c>
      <c r="L43" s="32">
        <v>3.925014</v>
      </c>
      <c r="M43" s="32">
        <v>-10.902199</v>
      </c>
      <c r="N43" s="32">
        <v>1.458583</v>
      </c>
      <c r="O43" s="32">
        <v>-1.77447</v>
      </c>
      <c r="P43" s="32">
        <v>3.925014</v>
      </c>
      <c r="Q43" s="32">
        <v>1.458583</v>
      </c>
      <c r="R43" s="32">
        <v>4.5149059999999999</v>
      </c>
      <c r="S43" s="32">
        <v>-14.843562</v>
      </c>
      <c r="T43" s="32">
        <v>4.5149059999999999</v>
      </c>
      <c r="U43" s="32" t="s">
        <v>532</v>
      </c>
      <c r="V43" s="9" t="s">
        <v>1207</v>
      </c>
    </row>
    <row r="44" spans="1:22" s="1" customFormat="1" ht="28.5" customHeight="1" thickBot="1" x14ac:dyDescent="0.3">
      <c r="A44"/>
      <c r="B44" s="30">
        <v>41</v>
      </c>
      <c r="C44" s="30" t="s">
        <v>1296</v>
      </c>
      <c r="D44" s="30" t="s">
        <v>108</v>
      </c>
      <c r="E44" s="30" t="s">
        <v>15</v>
      </c>
      <c r="F44" s="30" t="s">
        <v>37</v>
      </c>
      <c r="G44" s="66">
        <v>127.5</v>
      </c>
      <c r="H44" s="66">
        <v>40</v>
      </c>
      <c r="I44" s="66">
        <v>160</v>
      </c>
      <c r="J44" s="6">
        <v>5</v>
      </c>
      <c r="K44" s="6">
        <v>800</v>
      </c>
      <c r="L44" s="32">
        <v>9.9168319999999994</v>
      </c>
      <c r="M44" s="32">
        <v>-24.579139999999999</v>
      </c>
      <c r="N44" s="32">
        <v>6.7663789999999997</v>
      </c>
      <c r="O44" s="32">
        <v>-6.895696</v>
      </c>
      <c r="P44" s="32">
        <v>9.9168319999999994</v>
      </c>
      <c r="Q44" s="32">
        <v>6.7663789999999997</v>
      </c>
      <c r="R44" s="32">
        <v>8.6544159999999994</v>
      </c>
      <c r="S44" s="32">
        <v>-38.722825999999998</v>
      </c>
      <c r="T44" s="32">
        <v>8.6544159999999994</v>
      </c>
      <c r="U44" s="32" t="s">
        <v>520</v>
      </c>
      <c r="V44" s="45"/>
    </row>
    <row r="45" spans="1:22" s="1" customFormat="1" ht="28.5" customHeight="1" thickBot="1" x14ac:dyDescent="0.3">
      <c r="A45"/>
      <c r="B45" s="30">
        <v>42</v>
      </c>
      <c r="C45" s="30" t="s">
        <v>1296</v>
      </c>
      <c r="D45" s="30" t="s">
        <v>108</v>
      </c>
      <c r="E45" s="30" t="s">
        <v>14</v>
      </c>
      <c r="F45" s="30" t="s">
        <v>36</v>
      </c>
      <c r="G45" s="66">
        <v>127.5</v>
      </c>
      <c r="H45" s="66">
        <v>60</v>
      </c>
      <c r="I45" s="66">
        <v>160</v>
      </c>
      <c r="J45" s="6">
        <v>5</v>
      </c>
      <c r="K45" s="6">
        <v>800</v>
      </c>
      <c r="L45" s="32">
        <v>9.9168319999999994</v>
      </c>
      <c r="M45" s="32">
        <v>-24.579139999999999</v>
      </c>
      <c r="N45" s="32">
        <v>6.7663789999999997</v>
      </c>
      <c r="O45" s="32">
        <v>-6.895696</v>
      </c>
      <c r="P45" s="32">
        <v>9.9168319999999994</v>
      </c>
      <c r="Q45" s="32">
        <v>6.7663789999999997</v>
      </c>
      <c r="R45" s="32">
        <v>8.6544159999999994</v>
      </c>
      <c r="S45" s="32">
        <v>-38.722825999999998</v>
      </c>
      <c r="T45" s="32">
        <v>8.6544159999999994</v>
      </c>
      <c r="U45" s="32" t="s">
        <v>520</v>
      </c>
      <c r="V45" s="45"/>
    </row>
    <row r="46" spans="1:22" s="1" customFormat="1" ht="28.5" customHeight="1" thickBot="1" x14ac:dyDescent="0.3">
      <c r="A46"/>
      <c r="B46" s="30">
        <v>43</v>
      </c>
      <c r="C46" s="30" t="s">
        <v>1296</v>
      </c>
      <c r="D46" s="30" t="s">
        <v>109</v>
      </c>
      <c r="E46" s="30" t="s">
        <v>17</v>
      </c>
      <c r="F46" s="30" t="s">
        <v>37</v>
      </c>
      <c r="G46" s="66">
        <v>127.8</v>
      </c>
      <c r="H46" s="66">
        <v>40</v>
      </c>
      <c r="I46" s="66">
        <v>160</v>
      </c>
      <c r="J46" s="6">
        <v>5</v>
      </c>
      <c r="K46" s="6">
        <v>800</v>
      </c>
      <c r="L46" s="32">
        <v>9.9166329999999991</v>
      </c>
      <c r="M46" s="32">
        <v>-24.579260000000001</v>
      </c>
      <c r="N46" s="32">
        <v>6.7664429999999998</v>
      </c>
      <c r="O46" s="32">
        <v>-6.8957329999999999</v>
      </c>
      <c r="P46" s="32">
        <v>9.9166329999999991</v>
      </c>
      <c r="Q46" s="32">
        <v>6.7664429999999998</v>
      </c>
      <c r="R46" s="32">
        <v>8.6542630000000003</v>
      </c>
      <c r="S46" s="32">
        <v>-38.722793000000003</v>
      </c>
      <c r="T46" s="32">
        <v>8.6542630000000003</v>
      </c>
      <c r="U46" s="33" t="s">
        <v>520</v>
      </c>
      <c r="V46" s="45"/>
    </row>
    <row r="47" spans="1:22" s="1" customFormat="1" ht="28.5" customHeight="1" thickBot="1" x14ac:dyDescent="0.3">
      <c r="A47"/>
      <c r="B47" s="30">
        <v>44</v>
      </c>
      <c r="C47" s="30" t="s">
        <v>1296</v>
      </c>
      <c r="D47" s="30" t="s">
        <v>109</v>
      </c>
      <c r="E47" s="30" t="s">
        <v>16</v>
      </c>
      <c r="F47" s="30" t="s">
        <v>36</v>
      </c>
      <c r="G47" s="66">
        <v>127.8</v>
      </c>
      <c r="H47" s="66">
        <v>60</v>
      </c>
      <c r="I47" s="66">
        <v>160</v>
      </c>
      <c r="J47" s="6">
        <v>5</v>
      </c>
      <c r="K47" s="6">
        <v>800</v>
      </c>
      <c r="L47" s="32">
        <v>9.9166329999999991</v>
      </c>
      <c r="M47" s="32">
        <v>-24.579260000000001</v>
      </c>
      <c r="N47" s="32">
        <v>6.7664429999999998</v>
      </c>
      <c r="O47" s="32">
        <v>-6.8957329999999999</v>
      </c>
      <c r="P47" s="32">
        <v>9.9166329999999991</v>
      </c>
      <c r="Q47" s="32">
        <v>6.7664429999999998</v>
      </c>
      <c r="R47" s="32">
        <v>8.6542630000000003</v>
      </c>
      <c r="S47" s="32">
        <v>-38.722793000000003</v>
      </c>
      <c r="T47" s="32">
        <v>8.6542630000000003</v>
      </c>
      <c r="U47" s="33" t="s">
        <v>520</v>
      </c>
      <c r="V47" s="45"/>
    </row>
    <row r="48" spans="1:22" s="1" customFormat="1" ht="28.5" customHeight="1" thickBot="1" x14ac:dyDescent="0.3">
      <c r="A48"/>
      <c r="B48" s="30">
        <v>45</v>
      </c>
      <c r="C48" s="30" t="s">
        <v>1296</v>
      </c>
      <c r="D48" s="30" t="s">
        <v>360</v>
      </c>
      <c r="E48" s="31" t="s">
        <v>13</v>
      </c>
      <c r="F48" s="30" t="s">
        <v>65</v>
      </c>
      <c r="G48" s="66">
        <v>108</v>
      </c>
      <c r="H48" s="66">
        <v>60</v>
      </c>
      <c r="I48" s="66">
        <v>111.625</v>
      </c>
      <c r="J48" s="6">
        <v>7.5000010000000001</v>
      </c>
      <c r="K48" s="6">
        <v>837.18761162500005</v>
      </c>
      <c r="L48" s="32">
        <v>8.357272</v>
      </c>
      <c r="M48" s="32">
        <v>-24.076162</v>
      </c>
      <c r="N48" s="32">
        <v>5.3406260000000003</v>
      </c>
      <c r="O48" s="32">
        <v>-5.8316489999999996</v>
      </c>
      <c r="P48" s="32">
        <v>8.357272</v>
      </c>
      <c r="Q48" s="32">
        <v>5.3406260000000003</v>
      </c>
      <c r="R48" s="32">
        <v>5.1044499999999999</v>
      </c>
      <c r="S48" s="32">
        <v>-10.078035</v>
      </c>
      <c r="T48" s="32">
        <v>5.1044499999999999</v>
      </c>
      <c r="U48" s="32" t="s">
        <v>532</v>
      </c>
      <c r="V48" s="9" t="s">
        <v>1207</v>
      </c>
    </row>
    <row r="49" spans="1:22" s="1" customFormat="1" ht="28.5" customHeight="1" thickBot="1" x14ac:dyDescent="0.3">
      <c r="A49"/>
      <c r="B49" s="30">
        <v>46</v>
      </c>
      <c r="C49" s="30" t="s">
        <v>1296</v>
      </c>
      <c r="D49" s="31" t="s">
        <v>361</v>
      </c>
      <c r="E49" s="30" t="s">
        <v>723</v>
      </c>
      <c r="F49" s="30" t="s">
        <v>37</v>
      </c>
      <c r="G49" s="66">
        <v>220</v>
      </c>
      <c r="H49" s="66">
        <v>145</v>
      </c>
      <c r="I49" s="66">
        <v>273</v>
      </c>
      <c r="J49" s="6">
        <v>7.7000010000000003</v>
      </c>
      <c r="K49" s="6">
        <v>2102.100273</v>
      </c>
      <c r="L49" s="32">
        <v>3.0687069999999999</v>
      </c>
      <c r="M49" s="32">
        <v>-3.432687</v>
      </c>
      <c r="N49" s="32">
        <v>4.064794</v>
      </c>
      <c r="O49" s="32">
        <v>4.064794</v>
      </c>
      <c r="P49" s="32">
        <v>3.0687069999999999</v>
      </c>
      <c r="Q49" s="32">
        <v>4.064794</v>
      </c>
      <c r="R49" s="32">
        <v>5.3480840000000001</v>
      </c>
      <c r="S49" s="32">
        <v>-5.3562640000000004</v>
      </c>
      <c r="T49" s="32">
        <v>5.3480840000000001</v>
      </c>
      <c r="U49" s="32" t="s">
        <v>532</v>
      </c>
      <c r="V49" s="9" t="s">
        <v>1207</v>
      </c>
    </row>
    <row r="50" spans="1:22" s="1" customFormat="1" ht="28.5" customHeight="1" thickBot="1" x14ac:dyDescent="0.3">
      <c r="A50"/>
      <c r="B50" s="30">
        <v>47</v>
      </c>
      <c r="C50" s="30" t="s">
        <v>1296</v>
      </c>
      <c r="D50" s="31" t="s">
        <v>361</v>
      </c>
      <c r="E50" s="30" t="s">
        <v>7</v>
      </c>
      <c r="F50" s="30" t="s">
        <v>36</v>
      </c>
      <c r="G50" s="66">
        <v>220</v>
      </c>
      <c r="H50" s="66">
        <v>160</v>
      </c>
      <c r="I50" s="66">
        <v>273</v>
      </c>
      <c r="J50" s="6">
        <v>7.7000010000000003</v>
      </c>
      <c r="K50" s="6">
        <v>2102.100273</v>
      </c>
      <c r="L50" s="32">
        <v>3.0687069999999999</v>
      </c>
      <c r="M50" s="32">
        <v>-3.432687</v>
      </c>
      <c r="N50" s="32">
        <v>4.064794</v>
      </c>
      <c r="O50" s="32">
        <v>4.064794</v>
      </c>
      <c r="P50" s="32">
        <v>3.0687069999999999</v>
      </c>
      <c r="Q50" s="32">
        <v>4.064794</v>
      </c>
      <c r="R50" s="32">
        <v>5.3480840000000001</v>
      </c>
      <c r="S50" s="32">
        <v>-5.3562640000000004</v>
      </c>
      <c r="T50" s="32">
        <v>5.3480840000000001</v>
      </c>
      <c r="U50" s="32" t="s">
        <v>532</v>
      </c>
      <c r="V50" s="9" t="s">
        <v>1207</v>
      </c>
    </row>
    <row r="51" spans="1:22" s="1" customFormat="1" ht="28.5" customHeight="1" thickBot="1" x14ac:dyDescent="0.3">
      <c r="A51"/>
      <c r="B51" s="30">
        <v>48</v>
      </c>
      <c r="C51" s="30" t="s">
        <v>1296</v>
      </c>
      <c r="D51" s="31" t="s">
        <v>522</v>
      </c>
      <c r="E51" s="30" t="s">
        <v>8</v>
      </c>
      <c r="F51" s="30" t="s">
        <v>37</v>
      </c>
      <c r="G51" s="66">
        <v>310</v>
      </c>
      <c r="H51" s="66">
        <v>225</v>
      </c>
      <c r="I51" s="66">
        <v>273</v>
      </c>
      <c r="J51" s="6">
        <v>7.7000010000000003</v>
      </c>
      <c r="K51" s="6">
        <v>2102.100273</v>
      </c>
      <c r="L51" s="32">
        <v>3.0687069999999999</v>
      </c>
      <c r="M51" s="32">
        <v>-3.432687</v>
      </c>
      <c r="N51" s="32">
        <v>4.064794</v>
      </c>
      <c r="O51" s="32">
        <v>4.064794</v>
      </c>
      <c r="P51" s="32">
        <v>3.0687069999999999</v>
      </c>
      <c r="Q51" s="32">
        <v>4.064794</v>
      </c>
      <c r="R51" s="32">
        <v>5.3480840000000001</v>
      </c>
      <c r="S51" s="32">
        <v>-5.3562640000000004</v>
      </c>
      <c r="T51" s="32">
        <v>5.3480840000000001</v>
      </c>
      <c r="U51" s="32" t="s">
        <v>532</v>
      </c>
      <c r="V51" s="9" t="s">
        <v>1207</v>
      </c>
    </row>
    <row r="52" spans="1:22" s="1" customFormat="1" ht="28.5" customHeight="1" thickBot="1" x14ac:dyDescent="0.3">
      <c r="A52"/>
      <c r="B52" s="30">
        <v>49</v>
      </c>
      <c r="C52" s="30" t="s">
        <v>1296</v>
      </c>
      <c r="D52" s="31" t="s">
        <v>522</v>
      </c>
      <c r="E52" s="30" t="s">
        <v>6</v>
      </c>
      <c r="F52" s="30" t="s">
        <v>36</v>
      </c>
      <c r="G52" s="66">
        <v>368.4</v>
      </c>
      <c r="H52" s="66">
        <v>253</v>
      </c>
      <c r="I52" s="66">
        <v>273</v>
      </c>
      <c r="J52" s="6">
        <v>7.7000010000000003</v>
      </c>
      <c r="K52" s="6">
        <v>2102.100273</v>
      </c>
      <c r="L52" s="32">
        <v>3.0687069999999999</v>
      </c>
      <c r="M52" s="32">
        <v>-3.432687</v>
      </c>
      <c r="N52" s="32">
        <v>4.064794</v>
      </c>
      <c r="O52" s="32">
        <v>4.064794</v>
      </c>
      <c r="P52" s="32">
        <v>3.0687069999999999</v>
      </c>
      <c r="Q52" s="32">
        <v>4.064794</v>
      </c>
      <c r="R52" s="32">
        <v>5.3480840000000001</v>
      </c>
      <c r="S52" s="32">
        <v>-5.3562640000000004</v>
      </c>
      <c r="T52" s="32">
        <v>5.3480840000000001</v>
      </c>
      <c r="U52" s="32" t="s">
        <v>532</v>
      </c>
      <c r="V52" s="9" t="s">
        <v>1207</v>
      </c>
    </row>
    <row r="53" spans="1:22" s="1" customFormat="1" ht="28.5" customHeight="1" thickBot="1" x14ac:dyDescent="0.3">
      <c r="A53"/>
      <c r="B53" s="30">
        <v>50</v>
      </c>
      <c r="C53" s="30" t="s">
        <v>1296</v>
      </c>
      <c r="D53" s="31" t="s">
        <v>362</v>
      </c>
      <c r="E53" s="31" t="s">
        <v>9</v>
      </c>
      <c r="F53" s="30" t="s">
        <v>36</v>
      </c>
      <c r="G53" s="66">
        <v>250</v>
      </c>
      <c r="H53" s="66">
        <v>160</v>
      </c>
      <c r="I53" s="66">
        <v>300</v>
      </c>
      <c r="J53" s="6">
        <v>4.5999999999999996</v>
      </c>
      <c r="K53" s="6">
        <v>1380</v>
      </c>
      <c r="L53" s="32">
        <v>11.056575</v>
      </c>
      <c r="M53" s="32">
        <v>-19.637602999999999</v>
      </c>
      <c r="N53" s="32">
        <v>11.550393</v>
      </c>
      <c r="O53" s="32">
        <v>-13.367019000000001</v>
      </c>
      <c r="P53" s="32">
        <v>11.056575</v>
      </c>
      <c r="Q53" s="32">
        <v>11.550393</v>
      </c>
      <c r="R53" s="32">
        <v>10.647956000000001</v>
      </c>
      <c r="S53" s="32">
        <v>17.126745</v>
      </c>
      <c r="T53" s="32">
        <v>10.647956000000001</v>
      </c>
      <c r="U53" s="32" t="s">
        <v>532</v>
      </c>
      <c r="V53" s="9" t="s">
        <v>1207</v>
      </c>
    </row>
    <row r="54" spans="1:22" s="1" customFormat="1" ht="28.5" customHeight="1" thickBot="1" x14ac:dyDescent="0.3">
      <c r="A54"/>
      <c r="B54" s="30">
        <v>51</v>
      </c>
      <c r="C54" s="30" t="s">
        <v>1296</v>
      </c>
      <c r="D54" s="31" t="s">
        <v>523</v>
      </c>
      <c r="E54" s="31" t="s">
        <v>11</v>
      </c>
      <c r="F54" s="30" t="s">
        <v>37</v>
      </c>
      <c r="G54" s="66">
        <v>398.25</v>
      </c>
      <c r="H54" s="66">
        <v>195</v>
      </c>
      <c r="I54" s="66">
        <v>300</v>
      </c>
      <c r="J54" s="6">
        <v>4.5999999999999996</v>
      </c>
      <c r="K54" s="6">
        <v>1380</v>
      </c>
      <c r="L54" s="32">
        <v>11.056575</v>
      </c>
      <c r="M54" s="32">
        <v>-19.637602999999999</v>
      </c>
      <c r="N54" s="32">
        <v>11.550393</v>
      </c>
      <c r="O54" s="32">
        <v>-13.367019000000001</v>
      </c>
      <c r="P54" s="32">
        <v>11.056575</v>
      </c>
      <c r="Q54" s="32">
        <v>11.550393</v>
      </c>
      <c r="R54" s="32">
        <v>10.647956000000001</v>
      </c>
      <c r="S54" s="32">
        <v>17.126745</v>
      </c>
      <c r="T54" s="32">
        <v>10.647956000000001</v>
      </c>
      <c r="U54" s="32" t="s">
        <v>532</v>
      </c>
      <c r="V54" s="9" t="s">
        <v>1207</v>
      </c>
    </row>
    <row r="55" spans="1:22" s="1" customFormat="1" ht="28.5" customHeight="1" thickBot="1" x14ac:dyDescent="0.3">
      <c r="A55"/>
      <c r="B55" s="30">
        <v>52</v>
      </c>
      <c r="C55" s="30" t="s">
        <v>1296</v>
      </c>
      <c r="D55" s="31" t="s">
        <v>523</v>
      </c>
      <c r="E55" s="31" t="s">
        <v>10</v>
      </c>
      <c r="F55" s="30" t="s">
        <v>36</v>
      </c>
      <c r="G55" s="66">
        <v>411.23599999999999</v>
      </c>
      <c r="H55" s="66">
        <v>221</v>
      </c>
      <c r="I55" s="66">
        <v>300</v>
      </c>
      <c r="J55" s="6">
        <v>4.5999999999999996</v>
      </c>
      <c r="K55" s="6">
        <v>1380</v>
      </c>
      <c r="L55" s="32">
        <v>11.056575</v>
      </c>
      <c r="M55" s="32">
        <v>-19.637602999999999</v>
      </c>
      <c r="N55" s="32">
        <v>11.550393</v>
      </c>
      <c r="O55" s="32">
        <v>-13.367019000000001</v>
      </c>
      <c r="P55" s="32">
        <v>11.056575</v>
      </c>
      <c r="Q55" s="32">
        <v>11.550393</v>
      </c>
      <c r="R55" s="32">
        <v>10.647956000000001</v>
      </c>
      <c r="S55" s="32">
        <v>17.126745</v>
      </c>
      <c r="T55" s="32">
        <v>10.647956000000001</v>
      </c>
      <c r="U55" s="32" t="s">
        <v>532</v>
      </c>
      <c r="V55" s="9" t="s">
        <v>1207</v>
      </c>
    </row>
    <row r="56" spans="1:22" s="1" customFormat="1" ht="28.5" customHeight="1" thickBot="1" x14ac:dyDescent="0.3">
      <c r="A56"/>
      <c r="B56" s="30">
        <v>53</v>
      </c>
      <c r="C56" s="30" t="s">
        <v>1296</v>
      </c>
      <c r="D56" s="30" t="s">
        <v>456</v>
      </c>
      <c r="E56" s="30" t="s">
        <v>727</v>
      </c>
      <c r="F56" s="30" t="s">
        <v>35</v>
      </c>
      <c r="G56" s="66">
        <v>370</v>
      </c>
      <c r="H56" s="66">
        <v>178</v>
      </c>
      <c r="I56" s="66">
        <v>468</v>
      </c>
      <c r="J56" s="6">
        <v>4.05</v>
      </c>
      <c r="K56" s="6">
        <v>1895.3999999999999</v>
      </c>
      <c r="L56" s="32" t="s">
        <v>1</v>
      </c>
      <c r="M56" s="32" t="s">
        <v>1</v>
      </c>
      <c r="N56" s="32" t="s">
        <v>1</v>
      </c>
      <c r="O56" s="32" t="s">
        <v>1</v>
      </c>
      <c r="P56" s="32" t="s">
        <v>1</v>
      </c>
      <c r="Q56" s="32" t="s">
        <v>1</v>
      </c>
      <c r="R56" s="32" t="s">
        <v>1</v>
      </c>
      <c r="S56" s="32" t="s">
        <v>1</v>
      </c>
      <c r="T56" s="32" t="s">
        <v>1</v>
      </c>
      <c r="U56" s="32" t="s">
        <v>532</v>
      </c>
      <c r="V56" s="45" t="s">
        <v>1201</v>
      </c>
    </row>
    <row r="57" spans="1:22" s="1" customFormat="1" ht="28.5" customHeight="1" thickBot="1" x14ac:dyDescent="0.3">
      <c r="A57"/>
      <c r="B57" s="30">
        <v>54</v>
      </c>
      <c r="C57" s="30" t="s">
        <v>1294</v>
      </c>
      <c r="D57" s="30" t="s">
        <v>88</v>
      </c>
      <c r="E57" s="30" t="s">
        <v>612</v>
      </c>
      <c r="F57" s="30" t="s">
        <v>35</v>
      </c>
      <c r="G57" s="66">
        <v>276.89999999999998</v>
      </c>
      <c r="H57" s="66">
        <v>80</v>
      </c>
      <c r="I57" s="66">
        <v>330</v>
      </c>
      <c r="J57" s="6">
        <v>4.8</v>
      </c>
      <c r="K57" s="6">
        <v>1584</v>
      </c>
      <c r="L57" s="32">
        <v>16.239872999999999</v>
      </c>
      <c r="M57" s="32">
        <v>-8.1750620000000005</v>
      </c>
      <c r="N57" s="32">
        <v>6.869059</v>
      </c>
      <c r="O57" s="32">
        <v>-7.2178370000000003</v>
      </c>
      <c r="P57" s="32">
        <v>8.1750620000000005</v>
      </c>
      <c r="Q57" s="32">
        <v>6.869059</v>
      </c>
      <c r="R57" s="32">
        <v>18.844992000000001</v>
      </c>
      <c r="S57" s="32">
        <v>-5.5132019999999997</v>
      </c>
      <c r="T57" s="32">
        <v>5.5132019999999997</v>
      </c>
      <c r="U57" s="32" t="s">
        <v>520</v>
      </c>
      <c r="V57" s="9"/>
    </row>
    <row r="58" spans="1:22" s="1" customFormat="1" ht="28.5" customHeight="1" thickBot="1" x14ac:dyDescent="0.3">
      <c r="A58"/>
      <c r="B58" s="30">
        <v>55</v>
      </c>
      <c r="C58" s="30" t="s">
        <v>1294</v>
      </c>
      <c r="D58" s="30" t="s">
        <v>89</v>
      </c>
      <c r="E58" s="30" t="s">
        <v>613</v>
      </c>
      <c r="F58" s="30" t="s">
        <v>35</v>
      </c>
      <c r="G58" s="66">
        <v>281.3</v>
      </c>
      <c r="H58" s="66">
        <v>80</v>
      </c>
      <c r="I58" s="66">
        <v>330</v>
      </c>
      <c r="J58" s="6">
        <v>4.8</v>
      </c>
      <c r="K58" s="6">
        <v>1584</v>
      </c>
      <c r="L58" s="32">
        <v>18.740297000000002</v>
      </c>
      <c r="M58" s="32">
        <v>-8.4032560000000007</v>
      </c>
      <c r="N58" s="32">
        <v>7.059215</v>
      </c>
      <c r="O58" s="32">
        <v>-7.4179050000000002</v>
      </c>
      <c r="P58" s="32">
        <v>8.4032560000000007</v>
      </c>
      <c r="Q58" s="32">
        <v>7.059215</v>
      </c>
      <c r="R58" s="32">
        <v>19.335781000000001</v>
      </c>
      <c r="S58" s="32">
        <v>-5.5857070000000002</v>
      </c>
      <c r="T58" s="32">
        <v>5.5857070000000002</v>
      </c>
      <c r="U58" s="32" t="s">
        <v>520</v>
      </c>
      <c r="V58" s="9" t="s">
        <v>1204</v>
      </c>
    </row>
    <row r="59" spans="1:22" s="1" customFormat="1" ht="28.5" customHeight="1" thickBot="1" x14ac:dyDescent="0.3">
      <c r="A59"/>
      <c r="B59" s="30">
        <v>56</v>
      </c>
      <c r="C59" s="30" t="s">
        <v>1295</v>
      </c>
      <c r="D59" s="30" t="s">
        <v>122</v>
      </c>
      <c r="E59" s="30" t="s">
        <v>634</v>
      </c>
      <c r="F59" s="30" t="s">
        <v>35</v>
      </c>
      <c r="G59" s="66">
        <v>274.91800000000001</v>
      </c>
      <c r="H59" s="66">
        <v>85</v>
      </c>
      <c r="I59" s="66">
        <v>330</v>
      </c>
      <c r="J59" s="6">
        <v>3.86</v>
      </c>
      <c r="K59" s="6">
        <v>1273.8</v>
      </c>
      <c r="L59" s="32">
        <v>20.132414000000001</v>
      </c>
      <c r="M59" s="32">
        <v>-47.674422</v>
      </c>
      <c r="N59" s="32">
        <v>19.536000999999999</v>
      </c>
      <c r="O59" s="32">
        <v>-17.820822</v>
      </c>
      <c r="P59" s="32">
        <v>20.132414000000001</v>
      </c>
      <c r="Q59" s="32">
        <v>17.820822</v>
      </c>
      <c r="R59" s="32">
        <v>31.949736999999999</v>
      </c>
      <c r="S59" s="32">
        <v>-75.545647000000002</v>
      </c>
      <c r="T59" s="32">
        <v>31.949736999999999</v>
      </c>
      <c r="U59" s="32" t="s">
        <v>520</v>
      </c>
      <c r="V59" s="9" t="s">
        <v>1204</v>
      </c>
    </row>
    <row r="60" spans="1:22" s="1" customFormat="1" ht="28.5" customHeight="1" thickBot="1" x14ac:dyDescent="0.3">
      <c r="A60"/>
      <c r="B60" s="30">
        <v>57</v>
      </c>
      <c r="C60" s="30" t="s">
        <v>1295</v>
      </c>
      <c r="D60" s="30" t="s">
        <v>123</v>
      </c>
      <c r="E60" s="30" t="s">
        <v>635</v>
      </c>
      <c r="F60" s="30" t="s">
        <v>35</v>
      </c>
      <c r="G60" s="66">
        <v>274.80099999999999</v>
      </c>
      <c r="H60" s="66">
        <v>85</v>
      </c>
      <c r="I60" s="66">
        <v>330</v>
      </c>
      <c r="J60" s="6">
        <v>3.86</v>
      </c>
      <c r="K60" s="6">
        <v>1273.8</v>
      </c>
      <c r="L60" s="32">
        <v>20.065076999999999</v>
      </c>
      <c r="M60" s="32">
        <v>-34.202347000000003</v>
      </c>
      <c r="N60" s="32">
        <v>10.836081</v>
      </c>
      <c r="O60" s="32">
        <v>-8.1211629999999992</v>
      </c>
      <c r="P60" s="32">
        <v>20.065076999999999</v>
      </c>
      <c r="Q60" s="32">
        <v>8.1211629999999992</v>
      </c>
      <c r="R60" s="32">
        <v>31.947118</v>
      </c>
      <c r="S60" s="32">
        <v>-54.158126000000003</v>
      </c>
      <c r="T60" s="32">
        <v>31.947118</v>
      </c>
      <c r="U60" s="32" t="s">
        <v>520</v>
      </c>
      <c r="V60" s="9"/>
    </row>
    <row r="61" spans="1:22" s="1" customFormat="1" ht="28.5" customHeight="1" thickBot="1" x14ac:dyDescent="0.3">
      <c r="A61"/>
      <c r="B61" s="30">
        <v>58</v>
      </c>
      <c r="C61" s="30" t="s">
        <v>1297</v>
      </c>
      <c r="D61" s="30" t="s">
        <v>397</v>
      </c>
      <c r="E61" s="30" t="s">
        <v>737</v>
      </c>
      <c r="F61" s="30" t="s">
        <v>38</v>
      </c>
      <c r="G61" s="66">
        <v>12</v>
      </c>
      <c r="H61" s="66">
        <v>0</v>
      </c>
      <c r="I61" s="66">
        <v>13.5</v>
      </c>
      <c r="J61" s="6">
        <v>2.7</v>
      </c>
      <c r="K61" s="6">
        <v>36.450000000000003</v>
      </c>
      <c r="L61" s="32" t="s">
        <v>1</v>
      </c>
      <c r="M61" s="32" t="s">
        <v>1</v>
      </c>
      <c r="N61" s="32" t="s">
        <v>1</v>
      </c>
      <c r="O61" s="32" t="s">
        <v>1</v>
      </c>
      <c r="P61" s="32" t="s">
        <v>1</v>
      </c>
      <c r="Q61" s="32" t="s">
        <v>1</v>
      </c>
      <c r="R61" s="32" t="s">
        <v>1</v>
      </c>
      <c r="S61" s="32" t="s">
        <v>1</v>
      </c>
      <c r="T61" s="32" t="s">
        <v>1</v>
      </c>
      <c r="U61" s="32" t="s">
        <v>532</v>
      </c>
      <c r="V61" s="45" t="s">
        <v>1201</v>
      </c>
    </row>
    <row r="62" spans="1:22" s="1" customFormat="1" ht="28.5" customHeight="1" thickBot="1" x14ac:dyDescent="0.3">
      <c r="A62"/>
      <c r="B62" s="30">
        <v>59</v>
      </c>
      <c r="C62" s="30" t="s">
        <v>1297</v>
      </c>
      <c r="D62" s="30" t="s">
        <v>398</v>
      </c>
      <c r="E62" s="30" t="s">
        <v>738</v>
      </c>
      <c r="F62" s="30" t="s">
        <v>38</v>
      </c>
      <c r="G62" s="66">
        <v>12</v>
      </c>
      <c r="H62" s="66">
        <v>0</v>
      </c>
      <c r="I62" s="66">
        <v>13.5</v>
      </c>
      <c r="J62" s="6">
        <v>2.7</v>
      </c>
      <c r="K62" s="6">
        <v>36.450000000000003</v>
      </c>
      <c r="L62" s="32" t="s">
        <v>1</v>
      </c>
      <c r="M62" s="32" t="s">
        <v>1</v>
      </c>
      <c r="N62" s="32" t="s">
        <v>1</v>
      </c>
      <c r="O62" s="32" t="s">
        <v>1</v>
      </c>
      <c r="P62" s="32" t="s">
        <v>1</v>
      </c>
      <c r="Q62" s="32" t="s">
        <v>1</v>
      </c>
      <c r="R62" s="32" t="s">
        <v>1</v>
      </c>
      <c r="S62" s="32" t="s">
        <v>1</v>
      </c>
      <c r="T62" s="32" t="s">
        <v>1</v>
      </c>
      <c r="U62" s="32" t="s">
        <v>532</v>
      </c>
      <c r="V62" s="45" t="s">
        <v>1201</v>
      </c>
    </row>
    <row r="63" spans="1:22" s="1" customFormat="1" ht="28.5" customHeight="1" thickBot="1" x14ac:dyDescent="0.3">
      <c r="A63"/>
      <c r="B63" s="30">
        <v>60</v>
      </c>
      <c r="C63" s="30" t="s">
        <v>1297</v>
      </c>
      <c r="D63" s="30" t="s">
        <v>406</v>
      </c>
      <c r="E63" s="30" t="s">
        <v>762</v>
      </c>
      <c r="F63" s="30" t="s">
        <v>38</v>
      </c>
      <c r="G63" s="66">
        <v>17.132999999999999</v>
      </c>
      <c r="H63" s="66">
        <v>0</v>
      </c>
      <c r="I63" s="66">
        <v>18</v>
      </c>
      <c r="J63" s="6">
        <v>2.69</v>
      </c>
      <c r="K63" s="6">
        <v>48.42</v>
      </c>
      <c r="L63" s="32" t="s">
        <v>1</v>
      </c>
      <c r="M63" s="32" t="s">
        <v>1</v>
      </c>
      <c r="N63" s="32" t="s">
        <v>1</v>
      </c>
      <c r="O63" s="32" t="s">
        <v>1</v>
      </c>
      <c r="P63" s="32" t="s">
        <v>1</v>
      </c>
      <c r="Q63" s="32" t="s">
        <v>1</v>
      </c>
      <c r="R63" s="32" t="s">
        <v>1</v>
      </c>
      <c r="S63" s="32" t="s">
        <v>1</v>
      </c>
      <c r="T63" s="32" t="s">
        <v>1</v>
      </c>
      <c r="U63" s="32" t="s">
        <v>532</v>
      </c>
      <c r="V63" s="45" t="s">
        <v>1201</v>
      </c>
    </row>
    <row r="64" spans="1:22" s="1" customFormat="1" ht="28.5" customHeight="1" thickBot="1" x14ac:dyDescent="0.3">
      <c r="A64"/>
      <c r="B64" s="30">
        <v>61</v>
      </c>
      <c r="C64" s="30" t="s">
        <v>1297</v>
      </c>
      <c r="D64" s="30" t="s">
        <v>407</v>
      </c>
      <c r="E64" s="30" t="s">
        <v>763</v>
      </c>
      <c r="F64" s="30" t="s">
        <v>38</v>
      </c>
      <c r="G64" s="66">
        <v>17.132999999999999</v>
      </c>
      <c r="H64" s="66">
        <v>0</v>
      </c>
      <c r="I64" s="66">
        <v>18</v>
      </c>
      <c r="J64" s="6">
        <v>2.69</v>
      </c>
      <c r="K64" s="6">
        <v>48.42</v>
      </c>
      <c r="L64" s="32" t="s">
        <v>1</v>
      </c>
      <c r="M64" s="32" t="s">
        <v>1</v>
      </c>
      <c r="N64" s="32" t="s">
        <v>1</v>
      </c>
      <c r="O64" s="32" t="s">
        <v>1</v>
      </c>
      <c r="P64" s="32" t="s">
        <v>1</v>
      </c>
      <c r="Q64" s="32" t="s">
        <v>1</v>
      </c>
      <c r="R64" s="32" t="s">
        <v>1</v>
      </c>
      <c r="S64" s="32" t="s">
        <v>1</v>
      </c>
      <c r="T64" s="32" t="s">
        <v>1</v>
      </c>
      <c r="U64" s="32" t="s">
        <v>532</v>
      </c>
      <c r="V64" s="45" t="s">
        <v>1201</v>
      </c>
    </row>
    <row r="65" spans="1:22" s="1" customFormat="1" ht="28.5" customHeight="1" thickBot="1" x14ac:dyDescent="0.3">
      <c r="A65"/>
      <c r="B65" s="30">
        <v>62</v>
      </c>
      <c r="C65" s="30" t="s">
        <v>1297</v>
      </c>
      <c r="D65" s="30" t="s">
        <v>408</v>
      </c>
      <c r="E65" s="30" t="s">
        <v>764</v>
      </c>
      <c r="F65" s="30" t="s">
        <v>38</v>
      </c>
      <c r="G65" s="66">
        <v>17.132999999999999</v>
      </c>
      <c r="H65" s="66">
        <v>0</v>
      </c>
      <c r="I65" s="66">
        <v>18</v>
      </c>
      <c r="J65" s="6">
        <v>2.69</v>
      </c>
      <c r="K65" s="6">
        <v>48.42</v>
      </c>
      <c r="L65" s="32" t="s">
        <v>1</v>
      </c>
      <c r="M65" s="32" t="s">
        <v>1</v>
      </c>
      <c r="N65" s="32" t="s">
        <v>1</v>
      </c>
      <c r="O65" s="32" t="s">
        <v>1</v>
      </c>
      <c r="P65" s="32" t="s">
        <v>1</v>
      </c>
      <c r="Q65" s="32" t="s">
        <v>1</v>
      </c>
      <c r="R65" s="32" t="s">
        <v>1</v>
      </c>
      <c r="S65" s="32" t="s">
        <v>1</v>
      </c>
      <c r="T65" s="32" t="s">
        <v>1</v>
      </c>
      <c r="U65" s="32" t="s">
        <v>532</v>
      </c>
      <c r="V65" s="45" t="s">
        <v>1201</v>
      </c>
    </row>
    <row r="66" spans="1:22" s="1" customFormat="1" ht="28.5" customHeight="1" thickBot="1" x14ac:dyDescent="0.3">
      <c r="A66"/>
      <c r="B66" s="30">
        <v>63</v>
      </c>
      <c r="C66" s="30" t="s">
        <v>1302</v>
      </c>
      <c r="D66" s="30" t="s">
        <v>389</v>
      </c>
      <c r="E66" s="30" t="s">
        <v>694</v>
      </c>
      <c r="F66" s="30" t="s">
        <v>33</v>
      </c>
      <c r="G66" s="66">
        <v>285</v>
      </c>
      <c r="H66" s="66">
        <v>126</v>
      </c>
      <c r="I66" s="66">
        <v>290</v>
      </c>
      <c r="J66" s="6">
        <v>4</v>
      </c>
      <c r="K66" s="6">
        <v>1160</v>
      </c>
      <c r="L66" s="32">
        <v>20.079501</v>
      </c>
      <c r="M66" s="32">
        <v>-20.861525</v>
      </c>
      <c r="N66" s="32">
        <v>6.5050720000000002</v>
      </c>
      <c r="O66" s="32">
        <v>-6.4187779999999997</v>
      </c>
      <c r="P66" s="32">
        <v>20.079501</v>
      </c>
      <c r="Q66" s="32">
        <v>6.4187779999999997</v>
      </c>
      <c r="R66" s="32">
        <v>51.556283000000001</v>
      </c>
      <c r="S66" s="32">
        <v>-62.998446999999999</v>
      </c>
      <c r="T66" s="32">
        <v>51.556283000000001</v>
      </c>
      <c r="U66" s="32" t="s">
        <v>520</v>
      </c>
      <c r="V66" s="45"/>
    </row>
    <row r="67" spans="1:22" s="1" customFormat="1" ht="28.5" customHeight="1" thickBot="1" x14ac:dyDescent="0.3">
      <c r="A67"/>
      <c r="B67" s="30">
        <v>64</v>
      </c>
      <c r="C67" s="30" t="s">
        <v>1302</v>
      </c>
      <c r="D67" s="30" t="s">
        <v>390</v>
      </c>
      <c r="E67" s="30" t="s">
        <v>695</v>
      </c>
      <c r="F67" s="30" t="s">
        <v>33</v>
      </c>
      <c r="G67" s="66">
        <v>285</v>
      </c>
      <c r="H67" s="66">
        <v>126</v>
      </c>
      <c r="I67" s="66">
        <v>290</v>
      </c>
      <c r="J67" s="6">
        <v>4</v>
      </c>
      <c r="K67" s="6">
        <v>1160</v>
      </c>
      <c r="L67" s="32">
        <v>15.678171000000001</v>
      </c>
      <c r="M67" s="32">
        <v>-23.646460999999999</v>
      </c>
      <c r="N67" s="32">
        <v>5.2404909999999996</v>
      </c>
      <c r="O67" s="32">
        <v>-6.6912320000000003</v>
      </c>
      <c r="P67" s="32">
        <v>15.678171000000001</v>
      </c>
      <c r="Q67" s="32">
        <v>5.2404909999999996</v>
      </c>
      <c r="R67" s="32">
        <v>41.618611999999999</v>
      </c>
      <c r="S67" s="32">
        <v>-61.898204999999997</v>
      </c>
      <c r="T67" s="32">
        <v>41.618611999999999</v>
      </c>
      <c r="U67" s="32" t="s">
        <v>520</v>
      </c>
      <c r="V67" s="45"/>
    </row>
    <row r="68" spans="1:22" s="1" customFormat="1" ht="28.5" customHeight="1" thickBot="1" x14ac:dyDescent="0.3">
      <c r="A68"/>
      <c r="B68" s="30">
        <v>65</v>
      </c>
      <c r="C68" s="30" t="s">
        <v>1302</v>
      </c>
      <c r="D68" s="30" t="s">
        <v>199</v>
      </c>
      <c r="E68" s="30" t="s">
        <v>748</v>
      </c>
      <c r="F68" s="30" t="s">
        <v>38</v>
      </c>
      <c r="G68" s="66">
        <v>92</v>
      </c>
      <c r="H68" s="66">
        <v>0</v>
      </c>
      <c r="I68" s="66">
        <v>90</v>
      </c>
      <c r="J68" s="6">
        <v>3.52</v>
      </c>
      <c r="K68" s="6">
        <v>316.8</v>
      </c>
      <c r="L68" s="32">
        <v>5.430294</v>
      </c>
      <c r="M68" s="32">
        <v>-5.4642929999999996</v>
      </c>
      <c r="N68" s="32">
        <v>9.3360000000000005E-3</v>
      </c>
      <c r="O68" s="32">
        <v>-8.6289999999999995E-3</v>
      </c>
      <c r="P68" s="32">
        <v>5.430294</v>
      </c>
      <c r="Q68" s="32">
        <v>8.6289999999999995E-3</v>
      </c>
      <c r="R68" s="32">
        <v>12.669986</v>
      </c>
      <c r="S68" s="32">
        <v>-12.855516</v>
      </c>
      <c r="T68" s="32">
        <v>12.669986</v>
      </c>
      <c r="U68" s="32" t="s">
        <v>532</v>
      </c>
      <c r="V68" s="9" t="s">
        <v>1207</v>
      </c>
    </row>
    <row r="69" spans="1:22" s="1" customFormat="1" ht="28.5" customHeight="1" thickBot="1" x14ac:dyDescent="0.3">
      <c r="A69"/>
      <c r="B69" s="30">
        <v>66</v>
      </c>
      <c r="C69" s="30" t="s">
        <v>1250</v>
      </c>
      <c r="D69" s="30" t="s">
        <v>95</v>
      </c>
      <c r="E69" s="30" t="s">
        <v>679</v>
      </c>
      <c r="F69" s="30" t="s">
        <v>43</v>
      </c>
      <c r="G69" s="66">
        <v>160</v>
      </c>
      <c r="H69" s="66">
        <v>80</v>
      </c>
      <c r="I69" s="66">
        <v>160</v>
      </c>
      <c r="J69" s="6">
        <v>4.7</v>
      </c>
      <c r="K69" s="6">
        <v>752</v>
      </c>
      <c r="L69" s="32">
        <v>32.224001999999999</v>
      </c>
      <c r="M69" s="32">
        <v>-32.896510999999997</v>
      </c>
      <c r="N69" s="32">
        <v>9.0428420000000003</v>
      </c>
      <c r="O69" s="32">
        <v>-9.1377330000000008</v>
      </c>
      <c r="P69" s="32">
        <v>32.224001999999999</v>
      </c>
      <c r="Q69" s="32">
        <v>9.0428420000000003</v>
      </c>
      <c r="R69" s="32">
        <v>35.698414</v>
      </c>
      <c r="S69" s="32">
        <v>-95.695768999999999</v>
      </c>
      <c r="T69" s="32">
        <v>35.698414</v>
      </c>
      <c r="U69" s="32" t="s">
        <v>520</v>
      </c>
      <c r="V69" s="45"/>
    </row>
    <row r="70" spans="1:22" s="27" customFormat="1" ht="28.5" customHeight="1" thickBot="1" x14ac:dyDescent="0.3">
      <c r="A70" s="26"/>
      <c r="B70" s="30">
        <v>67</v>
      </c>
      <c r="C70" s="30" t="s">
        <v>1250</v>
      </c>
      <c r="D70" s="30" t="s">
        <v>96</v>
      </c>
      <c r="E70" s="37" t="s">
        <v>680</v>
      </c>
      <c r="F70" s="37" t="s">
        <v>43</v>
      </c>
      <c r="G70" s="66">
        <v>160</v>
      </c>
      <c r="H70" s="66">
        <v>80</v>
      </c>
      <c r="I70" s="66">
        <v>160</v>
      </c>
      <c r="J70" s="6">
        <v>4.7</v>
      </c>
      <c r="K70" s="6">
        <v>752</v>
      </c>
      <c r="L70" s="32">
        <v>30.895500999999999</v>
      </c>
      <c r="M70" s="32">
        <v>-35.995182999999997</v>
      </c>
      <c r="N70" s="32">
        <v>8.7206519999999994</v>
      </c>
      <c r="O70" s="32">
        <v>-8.8068209999999993</v>
      </c>
      <c r="P70" s="32">
        <v>30.895500999999999</v>
      </c>
      <c r="Q70" s="32">
        <v>8.7206519999999994</v>
      </c>
      <c r="R70" s="32">
        <v>34.676966</v>
      </c>
      <c r="S70" s="32">
        <v>-108.957987</v>
      </c>
      <c r="T70" s="32">
        <v>34.676966</v>
      </c>
      <c r="U70" s="32" t="s">
        <v>520</v>
      </c>
      <c r="V70" s="45"/>
    </row>
    <row r="71" spans="1:22" s="27" customFormat="1" ht="28.5" customHeight="1" thickBot="1" x14ac:dyDescent="0.3">
      <c r="A71" s="26"/>
      <c r="B71" s="30">
        <v>68</v>
      </c>
      <c r="C71" s="30" t="s">
        <v>1250</v>
      </c>
      <c r="D71" s="30" t="s">
        <v>169</v>
      </c>
      <c r="E71" s="37" t="s">
        <v>683</v>
      </c>
      <c r="F71" s="37" t="s">
        <v>33</v>
      </c>
      <c r="G71" s="66">
        <v>35</v>
      </c>
      <c r="H71" s="66">
        <v>0</v>
      </c>
      <c r="I71" s="66">
        <v>31</v>
      </c>
      <c r="J71" s="6">
        <v>3.71</v>
      </c>
      <c r="K71" s="6">
        <v>115.01</v>
      </c>
      <c r="L71" s="32">
        <v>1.583817</v>
      </c>
      <c r="M71" s="32">
        <v>-1.929397</v>
      </c>
      <c r="N71" s="32">
        <v>0.45251599999999997</v>
      </c>
      <c r="O71" s="32">
        <v>-0.45252399999999998</v>
      </c>
      <c r="P71" s="32">
        <v>1.583817</v>
      </c>
      <c r="Q71" s="32">
        <v>0.45251599999999997</v>
      </c>
      <c r="R71" s="32">
        <v>1.6671240000000001</v>
      </c>
      <c r="S71" s="32">
        <v>2.0308839999999999</v>
      </c>
      <c r="T71" s="32">
        <v>1.6671240000000001</v>
      </c>
      <c r="U71" s="32" t="s">
        <v>520</v>
      </c>
      <c r="V71" s="45"/>
    </row>
    <row r="72" spans="1:22" s="27" customFormat="1" ht="28.5" customHeight="1" thickBot="1" x14ac:dyDescent="0.3">
      <c r="A72" s="26"/>
      <c r="B72" s="30">
        <v>69</v>
      </c>
      <c r="C72" s="30" t="s">
        <v>1250</v>
      </c>
      <c r="D72" s="30" t="s">
        <v>170</v>
      </c>
      <c r="E72" s="37" t="s">
        <v>684</v>
      </c>
      <c r="F72" s="37" t="s">
        <v>33</v>
      </c>
      <c r="G72" s="66">
        <v>35</v>
      </c>
      <c r="H72" s="66">
        <v>20</v>
      </c>
      <c r="I72" s="66">
        <v>31</v>
      </c>
      <c r="J72" s="6">
        <v>3.71</v>
      </c>
      <c r="K72" s="6">
        <v>115.01</v>
      </c>
      <c r="L72" s="32">
        <v>0.70001199999999997</v>
      </c>
      <c r="M72" s="32">
        <v>-0.69828800000000002</v>
      </c>
      <c r="N72" s="32">
        <v>0.20003499999999999</v>
      </c>
      <c r="O72" s="32">
        <v>-0.19926199999999999</v>
      </c>
      <c r="P72" s="32">
        <v>0.69828800000000002</v>
      </c>
      <c r="Q72" s="32">
        <v>0.19926199999999999</v>
      </c>
      <c r="R72" s="32">
        <v>0.73464600000000002</v>
      </c>
      <c r="S72" s="32">
        <v>-0.73474799999999996</v>
      </c>
      <c r="T72" s="32">
        <v>0.73464600000000002</v>
      </c>
      <c r="U72" s="32" t="s">
        <v>520</v>
      </c>
      <c r="V72" s="45"/>
    </row>
    <row r="73" spans="1:22" s="27" customFormat="1" ht="28.5" customHeight="1" thickBot="1" x14ac:dyDescent="0.3">
      <c r="A73" s="26"/>
      <c r="B73" s="30">
        <v>70</v>
      </c>
      <c r="C73" s="30" t="s">
        <v>1250</v>
      </c>
      <c r="D73" s="30" t="s">
        <v>171</v>
      </c>
      <c r="E73" s="37" t="s">
        <v>685</v>
      </c>
      <c r="F73" s="37" t="s">
        <v>33</v>
      </c>
      <c r="G73" s="66">
        <v>35</v>
      </c>
      <c r="H73" s="66">
        <v>0</v>
      </c>
      <c r="I73" s="66">
        <v>31</v>
      </c>
      <c r="J73" s="6">
        <v>3.71</v>
      </c>
      <c r="K73" s="6">
        <v>115.01</v>
      </c>
      <c r="L73" s="32">
        <v>1.3582460000000001</v>
      </c>
      <c r="M73" s="32">
        <v>-1.36852</v>
      </c>
      <c r="N73" s="32">
        <v>0.39361699999999999</v>
      </c>
      <c r="O73" s="32">
        <v>-0.39681</v>
      </c>
      <c r="P73" s="32">
        <v>1.3582460000000001</v>
      </c>
      <c r="Q73" s="32">
        <v>0.39361699999999999</v>
      </c>
      <c r="R73" s="32">
        <v>1.5149589999999999</v>
      </c>
      <c r="S73" s="32">
        <v>-1.515048</v>
      </c>
      <c r="T73" s="32">
        <v>1.5149589999999999</v>
      </c>
      <c r="U73" s="32" t="s">
        <v>520</v>
      </c>
      <c r="V73" s="45"/>
    </row>
    <row r="74" spans="1:22" s="27" customFormat="1" ht="28.5" customHeight="1" thickBot="1" x14ac:dyDescent="0.3">
      <c r="A74" s="26"/>
      <c r="B74" s="30">
        <v>71</v>
      </c>
      <c r="C74" s="30" t="s">
        <v>1250</v>
      </c>
      <c r="D74" s="30" t="s">
        <v>211</v>
      </c>
      <c r="E74" s="37" t="s">
        <v>688</v>
      </c>
      <c r="F74" s="37" t="s">
        <v>33</v>
      </c>
      <c r="G74" s="66">
        <v>112.5</v>
      </c>
      <c r="H74" s="66">
        <v>0</v>
      </c>
      <c r="I74" s="66">
        <v>105.26300000000001</v>
      </c>
      <c r="J74" s="6">
        <v>2.875</v>
      </c>
      <c r="K74" s="6">
        <v>302.631125</v>
      </c>
      <c r="L74" s="32">
        <v>18.707414</v>
      </c>
      <c r="M74" s="32">
        <v>-27.630790999999999</v>
      </c>
      <c r="N74" s="32">
        <v>6.547917</v>
      </c>
      <c r="O74" s="32">
        <v>-7.326657</v>
      </c>
      <c r="P74" s="32">
        <v>18.707414</v>
      </c>
      <c r="Q74" s="32">
        <v>6.547917</v>
      </c>
      <c r="R74" s="32">
        <v>25.757082</v>
      </c>
      <c r="S74" s="32">
        <v>-57.842463000000002</v>
      </c>
      <c r="T74" s="32">
        <v>25.757082</v>
      </c>
      <c r="U74" s="32" t="s">
        <v>520</v>
      </c>
      <c r="V74" s="45"/>
    </row>
    <row r="75" spans="1:22" s="27" customFormat="1" ht="28.5" customHeight="1" thickBot="1" x14ac:dyDescent="0.3">
      <c r="A75" s="26"/>
      <c r="B75" s="30">
        <v>72</v>
      </c>
      <c r="C75" s="30" t="s">
        <v>1250</v>
      </c>
      <c r="D75" s="30" t="s">
        <v>212</v>
      </c>
      <c r="E75" s="37" t="s">
        <v>689</v>
      </c>
      <c r="F75" s="37" t="s">
        <v>33</v>
      </c>
      <c r="G75" s="66">
        <v>112.5</v>
      </c>
      <c r="H75" s="66">
        <v>0</v>
      </c>
      <c r="I75" s="66">
        <v>105.26300000000001</v>
      </c>
      <c r="J75" s="6">
        <v>2.875</v>
      </c>
      <c r="K75" s="6">
        <v>302.631125</v>
      </c>
      <c r="L75" s="32">
        <v>18.707414</v>
      </c>
      <c r="M75" s="32">
        <v>-27.630790999999999</v>
      </c>
      <c r="N75" s="32">
        <v>6.547917</v>
      </c>
      <c r="O75" s="32">
        <v>-7.326657</v>
      </c>
      <c r="P75" s="32">
        <v>18.707414</v>
      </c>
      <c r="Q75" s="32">
        <v>6.547917</v>
      </c>
      <c r="R75" s="32">
        <v>25.757082</v>
      </c>
      <c r="S75" s="32">
        <v>-57.842463000000002</v>
      </c>
      <c r="T75" s="32">
        <v>25.757082</v>
      </c>
      <c r="U75" s="32" t="s">
        <v>520</v>
      </c>
      <c r="V75" s="45"/>
    </row>
    <row r="76" spans="1:22" s="27" customFormat="1" ht="28.5" customHeight="1" thickBot="1" x14ac:dyDescent="0.3">
      <c r="A76" s="26"/>
      <c r="B76" s="30">
        <v>73</v>
      </c>
      <c r="C76" s="30" t="s">
        <v>1250</v>
      </c>
      <c r="D76" s="30" t="s">
        <v>213</v>
      </c>
      <c r="E76" s="37" t="s">
        <v>690</v>
      </c>
      <c r="F76" s="37" t="s">
        <v>33</v>
      </c>
      <c r="G76" s="66">
        <v>112.5</v>
      </c>
      <c r="H76" s="66">
        <v>0</v>
      </c>
      <c r="I76" s="66">
        <v>105.26300000000001</v>
      </c>
      <c r="J76" s="6">
        <v>2.875</v>
      </c>
      <c r="K76" s="6">
        <v>302.631125</v>
      </c>
      <c r="L76" s="32">
        <v>17.268336999999999</v>
      </c>
      <c r="M76" s="32">
        <v>-24.719263000000002</v>
      </c>
      <c r="N76" s="32">
        <v>5.8944409999999996</v>
      </c>
      <c r="O76" s="32">
        <v>-6.5335299999999998</v>
      </c>
      <c r="P76" s="32">
        <v>17.268336999999999</v>
      </c>
      <c r="Q76" s="32">
        <v>5.8944409999999996</v>
      </c>
      <c r="R76" s="32">
        <v>25.717472999999998</v>
      </c>
      <c r="S76" s="32">
        <v>-57.515253000000001</v>
      </c>
      <c r="T76" s="32">
        <v>25.717472999999998</v>
      </c>
      <c r="U76" s="32" t="s">
        <v>520</v>
      </c>
      <c r="V76" s="45"/>
    </row>
    <row r="77" spans="1:22" s="27" customFormat="1" ht="28.5" customHeight="1" thickBot="1" x14ac:dyDescent="0.3">
      <c r="A77" s="26"/>
      <c r="B77" s="30">
        <v>74</v>
      </c>
      <c r="C77" s="30" t="s">
        <v>1250</v>
      </c>
      <c r="D77" s="30" t="s">
        <v>214</v>
      </c>
      <c r="E77" s="37" t="s">
        <v>691</v>
      </c>
      <c r="F77" s="37" t="s">
        <v>33</v>
      </c>
      <c r="G77" s="66">
        <v>112.5</v>
      </c>
      <c r="H77" s="66">
        <v>0</v>
      </c>
      <c r="I77" s="66">
        <v>105.26300000000001</v>
      </c>
      <c r="J77" s="6">
        <v>2.875</v>
      </c>
      <c r="K77" s="6">
        <v>302.631125</v>
      </c>
      <c r="L77" s="32">
        <v>11.650195</v>
      </c>
      <c r="M77" s="32">
        <v>-14.718519000000001</v>
      </c>
      <c r="N77" s="32">
        <v>3.6794210000000001</v>
      </c>
      <c r="O77" s="32">
        <v>-3.9345699999999999</v>
      </c>
      <c r="P77" s="32">
        <v>11.650195</v>
      </c>
      <c r="Q77" s="32">
        <v>3.6794210000000001</v>
      </c>
      <c r="R77" s="32">
        <v>25.378996999999998</v>
      </c>
      <c r="S77" s="32">
        <v>-55.323422999999998</v>
      </c>
      <c r="T77" s="32">
        <v>25.378996999999998</v>
      </c>
      <c r="U77" s="32" t="s">
        <v>520</v>
      </c>
      <c r="V77" s="45"/>
    </row>
    <row r="78" spans="1:22" s="27" customFormat="1" ht="28.5" customHeight="1" thickBot="1" x14ac:dyDescent="0.3">
      <c r="A78" s="26"/>
      <c r="B78" s="30">
        <v>75</v>
      </c>
      <c r="C78" s="30" t="s">
        <v>1250</v>
      </c>
      <c r="D78" s="30" t="s">
        <v>375</v>
      </c>
      <c r="E78" s="37" t="s">
        <v>692</v>
      </c>
      <c r="F78" s="37" t="s">
        <v>33</v>
      </c>
      <c r="G78" s="66">
        <v>233.5</v>
      </c>
      <c r="H78" s="66">
        <v>80</v>
      </c>
      <c r="I78" s="66">
        <v>240</v>
      </c>
      <c r="J78" s="6">
        <v>3.85</v>
      </c>
      <c r="K78" s="6">
        <v>924</v>
      </c>
      <c r="L78" s="32">
        <v>11.18924</v>
      </c>
      <c r="M78" s="32">
        <v>-11.484475</v>
      </c>
      <c r="N78" s="32">
        <v>2.5122740000000001</v>
      </c>
      <c r="O78" s="32">
        <v>-2.5470660000000001</v>
      </c>
      <c r="P78" s="32">
        <v>11.18924</v>
      </c>
      <c r="Q78" s="32">
        <v>2.5122740000000001</v>
      </c>
      <c r="R78" s="32">
        <v>44.856661000000003</v>
      </c>
      <c r="S78" s="32">
        <v>-51.861356000000001</v>
      </c>
      <c r="T78" s="32">
        <v>44.856661000000003</v>
      </c>
      <c r="U78" s="33" t="s">
        <v>520</v>
      </c>
      <c r="V78" s="45"/>
    </row>
    <row r="79" spans="1:22" s="27" customFormat="1" ht="28.5" customHeight="1" thickBot="1" x14ac:dyDescent="0.3">
      <c r="A79" s="26"/>
      <c r="B79" s="30">
        <v>76</v>
      </c>
      <c r="C79" s="30" t="s">
        <v>1250</v>
      </c>
      <c r="D79" s="30" t="s">
        <v>376</v>
      </c>
      <c r="E79" s="37" t="s">
        <v>693</v>
      </c>
      <c r="F79" s="37" t="s">
        <v>33</v>
      </c>
      <c r="G79" s="66">
        <v>233.5</v>
      </c>
      <c r="H79" s="66">
        <v>80</v>
      </c>
      <c r="I79" s="66">
        <v>240</v>
      </c>
      <c r="J79" s="6">
        <v>3.85</v>
      </c>
      <c r="K79" s="6">
        <v>924</v>
      </c>
      <c r="L79" s="32">
        <v>10.448403000000001</v>
      </c>
      <c r="M79" s="32">
        <v>-10.855668</v>
      </c>
      <c r="N79" s="32">
        <v>2.2657940000000001</v>
      </c>
      <c r="O79" s="32">
        <v>-2.287296</v>
      </c>
      <c r="P79" s="32">
        <v>10.448403000000001</v>
      </c>
      <c r="Q79" s="32">
        <v>2.2657940000000001</v>
      </c>
      <c r="R79" s="32">
        <v>47.938324000000001</v>
      </c>
      <c r="S79" s="32">
        <v>-53.392068000000002</v>
      </c>
      <c r="T79" s="32">
        <v>47.938324000000001</v>
      </c>
      <c r="U79" s="33" t="s">
        <v>520</v>
      </c>
      <c r="V79" s="45"/>
    </row>
    <row r="80" spans="1:22" s="27" customFormat="1" ht="28.5" customHeight="1" thickBot="1" x14ac:dyDescent="0.3">
      <c r="A80" s="26"/>
      <c r="B80" s="30">
        <v>77</v>
      </c>
      <c r="C80" s="30" t="s">
        <v>1250</v>
      </c>
      <c r="D80" s="30" t="s">
        <v>422</v>
      </c>
      <c r="E80" s="37" t="s">
        <v>701</v>
      </c>
      <c r="F80" s="37" t="s">
        <v>33</v>
      </c>
      <c r="G80" s="66">
        <v>345</v>
      </c>
      <c r="H80" s="66">
        <v>90</v>
      </c>
      <c r="I80" s="66">
        <v>402</v>
      </c>
      <c r="J80" s="6">
        <v>2.97</v>
      </c>
      <c r="K80" s="6">
        <v>1193.94</v>
      </c>
      <c r="L80" s="32">
        <v>29.345295</v>
      </c>
      <c r="M80" s="32">
        <v>-12.70857</v>
      </c>
      <c r="N80" s="32">
        <v>9.5637950000000007</v>
      </c>
      <c r="O80" s="32">
        <v>-2.8151470000000001</v>
      </c>
      <c r="P80" s="32">
        <v>12.70857</v>
      </c>
      <c r="Q80" s="32">
        <v>2.8151470000000001</v>
      </c>
      <c r="R80" s="32">
        <v>77.945457000000005</v>
      </c>
      <c r="S80" s="32">
        <v>-13.37571</v>
      </c>
      <c r="T80" s="32">
        <v>13.37571</v>
      </c>
      <c r="U80" s="33" t="s">
        <v>520</v>
      </c>
      <c r="V80" s="45"/>
    </row>
    <row r="81" spans="1:22" s="27" customFormat="1" ht="28.5" customHeight="1" thickBot="1" x14ac:dyDescent="0.3">
      <c r="A81" s="26"/>
      <c r="B81" s="30">
        <v>78</v>
      </c>
      <c r="C81" s="30" t="s">
        <v>1250</v>
      </c>
      <c r="D81" s="30" t="s">
        <v>423</v>
      </c>
      <c r="E81" s="37" t="s">
        <v>702</v>
      </c>
      <c r="F81" s="37" t="s">
        <v>33</v>
      </c>
      <c r="G81" s="66">
        <v>345</v>
      </c>
      <c r="H81" s="66">
        <v>90</v>
      </c>
      <c r="I81" s="66">
        <v>402</v>
      </c>
      <c r="J81" s="6">
        <v>2.97</v>
      </c>
      <c r="K81" s="6">
        <v>1193.94</v>
      </c>
      <c r="L81" s="32">
        <v>28.601662000000001</v>
      </c>
      <c r="M81" s="32">
        <v>-11.929107</v>
      </c>
      <c r="N81" s="32">
        <v>8.934825</v>
      </c>
      <c r="O81" s="32">
        <v>-2.0333640000000002</v>
      </c>
      <c r="P81" s="32">
        <v>11.929107</v>
      </c>
      <c r="Q81" s="32">
        <v>2.0333640000000002</v>
      </c>
      <c r="R81" s="32">
        <v>77.948853999999997</v>
      </c>
      <c r="S81" s="32">
        <v>-12.555436</v>
      </c>
      <c r="T81" s="32">
        <v>12.555436</v>
      </c>
      <c r="U81" s="33" t="s">
        <v>520</v>
      </c>
      <c r="V81" s="45"/>
    </row>
    <row r="82" spans="1:22" s="27" customFormat="1" ht="28.5" customHeight="1" thickBot="1" x14ac:dyDescent="0.3">
      <c r="A82" s="26"/>
      <c r="B82" s="30">
        <v>79</v>
      </c>
      <c r="C82" s="30" t="s">
        <v>1250</v>
      </c>
      <c r="D82" s="30" t="s">
        <v>424</v>
      </c>
      <c r="E82" s="37" t="s">
        <v>703</v>
      </c>
      <c r="F82" s="37" t="s">
        <v>33</v>
      </c>
      <c r="G82" s="66">
        <v>75.599999999999994</v>
      </c>
      <c r="H82" s="66">
        <v>45</v>
      </c>
      <c r="I82" s="66">
        <v>76</v>
      </c>
      <c r="J82" s="6">
        <v>4</v>
      </c>
      <c r="K82" s="6">
        <v>304</v>
      </c>
      <c r="L82" s="32">
        <v>14.368957999999999</v>
      </c>
      <c r="M82" s="32">
        <v>-17.128451999999999</v>
      </c>
      <c r="N82" s="32">
        <v>4.0540050000000001</v>
      </c>
      <c r="O82" s="32">
        <v>-4.0705989999999996</v>
      </c>
      <c r="P82" s="32">
        <v>14.368957999999999</v>
      </c>
      <c r="Q82" s="32">
        <v>4.0540050000000001</v>
      </c>
      <c r="R82" s="32">
        <v>19.131105000000002</v>
      </c>
      <c r="S82" s="32">
        <v>-41.519103999999999</v>
      </c>
      <c r="T82" s="32">
        <v>15.299999999999997</v>
      </c>
      <c r="U82" s="32" t="s">
        <v>520</v>
      </c>
      <c r="V82" s="45"/>
    </row>
    <row r="83" spans="1:22" s="27" customFormat="1" ht="28.5" customHeight="1" thickBot="1" x14ac:dyDescent="0.3">
      <c r="A83" s="26"/>
      <c r="B83" s="30">
        <v>80</v>
      </c>
      <c r="C83" s="30" t="s">
        <v>1250</v>
      </c>
      <c r="D83" s="30" t="s">
        <v>425</v>
      </c>
      <c r="E83" s="37" t="s">
        <v>704</v>
      </c>
      <c r="F83" s="37" t="s">
        <v>33</v>
      </c>
      <c r="G83" s="66">
        <v>75.599999999999994</v>
      </c>
      <c r="H83" s="66">
        <v>40</v>
      </c>
      <c r="I83" s="66">
        <v>76</v>
      </c>
      <c r="J83" s="6">
        <v>4</v>
      </c>
      <c r="K83" s="6">
        <v>304</v>
      </c>
      <c r="L83" s="32">
        <v>14.368696</v>
      </c>
      <c r="M83" s="32">
        <v>-17.129467999999999</v>
      </c>
      <c r="N83" s="32">
        <v>4.0539909999999999</v>
      </c>
      <c r="O83" s="32">
        <v>-4.0706350000000002</v>
      </c>
      <c r="P83" s="32">
        <v>14.368696</v>
      </c>
      <c r="Q83" s="32">
        <v>4.0539909999999999</v>
      </c>
      <c r="R83" s="32">
        <v>19.131101999999998</v>
      </c>
      <c r="S83" s="32">
        <v>-41.518892000000001</v>
      </c>
      <c r="T83" s="32">
        <v>17.799999999999997</v>
      </c>
      <c r="U83" s="32" t="s">
        <v>520</v>
      </c>
      <c r="V83" s="45"/>
    </row>
    <row r="84" spans="1:22" s="27" customFormat="1" ht="28.5" customHeight="1" thickBot="1" x14ac:dyDescent="0.3">
      <c r="A84" s="26"/>
      <c r="B84" s="30">
        <v>81</v>
      </c>
      <c r="C84" s="30" t="s">
        <v>1250</v>
      </c>
      <c r="D84" s="30" t="s">
        <v>426</v>
      </c>
      <c r="E84" s="37" t="s">
        <v>705</v>
      </c>
      <c r="F84" s="37" t="s">
        <v>33</v>
      </c>
      <c r="G84" s="66">
        <v>75.599999999999994</v>
      </c>
      <c r="H84" s="66">
        <v>45</v>
      </c>
      <c r="I84" s="66">
        <v>76</v>
      </c>
      <c r="J84" s="6">
        <v>4</v>
      </c>
      <c r="K84" s="6">
        <v>304</v>
      </c>
      <c r="L84" s="32">
        <v>14.374326</v>
      </c>
      <c r="M84" s="32">
        <v>-17.135957000000001</v>
      </c>
      <c r="N84" s="32">
        <v>4.0548140000000004</v>
      </c>
      <c r="O84" s="32">
        <v>-4.0714730000000001</v>
      </c>
      <c r="P84" s="32">
        <v>14.374326</v>
      </c>
      <c r="Q84" s="32">
        <v>4.0548140000000004</v>
      </c>
      <c r="R84" s="32">
        <v>19.131157999999999</v>
      </c>
      <c r="S84" s="32">
        <v>-41.519407000000001</v>
      </c>
      <c r="T84" s="32">
        <v>15.299999999999997</v>
      </c>
      <c r="U84" s="32" t="s">
        <v>520</v>
      </c>
      <c r="V84" s="45"/>
    </row>
    <row r="85" spans="1:22" s="27" customFormat="1" ht="28.5" customHeight="1" thickBot="1" x14ac:dyDescent="0.3">
      <c r="A85" s="26"/>
      <c r="B85" s="30">
        <v>82</v>
      </c>
      <c r="C85" s="30" t="s">
        <v>1250</v>
      </c>
      <c r="D85" s="30" t="s">
        <v>427</v>
      </c>
      <c r="E85" s="37" t="s">
        <v>706</v>
      </c>
      <c r="F85" s="37" t="s">
        <v>33</v>
      </c>
      <c r="G85" s="66">
        <v>75.599999999999994</v>
      </c>
      <c r="H85" s="66">
        <v>40</v>
      </c>
      <c r="I85" s="66">
        <v>76</v>
      </c>
      <c r="J85" s="6">
        <v>4</v>
      </c>
      <c r="K85" s="6">
        <v>304</v>
      </c>
      <c r="L85" s="32">
        <v>14.385308</v>
      </c>
      <c r="M85" s="32">
        <v>-17.138812000000001</v>
      </c>
      <c r="N85" s="32">
        <v>4.0550179999999996</v>
      </c>
      <c r="O85" s="32">
        <v>-4.0717499999999998</v>
      </c>
      <c r="P85" s="32">
        <v>14.385308</v>
      </c>
      <c r="Q85" s="32">
        <v>4.0550179999999996</v>
      </c>
      <c r="R85" s="32">
        <v>19.131201000000001</v>
      </c>
      <c r="S85" s="32">
        <v>-41.519393000000001</v>
      </c>
      <c r="T85" s="32">
        <v>17.799999999999997</v>
      </c>
      <c r="U85" s="32" t="s">
        <v>520</v>
      </c>
      <c r="V85" s="45"/>
    </row>
    <row r="86" spans="1:22" s="27" customFormat="1" ht="28.5" customHeight="1" thickBot="1" x14ac:dyDescent="0.3">
      <c r="A86" s="26"/>
      <c r="B86" s="30">
        <v>83</v>
      </c>
      <c r="C86" s="30" t="s">
        <v>1250</v>
      </c>
      <c r="D86" s="30" t="s">
        <v>428</v>
      </c>
      <c r="E86" s="37" t="s">
        <v>707</v>
      </c>
      <c r="F86" s="37" t="s">
        <v>33</v>
      </c>
      <c r="G86" s="66">
        <v>75.599999999999994</v>
      </c>
      <c r="H86" s="66">
        <v>40</v>
      </c>
      <c r="I86" s="66">
        <v>76</v>
      </c>
      <c r="J86" s="6">
        <v>4</v>
      </c>
      <c r="K86" s="6">
        <v>304</v>
      </c>
      <c r="L86" s="32">
        <v>14.369125</v>
      </c>
      <c r="M86" s="32">
        <v>-17.137595999999998</v>
      </c>
      <c r="N86" s="32">
        <v>4.0545739999999997</v>
      </c>
      <c r="O86" s="32">
        <v>-4.071555</v>
      </c>
      <c r="P86" s="32">
        <v>14.369125</v>
      </c>
      <c r="Q86" s="32">
        <v>4.0545739999999997</v>
      </c>
      <c r="R86" s="32">
        <v>19.131107</v>
      </c>
      <c r="S86" s="32">
        <v>-41.519285000000004</v>
      </c>
      <c r="T86" s="32">
        <v>17.799999999999997</v>
      </c>
      <c r="U86" s="32" t="s">
        <v>520</v>
      </c>
      <c r="V86" s="45"/>
    </row>
    <row r="87" spans="1:22" s="1" customFormat="1" ht="28.5" customHeight="1" thickBot="1" x14ac:dyDescent="0.3">
      <c r="A87"/>
      <c r="B87" s="30">
        <v>84</v>
      </c>
      <c r="C87" s="30" t="s">
        <v>1250</v>
      </c>
      <c r="D87" s="31" t="s">
        <v>489</v>
      </c>
      <c r="E87" s="36" t="s">
        <v>615</v>
      </c>
      <c r="F87" s="37" t="s">
        <v>37</v>
      </c>
      <c r="G87" s="66">
        <v>115.001</v>
      </c>
      <c r="H87" s="66">
        <v>27</v>
      </c>
      <c r="I87" s="66">
        <v>165</v>
      </c>
      <c r="J87" s="6">
        <v>6.05</v>
      </c>
      <c r="K87" s="6">
        <v>998.25</v>
      </c>
      <c r="L87" s="32">
        <v>14.301152</v>
      </c>
      <c r="M87" s="32">
        <v>-31.161653000000001</v>
      </c>
      <c r="N87" s="32">
        <v>8.8995090000000001</v>
      </c>
      <c r="O87" s="32">
        <v>-8.9012200000000004</v>
      </c>
      <c r="P87" s="32">
        <v>14.301152</v>
      </c>
      <c r="Q87" s="32">
        <v>8.8995090000000001</v>
      </c>
      <c r="R87" s="32">
        <v>17.876259000000001</v>
      </c>
      <c r="S87" s="32">
        <v>-38.933422999999998</v>
      </c>
      <c r="T87" s="32">
        <v>17.876259000000001</v>
      </c>
      <c r="U87" s="32" t="s">
        <v>520</v>
      </c>
      <c r="V87" s="45"/>
    </row>
    <row r="88" spans="1:22" s="1" customFormat="1" ht="28.5" customHeight="1" thickBot="1" x14ac:dyDescent="0.3">
      <c r="A88"/>
      <c r="B88" s="30">
        <v>85</v>
      </c>
      <c r="C88" s="30" t="s">
        <v>1250</v>
      </c>
      <c r="D88" s="30" t="s">
        <v>489</v>
      </c>
      <c r="E88" s="36" t="s">
        <v>614</v>
      </c>
      <c r="F88" s="37" t="s">
        <v>36</v>
      </c>
      <c r="G88" s="66">
        <v>111.349</v>
      </c>
      <c r="H88" s="66">
        <v>59</v>
      </c>
      <c r="I88" s="66">
        <v>165</v>
      </c>
      <c r="J88" s="6">
        <v>6.05</v>
      </c>
      <c r="K88" s="6">
        <v>998.25</v>
      </c>
      <c r="L88" s="32">
        <v>14.301152</v>
      </c>
      <c r="M88" s="32">
        <v>-31.161653000000001</v>
      </c>
      <c r="N88" s="32">
        <v>8.8995090000000001</v>
      </c>
      <c r="O88" s="32">
        <v>-8.9012200000000004</v>
      </c>
      <c r="P88" s="32">
        <v>14.301152</v>
      </c>
      <c r="Q88" s="32">
        <v>8.8995090000000001</v>
      </c>
      <c r="R88" s="32">
        <v>17.876259000000001</v>
      </c>
      <c r="S88" s="32">
        <v>-38.933422999999998</v>
      </c>
      <c r="T88" s="32">
        <v>17.876259000000001</v>
      </c>
      <c r="U88" s="32" t="s">
        <v>520</v>
      </c>
      <c r="V88" s="45"/>
    </row>
    <row r="89" spans="1:22" s="1" customFormat="1" ht="28.5" customHeight="1" thickBot="1" x14ac:dyDescent="0.3">
      <c r="A89"/>
      <c r="B89" s="30">
        <v>86</v>
      </c>
      <c r="C89" s="30" t="s">
        <v>1250</v>
      </c>
      <c r="D89" s="31" t="s">
        <v>528</v>
      </c>
      <c r="E89" s="36" t="s">
        <v>623</v>
      </c>
      <c r="F89" s="37" t="s">
        <v>37</v>
      </c>
      <c r="G89" s="66">
        <v>378.26100000000002</v>
      </c>
      <c r="H89" s="66">
        <v>118</v>
      </c>
      <c r="I89" s="66">
        <v>165</v>
      </c>
      <c r="J89" s="6">
        <v>6.05</v>
      </c>
      <c r="K89" s="6">
        <v>998.25</v>
      </c>
      <c r="L89" s="32">
        <v>28.602304</v>
      </c>
      <c r="M89" s="32">
        <v>-62.323306000000002</v>
      </c>
      <c r="N89" s="32">
        <v>17.799018</v>
      </c>
      <c r="O89" s="32">
        <v>-17.802440000000001</v>
      </c>
      <c r="P89" s="32">
        <v>28.602304</v>
      </c>
      <c r="Q89" s="32">
        <v>17.799018</v>
      </c>
      <c r="R89" s="32">
        <v>35.752518000000002</v>
      </c>
      <c r="S89" s="32">
        <v>-77.866845999999995</v>
      </c>
      <c r="T89" s="32">
        <v>35.752518000000002</v>
      </c>
      <c r="U89" s="32" t="s">
        <v>520</v>
      </c>
      <c r="V89" s="45"/>
    </row>
    <row r="90" spans="1:22" s="1" customFormat="1" ht="28.5" customHeight="1" thickBot="1" x14ac:dyDescent="0.3">
      <c r="B90" s="30">
        <v>87</v>
      </c>
      <c r="C90" s="30" t="s">
        <v>1250</v>
      </c>
      <c r="D90" s="31" t="s">
        <v>528</v>
      </c>
      <c r="E90" s="31" t="s">
        <v>622</v>
      </c>
      <c r="F90" s="30" t="s">
        <v>36</v>
      </c>
      <c r="G90" s="66">
        <v>378.26100000000002</v>
      </c>
      <c r="H90" s="66">
        <v>217</v>
      </c>
      <c r="I90" s="66">
        <v>165</v>
      </c>
      <c r="J90" s="6">
        <v>6.05</v>
      </c>
      <c r="K90" s="6">
        <v>998.25</v>
      </c>
      <c r="L90" s="32">
        <v>28.602304</v>
      </c>
      <c r="M90" s="32">
        <v>-62.323306000000002</v>
      </c>
      <c r="N90" s="32">
        <v>17.799018</v>
      </c>
      <c r="O90" s="32">
        <v>-17.802440000000001</v>
      </c>
      <c r="P90" s="32">
        <v>28.602304</v>
      </c>
      <c r="Q90" s="32">
        <v>17.799018</v>
      </c>
      <c r="R90" s="32">
        <v>35.752518000000002</v>
      </c>
      <c r="S90" s="32">
        <v>-77.866845999999995</v>
      </c>
      <c r="T90" s="32">
        <v>35.752518000000002</v>
      </c>
      <c r="U90" s="32" t="s">
        <v>520</v>
      </c>
      <c r="V90" s="45"/>
    </row>
    <row r="91" spans="1:22" s="27" customFormat="1" ht="28.5" customHeight="1" thickBot="1" x14ac:dyDescent="0.3">
      <c r="A91" s="26"/>
      <c r="B91" s="30">
        <v>88</v>
      </c>
      <c r="C91" s="30" t="s">
        <v>1250</v>
      </c>
      <c r="D91" s="31" t="s">
        <v>526</v>
      </c>
      <c r="E91" s="36" t="s">
        <v>619</v>
      </c>
      <c r="F91" s="30" t="s">
        <v>37</v>
      </c>
      <c r="G91" s="66">
        <v>179.357</v>
      </c>
      <c r="H91" s="66">
        <v>83</v>
      </c>
      <c r="I91" s="66">
        <v>165</v>
      </c>
      <c r="J91" s="6">
        <v>6.05</v>
      </c>
      <c r="K91" s="6">
        <v>998.25</v>
      </c>
      <c r="L91" s="32">
        <v>14.301152</v>
      </c>
      <c r="M91" s="32">
        <v>-31.161653000000001</v>
      </c>
      <c r="N91" s="32">
        <v>8.8995090000000001</v>
      </c>
      <c r="O91" s="32">
        <v>-8.9012200000000004</v>
      </c>
      <c r="P91" s="32">
        <v>14.301152</v>
      </c>
      <c r="Q91" s="32">
        <v>8.8995090000000001</v>
      </c>
      <c r="R91" s="32">
        <v>17.876259000000001</v>
      </c>
      <c r="S91" s="32">
        <v>-38.933422999999998</v>
      </c>
      <c r="T91" s="32">
        <v>17.876259000000001</v>
      </c>
      <c r="U91" s="32" t="s">
        <v>520</v>
      </c>
      <c r="V91" s="45"/>
    </row>
    <row r="92" spans="1:22" s="27" customFormat="1" ht="28.5" customHeight="1" thickBot="1" x14ac:dyDescent="0.3">
      <c r="A92" s="26"/>
      <c r="B92" s="30">
        <v>89</v>
      </c>
      <c r="C92" s="30" t="s">
        <v>1250</v>
      </c>
      <c r="D92" s="31" t="s">
        <v>526</v>
      </c>
      <c r="E92" s="36" t="s">
        <v>618</v>
      </c>
      <c r="F92" s="30" t="s">
        <v>36</v>
      </c>
      <c r="G92" s="66">
        <v>188.417</v>
      </c>
      <c r="H92" s="66">
        <v>102</v>
      </c>
      <c r="I92" s="66">
        <v>165</v>
      </c>
      <c r="J92" s="6">
        <v>6.05</v>
      </c>
      <c r="K92" s="6">
        <v>998.25</v>
      </c>
      <c r="L92" s="32">
        <v>14.301152</v>
      </c>
      <c r="M92" s="32">
        <v>-31.161653000000001</v>
      </c>
      <c r="N92" s="32">
        <v>8.8995090000000001</v>
      </c>
      <c r="O92" s="32">
        <v>-8.9012200000000004</v>
      </c>
      <c r="P92" s="32">
        <v>14.301152</v>
      </c>
      <c r="Q92" s="32">
        <v>8.8995090000000001</v>
      </c>
      <c r="R92" s="32">
        <v>17.876259000000001</v>
      </c>
      <c r="S92" s="32">
        <v>-38.933422999999998</v>
      </c>
      <c r="T92" s="32">
        <v>17.876259000000001</v>
      </c>
      <c r="U92" s="32" t="s">
        <v>520</v>
      </c>
      <c r="V92" s="45"/>
    </row>
    <row r="93" spans="1:22" s="1" customFormat="1" ht="28.5" customHeight="1" thickBot="1" x14ac:dyDescent="0.3">
      <c r="A93"/>
      <c r="B93" s="30">
        <v>90</v>
      </c>
      <c r="C93" s="30" t="s">
        <v>1250</v>
      </c>
      <c r="D93" s="31" t="s">
        <v>490</v>
      </c>
      <c r="E93" s="36" t="s">
        <v>617</v>
      </c>
      <c r="F93" s="30" t="s">
        <v>37</v>
      </c>
      <c r="G93" s="66">
        <v>121</v>
      </c>
      <c r="H93" s="66">
        <v>27</v>
      </c>
      <c r="I93" s="66">
        <v>165</v>
      </c>
      <c r="J93" s="6">
        <v>6.05</v>
      </c>
      <c r="K93" s="6">
        <v>998.25</v>
      </c>
      <c r="L93" s="32">
        <v>14.301152</v>
      </c>
      <c r="M93" s="32">
        <v>-31.161653000000001</v>
      </c>
      <c r="N93" s="32">
        <v>8.8995090000000001</v>
      </c>
      <c r="O93" s="32">
        <v>-8.9012200000000004</v>
      </c>
      <c r="P93" s="32">
        <v>14.301152</v>
      </c>
      <c r="Q93" s="32">
        <v>8.8995090000000001</v>
      </c>
      <c r="R93" s="32">
        <v>17.876259000000001</v>
      </c>
      <c r="S93" s="32">
        <v>-38.933422999999998</v>
      </c>
      <c r="T93" s="32">
        <v>17.876259000000001</v>
      </c>
      <c r="U93" s="32" t="s">
        <v>520</v>
      </c>
      <c r="V93" s="45"/>
    </row>
    <row r="94" spans="1:22" s="1" customFormat="1" ht="28.5" customHeight="1" thickBot="1" x14ac:dyDescent="0.3">
      <c r="A94"/>
      <c r="B94" s="30">
        <v>91</v>
      </c>
      <c r="C94" s="30" t="s">
        <v>1250</v>
      </c>
      <c r="D94" s="31" t="s">
        <v>490</v>
      </c>
      <c r="E94" s="36" t="s">
        <v>616</v>
      </c>
      <c r="F94" s="35" t="s">
        <v>36</v>
      </c>
      <c r="G94" s="66">
        <v>121</v>
      </c>
      <c r="H94" s="66">
        <v>59</v>
      </c>
      <c r="I94" s="66">
        <v>165</v>
      </c>
      <c r="J94" s="6">
        <v>6.05</v>
      </c>
      <c r="K94" s="6">
        <v>998.25</v>
      </c>
      <c r="L94" s="32">
        <v>14.301152</v>
      </c>
      <c r="M94" s="32">
        <v>-31.161653000000001</v>
      </c>
      <c r="N94" s="32">
        <v>8.8995090000000001</v>
      </c>
      <c r="O94" s="32">
        <v>-8.9012200000000004</v>
      </c>
      <c r="P94" s="32">
        <v>14.301152</v>
      </c>
      <c r="Q94" s="32">
        <v>8.8995090000000001</v>
      </c>
      <c r="R94" s="32">
        <v>17.876259000000001</v>
      </c>
      <c r="S94" s="32">
        <v>-38.933422999999998</v>
      </c>
      <c r="T94" s="32">
        <v>17.876259000000001</v>
      </c>
      <c r="U94" s="32" t="s">
        <v>520</v>
      </c>
      <c r="V94" s="62"/>
    </row>
    <row r="95" spans="1:22" s="27" customFormat="1" ht="28.5" customHeight="1" thickBot="1" x14ac:dyDescent="0.3">
      <c r="A95" s="26"/>
      <c r="B95" s="30">
        <v>92</v>
      </c>
      <c r="C95" s="30" t="s">
        <v>1250</v>
      </c>
      <c r="D95" s="31" t="s">
        <v>527</v>
      </c>
      <c r="E95" s="36" t="s">
        <v>621</v>
      </c>
      <c r="F95" s="37" t="s">
        <v>37</v>
      </c>
      <c r="G95" s="66">
        <v>180.14099999999999</v>
      </c>
      <c r="H95" s="66">
        <v>83</v>
      </c>
      <c r="I95" s="66">
        <v>165</v>
      </c>
      <c r="J95" s="6">
        <v>6.05</v>
      </c>
      <c r="K95" s="6">
        <v>998.25</v>
      </c>
      <c r="L95" s="32">
        <v>14.301152</v>
      </c>
      <c r="M95" s="32">
        <v>-31.161653000000001</v>
      </c>
      <c r="N95" s="32">
        <v>8.8995090000000001</v>
      </c>
      <c r="O95" s="32">
        <v>-8.9012200000000004</v>
      </c>
      <c r="P95" s="32">
        <v>14.301152</v>
      </c>
      <c r="Q95" s="32">
        <v>8.8995090000000001</v>
      </c>
      <c r="R95" s="32">
        <v>17.876259000000001</v>
      </c>
      <c r="S95" s="32">
        <v>-38.933422999999998</v>
      </c>
      <c r="T95" s="32">
        <v>17.876259000000001</v>
      </c>
      <c r="U95" s="32" t="s">
        <v>520</v>
      </c>
      <c r="V95" s="45"/>
    </row>
    <row r="96" spans="1:22" s="1" customFormat="1" ht="28.5" customHeight="1" thickBot="1" x14ac:dyDescent="0.3">
      <c r="A96"/>
      <c r="B96" s="30">
        <v>93</v>
      </c>
      <c r="C96" s="30" t="s">
        <v>1250</v>
      </c>
      <c r="D96" s="31" t="s">
        <v>527</v>
      </c>
      <c r="E96" s="36" t="s">
        <v>620</v>
      </c>
      <c r="F96" s="37" t="s">
        <v>36</v>
      </c>
      <c r="G96" s="66">
        <v>177.696</v>
      </c>
      <c r="H96" s="66">
        <v>102</v>
      </c>
      <c r="I96" s="66">
        <v>165</v>
      </c>
      <c r="J96" s="6">
        <v>6.05</v>
      </c>
      <c r="K96" s="6">
        <v>998.25</v>
      </c>
      <c r="L96" s="32">
        <v>14.301152</v>
      </c>
      <c r="M96" s="32">
        <v>-31.161653000000001</v>
      </c>
      <c r="N96" s="32">
        <v>8.8995090000000001</v>
      </c>
      <c r="O96" s="32">
        <v>-8.9012200000000004</v>
      </c>
      <c r="P96" s="32">
        <v>14.301152</v>
      </c>
      <c r="Q96" s="32">
        <v>8.8995090000000001</v>
      </c>
      <c r="R96" s="32">
        <v>17.876259000000001</v>
      </c>
      <c r="S96" s="32">
        <v>-38.933422999999998</v>
      </c>
      <c r="T96" s="32">
        <v>17.876259000000001</v>
      </c>
      <c r="U96" s="32" t="s">
        <v>520</v>
      </c>
      <c r="V96" s="45"/>
    </row>
    <row r="97" spans="1:22" s="1" customFormat="1" ht="28.5" customHeight="1" thickBot="1" x14ac:dyDescent="0.3">
      <c r="A97"/>
      <c r="B97" s="30">
        <v>94</v>
      </c>
      <c r="C97" s="30" t="s">
        <v>1250</v>
      </c>
      <c r="D97" s="31" t="s">
        <v>492</v>
      </c>
      <c r="E97" s="36" t="s">
        <v>625</v>
      </c>
      <c r="F97" s="37" t="s">
        <v>37</v>
      </c>
      <c r="G97" s="66">
        <v>109.75</v>
      </c>
      <c r="H97" s="66">
        <v>27</v>
      </c>
      <c r="I97" s="66">
        <v>165</v>
      </c>
      <c r="J97" s="6">
        <v>6.05</v>
      </c>
      <c r="K97" s="6">
        <v>998.25</v>
      </c>
      <c r="L97" s="32">
        <v>14.301152</v>
      </c>
      <c r="M97" s="32">
        <v>-31.161653000000001</v>
      </c>
      <c r="N97" s="32">
        <v>8.8995090000000001</v>
      </c>
      <c r="O97" s="32">
        <v>-8.9012200000000004</v>
      </c>
      <c r="P97" s="32">
        <v>14.301152</v>
      </c>
      <c r="Q97" s="32">
        <v>8.8995090000000001</v>
      </c>
      <c r="R97" s="32">
        <v>17.876259000000001</v>
      </c>
      <c r="S97" s="32">
        <v>-38.933422999999998</v>
      </c>
      <c r="T97" s="32">
        <v>17.876259000000001</v>
      </c>
      <c r="U97" s="32" t="s">
        <v>520</v>
      </c>
      <c r="V97" s="45"/>
    </row>
    <row r="98" spans="1:22" s="1" customFormat="1" ht="28.5" customHeight="1" thickBot="1" x14ac:dyDescent="0.3">
      <c r="A98"/>
      <c r="B98" s="30">
        <v>95</v>
      </c>
      <c r="C98" s="30" t="s">
        <v>1250</v>
      </c>
      <c r="D98" s="31" t="s">
        <v>492</v>
      </c>
      <c r="E98" s="36" t="s">
        <v>624</v>
      </c>
      <c r="F98" s="37" t="s">
        <v>36</v>
      </c>
      <c r="G98" s="66">
        <v>115.60299999999999</v>
      </c>
      <c r="H98" s="66">
        <v>59</v>
      </c>
      <c r="I98" s="66">
        <v>165</v>
      </c>
      <c r="J98" s="6">
        <v>6.05</v>
      </c>
      <c r="K98" s="6">
        <v>998.25</v>
      </c>
      <c r="L98" s="32">
        <v>14.301152</v>
      </c>
      <c r="M98" s="32">
        <v>-31.161653000000001</v>
      </c>
      <c r="N98" s="32">
        <v>8.8995090000000001</v>
      </c>
      <c r="O98" s="32">
        <v>-8.9012200000000004</v>
      </c>
      <c r="P98" s="32">
        <v>14.301152</v>
      </c>
      <c r="Q98" s="32">
        <v>8.8995090000000001</v>
      </c>
      <c r="R98" s="32">
        <v>17.876259000000001</v>
      </c>
      <c r="S98" s="32">
        <v>-38.933422999999998</v>
      </c>
      <c r="T98" s="32">
        <v>17.876259000000001</v>
      </c>
      <c r="U98" s="32" t="s">
        <v>520</v>
      </c>
      <c r="V98" s="45"/>
    </row>
    <row r="99" spans="1:22" s="1" customFormat="1" ht="28.5" customHeight="1" thickBot="1" x14ac:dyDescent="0.3">
      <c r="A99"/>
      <c r="B99" s="30">
        <v>96</v>
      </c>
      <c r="C99" s="30" t="s">
        <v>1250</v>
      </c>
      <c r="D99" s="31" t="s">
        <v>1116</v>
      </c>
      <c r="E99" s="36" t="s">
        <v>633</v>
      </c>
      <c r="F99" s="37" t="s">
        <v>37</v>
      </c>
      <c r="G99" s="66">
        <v>353.85399999999998</v>
      </c>
      <c r="H99" s="66">
        <v>118</v>
      </c>
      <c r="I99" s="66">
        <v>165</v>
      </c>
      <c r="J99" s="6">
        <v>6.05</v>
      </c>
      <c r="K99" s="6">
        <v>998.25</v>
      </c>
      <c r="L99" s="32">
        <v>28.602304</v>
      </c>
      <c r="M99" s="32">
        <v>-62.323306000000002</v>
      </c>
      <c r="N99" s="32">
        <v>17.799018</v>
      </c>
      <c r="O99" s="32">
        <v>-17.802440000000001</v>
      </c>
      <c r="P99" s="32">
        <v>28.602304</v>
      </c>
      <c r="Q99" s="32">
        <v>17.799018</v>
      </c>
      <c r="R99" s="32">
        <v>35.752518000000002</v>
      </c>
      <c r="S99" s="32">
        <v>-77.866845999999995</v>
      </c>
      <c r="T99" s="32">
        <v>35.752518000000002</v>
      </c>
      <c r="U99" s="32" t="s">
        <v>520</v>
      </c>
      <c r="V99" s="45"/>
    </row>
    <row r="100" spans="1:22" s="27" customFormat="1" ht="28.5" customHeight="1" thickBot="1" x14ac:dyDescent="0.3">
      <c r="A100" s="26"/>
      <c r="B100" s="30">
        <v>97</v>
      </c>
      <c r="C100" s="30" t="s">
        <v>1250</v>
      </c>
      <c r="D100" s="31" t="s">
        <v>1116</v>
      </c>
      <c r="E100" s="36" t="s">
        <v>632</v>
      </c>
      <c r="F100" s="37" t="s">
        <v>36</v>
      </c>
      <c r="G100" s="66">
        <v>353.85399999999998</v>
      </c>
      <c r="H100" s="66">
        <v>217</v>
      </c>
      <c r="I100" s="66">
        <v>165</v>
      </c>
      <c r="J100" s="6">
        <v>6.05</v>
      </c>
      <c r="K100" s="6">
        <v>998.25</v>
      </c>
      <c r="L100" s="32">
        <v>28.602304</v>
      </c>
      <c r="M100" s="32">
        <v>-62.323306000000002</v>
      </c>
      <c r="N100" s="32">
        <v>17.799018</v>
      </c>
      <c r="O100" s="32">
        <v>-17.802440000000001</v>
      </c>
      <c r="P100" s="32">
        <v>28.602304</v>
      </c>
      <c r="Q100" s="32">
        <v>17.799018</v>
      </c>
      <c r="R100" s="32">
        <v>35.752518000000002</v>
      </c>
      <c r="S100" s="32">
        <v>-77.866845999999995</v>
      </c>
      <c r="T100" s="32">
        <v>35.752518000000002</v>
      </c>
      <c r="U100" s="32" t="s">
        <v>520</v>
      </c>
      <c r="V100" s="45"/>
    </row>
    <row r="101" spans="1:22" s="27" customFormat="1" ht="28.5" customHeight="1" thickBot="1" x14ac:dyDescent="0.3">
      <c r="A101" s="26"/>
      <c r="B101" s="30">
        <v>98</v>
      </c>
      <c r="C101" s="30" t="s">
        <v>1250</v>
      </c>
      <c r="D101" s="31" t="s">
        <v>529</v>
      </c>
      <c r="E101" s="36" t="s">
        <v>629</v>
      </c>
      <c r="F101" s="37" t="s">
        <v>37</v>
      </c>
      <c r="G101" s="66">
        <v>167.59299999999999</v>
      </c>
      <c r="H101" s="66">
        <v>83</v>
      </c>
      <c r="I101" s="66">
        <v>165</v>
      </c>
      <c r="J101" s="6">
        <v>6.05</v>
      </c>
      <c r="K101" s="6">
        <v>998.25</v>
      </c>
      <c r="L101" s="32">
        <v>14.301152</v>
      </c>
      <c r="M101" s="32">
        <v>-31.161653000000001</v>
      </c>
      <c r="N101" s="32">
        <v>8.8995090000000001</v>
      </c>
      <c r="O101" s="32">
        <v>-8.9012200000000004</v>
      </c>
      <c r="P101" s="32">
        <v>14.301152</v>
      </c>
      <c r="Q101" s="32">
        <v>8.8995090000000001</v>
      </c>
      <c r="R101" s="32">
        <v>17.876259000000001</v>
      </c>
      <c r="S101" s="32">
        <v>-38.933422999999998</v>
      </c>
      <c r="T101" s="32">
        <v>17.876259000000001</v>
      </c>
      <c r="U101" s="32" t="s">
        <v>520</v>
      </c>
      <c r="V101" s="45"/>
    </row>
    <row r="102" spans="1:22" s="27" customFormat="1" ht="28.5" customHeight="1" thickBot="1" x14ac:dyDescent="0.3">
      <c r="A102" s="26"/>
      <c r="B102" s="30">
        <v>99</v>
      </c>
      <c r="C102" s="30" t="s">
        <v>1250</v>
      </c>
      <c r="D102" s="31" t="s">
        <v>529</v>
      </c>
      <c r="E102" s="36" t="s">
        <v>628</v>
      </c>
      <c r="F102" s="37" t="s">
        <v>36</v>
      </c>
      <c r="G102" s="66">
        <v>167.94</v>
      </c>
      <c r="H102" s="66">
        <v>102</v>
      </c>
      <c r="I102" s="66">
        <v>165</v>
      </c>
      <c r="J102" s="6">
        <v>6.05</v>
      </c>
      <c r="K102" s="6">
        <v>998.25</v>
      </c>
      <c r="L102" s="32">
        <v>14.301152</v>
      </c>
      <c r="M102" s="32">
        <v>-31.161653000000001</v>
      </c>
      <c r="N102" s="32">
        <v>8.8995090000000001</v>
      </c>
      <c r="O102" s="32">
        <v>-8.9012200000000004</v>
      </c>
      <c r="P102" s="32">
        <v>14.301152</v>
      </c>
      <c r="Q102" s="32">
        <v>8.8995090000000001</v>
      </c>
      <c r="R102" s="32">
        <v>17.876259000000001</v>
      </c>
      <c r="S102" s="32">
        <v>-38.933422999999998</v>
      </c>
      <c r="T102" s="32">
        <v>17.876259000000001</v>
      </c>
      <c r="U102" s="32" t="s">
        <v>520</v>
      </c>
      <c r="V102" s="45"/>
    </row>
    <row r="103" spans="1:22" s="1" customFormat="1" ht="28.5" customHeight="1" thickBot="1" x14ac:dyDescent="0.3">
      <c r="A103"/>
      <c r="B103" s="30">
        <v>100</v>
      </c>
      <c r="C103" s="30" t="s">
        <v>1250</v>
      </c>
      <c r="D103" s="31" t="s">
        <v>493</v>
      </c>
      <c r="E103" s="36" t="s">
        <v>627</v>
      </c>
      <c r="F103" s="37" t="s">
        <v>37</v>
      </c>
      <c r="G103" s="66">
        <v>121</v>
      </c>
      <c r="H103" s="66">
        <v>27</v>
      </c>
      <c r="I103" s="66">
        <v>165</v>
      </c>
      <c r="J103" s="6">
        <v>6.05</v>
      </c>
      <c r="K103" s="6">
        <v>998.25</v>
      </c>
      <c r="L103" s="32">
        <v>14.301152</v>
      </c>
      <c r="M103" s="32">
        <v>-31.161653000000001</v>
      </c>
      <c r="N103" s="32">
        <v>8.8995090000000001</v>
      </c>
      <c r="O103" s="32">
        <v>-8.9012200000000004</v>
      </c>
      <c r="P103" s="32">
        <v>14.301152</v>
      </c>
      <c r="Q103" s="32">
        <v>8.8995090000000001</v>
      </c>
      <c r="R103" s="32">
        <v>17.876259000000001</v>
      </c>
      <c r="S103" s="32">
        <v>-38.933422999999998</v>
      </c>
      <c r="T103" s="32">
        <v>17.876259000000001</v>
      </c>
      <c r="U103" s="32" t="s">
        <v>520</v>
      </c>
      <c r="V103" s="45"/>
    </row>
    <row r="104" spans="1:22" s="27" customFormat="1" ht="28.5" customHeight="1" thickBot="1" x14ac:dyDescent="0.3">
      <c r="A104" s="26"/>
      <c r="B104" s="30">
        <v>101</v>
      </c>
      <c r="C104" s="30" t="s">
        <v>1250</v>
      </c>
      <c r="D104" s="31" t="s">
        <v>493</v>
      </c>
      <c r="E104" s="36" t="s">
        <v>626</v>
      </c>
      <c r="F104" s="37" t="s">
        <v>36</v>
      </c>
      <c r="G104" s="66">
        <v>121</v>
      </c>
      <c r="H104" s="66">
        <v>59</v>
      </c>
      <c r="I104" s="66">
        <v>165</v>
      </c>
      <c r="J104" s="6">
        <v>6.05</v>
      </c>
      <c r="K104" s="6">
        <v>998.25</v>
      </c>
      <c r="L104" s="32">
        <v>14.301152</v>
      </c>
      <c r="M104" s="32">
        <v>-31.161653000000001</v>
      </c>
      <c r="N104" s="32">
        <v>8.8995090000000001</v>
      </c>
      <c r="O104" s="32">
        <v>-8.9012200000000004</v>
      </c>
      <c r="P104" s="32">
        <v>14.301152</v>
      </c>
      <c r="Q104" s="32">
        <v>8.8995090000000001</v>
      </c>
      <c r="R104" s="32">
        <v>17.876259000000001</v>
      </c>
      <c r="S104" s="32">
        <v>-38.933422999999998</v>
      </c>
      <c r="T104" s="32">
        <v>17.876259000000001</v>
      </c>
      <c r="U104" s="32" t="s">
        <v>520</v>
      </c>
      <c r="V104" s="45"/>
    </row>
    <row r="105" spans="1:22" s="27" customFormat="1" ht="28.5" customHeight="1" thickBot="1" x14ac:dyDescent="0.3">
      <c r="A105" s="26"/>
      <c r="B105" s="30">
        <v>102</v>
      </c>
      <c r="C105" s="30" t="s">
        <v>1250</v>
      </c>
      <c r="D105" s="31" t="s">
        <v>530</v>
      </c>
      <c r="E105" s="36" t="s">
        <v>631</v>
      </c>
      <c r="F105" s="37" t="s">
        <v>37</v>
      </c>
      <c r="G105" s="66">
        <v>162.488</v>
      </c>
      <c r="H105" s="66">
        <v>83</v>
      </c>
      <c r="I105" s="66">
        <v>165</v>
      </c>
      <c r="J105" s="6">
        <v>6.05</v>
      </c>
      <c r="K105" s="6">
        <v>998.25</v>
      </c>
      <c r="L105" s="32">
        <v>14.301152</v>
      </c>
      <c r="M105" s="32">
        <v>-31.161653000000001</v>
      </c>
      <c r="N105" s="32">
        <v>8.8995090000000001</v>
      </c>
      <c r="O105" s="32">
        <v>-8.9012200000000004</v>
      </c>
      <c r="P105" s="32">
        <v>14.301152</v>
      </c>
      <c r="Q105" s="32">
        <v>8.8995090000000001</v>
      </c>
      <c r="R105" s="32">
        <v>17.876259000000001</v>
      </c>
      <c r="S105" s="32">
        <v>-38.933422999999998</v>
      </c>
      <c r="T105" s="32">
        <v>17.876259000000001</v>
      </c>
      <c r="U105" s="32" t="s">
        <v>520</v>
      </c>
      <c r="V105" s="45"/>
    </row>
    <row r="106" spans="1:22" s="1" customFormat="1" ht="28.5" customHeight="1" thickBot="1" x14ac:dyDescent="0.3">
      <c r="A106"/>
      <c r="B106" s="30">
        <v>103</v>
      </c>
      <c r="C106" s="30" t="s">
        <v>1250</v>
      </c>
      <c r="D106" s="31" t="s">
        <v>530</v>
      </c>
      <c r="E106" s="36" t="s">
        <v>630</v>
      </c>
      <c r="F106" s="37" t="s">
        <v>36</v>
      </c>
      <c r="G106" s="66">
        <v>164.56200000000001</v>
      </c>
      <c r="H106" s="66">
        <v>102</v>
      </c>
      <c r="I106" s="66">
        <v>165</v>
      </c>
      <c r="J106" s="6">
        <v>6.05</v>
      </c>
      <c r="K106" s="6">
        <v>998.25</v>
      </c>
      <c r="L106" s="32">
        <v>14.301152</v>
      </c>
      <c r="M106" s="32">
        <v>-31.161653000000001</v>
      </c>
      <c r="N106" s="32">
        <v>8.8995090000000001</v>
      </c>
      <c r="O106" s="32">
        <v>-8.9012200000000004</v>
      </c>
      <c r="P106" s="32">
        <v>14.301152</v>
      </c>
      <c r="Q106" s="32">
        <v>8.8995090000000001</v>
      </c>
      <c r="R106" s="32">
        <v>17.876259000000001</v>
      </c>
      <c r="S106" s="32">
        <v>-38.933422999999998</v>
      </c>
      <c r="T106" s="32">
        <v>17.876259000000001</v>
      </c>
      <c r="U106" s="32" t="s">
        <v>520</v>
      </c>
      <c r="V106" s="45"/>
    </row>
    <row r="107" spans="1:22" s="1" customFormat="1" ht="28.5" customHeight="1" thickBot="1" x14ac:dyDescent="0.3">
      <c r="A107"/>
      <c r="B107" s="30">
        <v>104</v>
      </c>
      <c r="C107" s="30" t="s">
        <v>1250</v>
      </c>
      <c r="D107" s="30" t="s">
        <v>99</v>
      </c>
      <c r="E107" s="37" t="s">
        <v>711</v>
      </c>
      <c r="F107" s="37" t="s">
        <v>35</v>
      </c>
      <c r="G107" s="66">
        <v>347.54</v>
      </c>
      <c r="H107" s="66">
        <v>175</v>
      </c>
      <c r="I107" s="66">
        <v>456</v>
      </c>
      <c r="J107" s="6">
        <v>3.94</v>
      </c>
      <c r="K107" s="6">
        <v>1796.6399999999999</v>
      </c>
      <c r="L107" s="32" t="s">
        <v>1</v>
      </c>
      <c r="M107" s="32" t="s">
        <v>1</v>
      </c>
      <c r="N107" s="32" t="s">
        <v>1</v>
      </c>
      <c r="O107" s="32" t="s">
        <v>1</v>
      </c>
      <c r="P107" s="32" t="s">
        <v>1</v>
      </c>
      <c r="Q107" s="32" t="s">
        <v>1</v>
      </c>
      <c r="R107" s="32" t="s">
        <v>1</v>
      </c>
      <c r="S107" s="32" t="s">
        <v>1</v>
      </c>
      <c r="T107" s="32" t="s">
        <v>1</v>
      </c>
      <c r="U107" s="32" t="s">
        <v>532</v>
      </c>
      <c r="V107" s="45" t="s">
        <v>1201</v>
      </c>
    </row>
    <row r="108" spans="1:22" s="1" customFormat="1" ht="28.5" customHeight="1" thickBot="1" x14ac:dyDescent="0.3">
      <c r="A108"/>
      <c r="B108" s="30">
        <v>105</v>
      </c>
      <c r="C108" s="30" t="s">
        <v>1250</v>
      </c>
      <c r="D108" s="30" t="s">
        <v>420</v>
      </c>
      <c r="E108" s="36" t="s">
        <v>26</v>
      </c>
      <c r="F108" s="30" t="s">
        <v>36</v>
      </c>
      <c r="G108" s="66">
        <v>121</v>
      </c>
      <c r="H108" s="66">
        <v>65</v>
      </c>
      <c r="I108" s="66">
        <v>170.47</v>
      </c>
      <c r="J108" s="6">
        <v>6.03</v>
      </c>
      <c r="K108" s="6">
        <v>1027.9340999999999</v>
      </c>
      <c r="L108" s="32">
        <v>18.871901999999999</v>
      </c>
      <c r="M108" s="32">
        <v>-32.805128000000003</v>
      </c>
      <c r="N108" s="32">
        <v>8.5648970000000002</v>
      </c>
      <c r="O108" s="32">
        <v>-9.0989489999999993</v>
      </c>
      <c r="P108" s="32">
        <v>18.871901999999999</v>
      </c>
      <c r="Q108" s="32">
        <v>8.5648970000000002</v>
      </c>
      <c r="R108" s="32">
        <v>15.180125</v>
      </c>
      <c r="S108" s="32">
        <v>-49.734268</v>
      </c>
      <c r="T108" s="32">
        <v>15.180125</v>
      </c>
      <c r="U108" s="33" t="s">
        <v>520</v>
      </c>
      <c r="V108" s="45"/>
    </row>
    <row r="109" spans="1:22" s="1" customFormat="1" ht="28.5" customHeight="1" thickBot="1" x14ac:dyDescent="0.3">
      <c r="A109"/>
      <c r="B109" s="30">
        <v>106</v>
      </c>
      <c r="C109" s="30" t="s">
        <v>1250</v>
      </c>
      <c r="D109" s="30" t="s">
        <v>421</v>
      </c>
      <c r="E109" s="31" t="s">
        <v>27</v>
      </c>
      <c r="F109" s="30" t="s">
        <v>36</v>
      </c>
      <c r="G109" s="66">
        <v>121</v>
      </c>
      <c r="H109" s="66">
        <v>65</v>
      </c>
      <c r="I109" s="66">
        <v>170.47</v>
      </c>
      <c r="J109" s="6">
        <v>6.03</v>
      </c>
      <c r="K109" s="6">
        <v>1027.9340999999999</v>
      </c>
      <c r="L109" s="32">
        <v>17.115012</v>
      </c>
      <c r="M109" s="32">
        <v>-33.388454000000003</v>
      </c>
      <c r="N109" s="32">
        <v>8.898339</v>
      </c>
      <c r="O109" s="32">
        <v>-9.1436689999999992</v>
      </c>
      <c r="P109" s="32">
        <v>17.115012</v>
      </c>
      <c r="Q109" s="32">
        <v>8.898339</v>
      </c>
      <c r="R109" s="32">
        <v>14.744767</v>
      </c>
      <c r="S109" s="32">
        <v>-49.775025999999997</v>
      </c>
      <c r="T109" s="32">
        <v>14.744767</v>
      </c>
      <c r="U109" s="33" t="s">
        <v>520</v>
      </c>
      <c r="V109" s="61"/>
    </row>
    <row r="110" spans="1:22" s="1" customFormat="1" ht="28.5" customHeight="1" thickBot="1" x14ac:dyDescent="0.3">
      <c r="A110"/>
      <c r="B110" s="30">
        <v>107</v>
      </c>
      <c r="C110" s="30" t="s">
        <v>1250</v>
      </c>
      <c r="D110" s="31" t="s">
        <v>446</v>
      </c>
      <c r="E110" s="31" t="s">
        <v>21</v>
      </c>
      <c r="F110" s="30" t="s">
        <v>37</v>
      </c>
      <c r="G110" s="66">
        <v>215</v>
      </c>
      <c r="H110" s="66">
        <v>198</v>
      </c>
      <c r="I110" s="66">
        <v>283.58999999999997</v>
      </c>
      <c r="J110" s="6">
        <v>4</v>
      </c>
      <c r="K110" s="6">
        <v>1134.3599999999999</v>
      </c>
      <c r="L110" s="32">
        <v>0.109723</v>
      </c>
      <c r="M110" s="32">
        <v>-3.6963999999999997E-2</v>
      </c>
      <c r="N110" s="32">
        <v>0.11564099999999999</v>
      </c>
      <c r="O110" s="32">
        <v>-0.13141</v>
      </c>
      <c r="P110" s="32">
        <v>3.6963999999999997E-2</v>
      </c>
      <c r="Q110" s="32">
        <v>0.11564099999999999</v>
      </c>
      <c r="R110" s="32">
        <v>0</v>
      </c>
      <c r="S110" s="32">
        <v>-4.4315629999999997</v>
      </c>
      <c r="T110" s="32">
        <v>0</v>
      </c>
      <c r="U110" s="32" t="s">
        <v>532</v>
      </c>
      <c r="V110" s="9" t="s">
        <v>1207</v>
      </c>
    </row>
    <row r="111" spans="1:22" s="27" customFormat="1" ht="28.5" customHeight="1" thickBot="1" x14ac:dyDescent="0.3">
      <c r="A111" s="26"/>
      <c r="B111" s="30">
        <v>108</v>
      </c>
      <c r="C111" s="30" t="s">
        <v>1250</v>
      </c>
      <c r="D111" s="31" t="s">
        <v>446</v>
      </c>
      <c r="E111" s="36" t="s">
        <v>19</v>
      </c>
      <c r="F111" s="37" t="s">
        <v>36</v>
      </c>
      <c r="G111" s="66">
        <v>220</v>
      </c>
      <c r="H111" s="66">
        <v>113</v>
      </c>
      <c r="I111" s="66">
        <v>283.58999999999997</v>
      </c>
      <c r="J111" s="6">
        <v>4</v>
      </c>
      <c r="K111" s="6">
        <v>1134.3599999999999</v>
      </c>
      <c r="L111" s="32">
        <v>0.109723</v>
      </c>
      <c r="M111" s="32">
        <v>-3.6963999999999997E-2</v>
      </c>
      <c r="N111" s="32">
        <v>0.11564099999999999</v>
      </c>
      <c r="O111" s="32">
        <v>-0.13141</v>
      </c>
      <c r="P111" s="32">
        <v>3.6963999999999997E-2</v>
      </c>
      <c r="Q111" s="32">
        <v>0.11564099999999999</v>
      </c>
      <c r="R111" s="32">
        <v>0</v>
      </c>
      <c r="S111" s="32">
        <v>-4.4315629999999997</v>
      </c>
      <c r="T111" s="32">
        <v>0</v>
      </c>
      <c r="U111" s="32" t="s">
        <v>532</v>
      </c>
      <c r="V111" s="9" t="s">
        <v>1207</v>
      </c>
    </row>
    <row r="112" spans="1:22" s="27" customFormat="1" ht="28.5" customHeight="1" thickBot="1" x14ac:dyDescent="0.3">
      <c r="A112" s="26"/>
      <c r="B112" s="30">
        <v>109</v>
      </c>
      <c r="C112" s="30" t="s">
        <v>1250</v>
      </c>
      <c r="D112" s="31" t="s">
        <v>524</v>
      </c>
      <c r="E112" s="36" t="s">
        <v>20</v>
      </c>
      <c r="F112" s="37" t="s">
        <v>37</v>
      </c>
      <c r="G112" s="66">
        <v>310.28300000000002</v>
      </c>
      <c r="H112" s="66">
        <v>284</v>
      </c>
      <c r="I112" s="66">
        <v>283.58999999999997</v>
      </c>
      <c r="J112" s="6">
        <v>4</v>
      </c>
      <c r="K112" s="6">
        <v>1134.3599999999999</v>
      </c>
      <c r="L112" s="32">
        <v>0.109723</v>
      </c>
      <c r="M112" s="32">
        <v>-3.6963999999999997E-2</v>
      </c>
      <c r="N112" s="32">
        <v>0.11564099999999999</v>
      </c>
      <c r="O112" s="32">
        <v>-0.13141</v>
      </c>
      <c r="P112" s="32">
        <v>3.6963999999999997E-2</v>
      </c>
      <c r="Q112" s="32">
        <v>0.11564099999999999</v>
      </c>
      <c r="R112" s="32">
        <v>0</v>
      </c>
      <c r="S112" s="32">
        <v>-4.4315629999999997</v>
      </c>
      <c r="T112" s="32">
        <v>0</v>
      </c>
      <c r="U112" s="32" t="s">
        <v>532</v>
      </c>
      <c r="V112" s="9" t="s">
        <v>1207</v>
      </c>
    </row>
    <row r="113" spans="1:22" s="27" customFormat="1" ht="28.5" customHeight="1" thickBot="1" x14ac:dyDescent="0.3">
      <c r="A113" s="26"/>
      <c r="B113" s="30">
        <v>110</v>
      </c>
      <c r="C113" s="30" t="s">
        <v>1250</v>
      </c>
      <c r="D113" s="31" t="s">
        <v>524</v>
      </c>
      <c r="E113" s="36" t="s">
        <v>678</v>
      </c>
      <c r="F113" s="37" t="s">
        <v>36</v>
      </c>
      <c r="G113" s="66">
        <v>399</v>
      </c>
      <c r="H113" s="66">
        <v>177</v>
      </c>
      <c r="I113" s="66">
        <v>283.58999999999997</v>
      </c>
      <c r="J113" s="6">
        <v>4</v>
      </c>
      <c r="K113" s="6">
        <v>1134.3599999999999</v>
      </c>
      <c r="L113" s="32">
        <v>0.109723</v>
      </c>
      <c r="M113" s="32">
        <v>-3.6963999999999997E-2</v>
      </c>
      <c r="N113" s="32">
        <v>0.11564099999999999</v>
      </c>
      <c r="O113" s="32">
        <v>-0.13141</v>
      </c>
      <c r="P113" s="32">
        <v>3.6963999999999997E-2</v>
      </c>
      <c r="Q113" s="32">
        <v>0.11564099999999999</v>
      </c>
      <c r="R113" s="32">
        <v>0</v>
      </c>
      <c r="S113" s="32">
        <v>-4.4315629999999997</v>
      </c>
      <c r="T113" s="32">
        <v>0</v>
      </c>
      <c r="U113" s="32" t="s">
        <v>532</v>
      </c>
      <c r="V113" s="9" t="s">
        <v>1207</v>
      </c>
    </row>
    <row r="114" spans="1:22" s="1" customFormat="1" ht="28.5" customHeight="1" thickBot="1" x14ac:dyDescent="0.3">
      <c r="A114"/>
      <c r="B114" s="30">
        <v>111</v>
      </c>
      <c r="C114" s="30" t="s">
        <v>1250</v>
      </c>
      <c r="D114" s="31" t="s">
        <v>524</v>
      </c>
      <c r="E114" s="36" t="s">
        <v>18</v>
      </c>
      <c r="F114" s="37" t="s">
        <v>36</v>
      </c>
      <c r="G114" s="66">
        <v>379</v>
      </c>
      <c r="H114" s="66">
        <v>177</v>
      </c>
      <c r="I114" s="66">
        <v>283.58999999999997</v>
      </c>
      <c r="J114" s="6">
        <v>4</v>
      </c>
      <c r="K114" s="6">
        <v>1134.3599999999999</v>
      </c>
      <c r="L114" s="32">
        <v>0.109723</v>
      </c>
      <c r="M114" s="32">
        <v>-3.6963999999999997E-2</v>
      </c>
      <c r="N114" s="32">
        <v>0.11564099999999999</v>
      </c>
      <c r="O114" s="32">
        <v>-0.13141</v>
      </c>
      <c r="P114" s="32">
        <v>3.6963999999999997E-2</v>
      </c>
      <c r="Q114" s="32">
        <v>0.11564099999999999</v>
      </c>
      <c r="R114" s="32">
        <v>0</v>
      </c>
      <c r="S114" s="32">
        <v>-4.4315629999999997</v>
      </c>
      <c r="T114" s="32">
        <v>0</v>
      </c>
      <c r="U114" s="32" t="s">
        <v>532</v>
      </c>
      <c r="V114" s="9" t="s">
        <v>1207</v>
      </c>
    </row>
    <row r="115" spans="1:22" s="1" customFormat="1" ht="28.5" customHeight="1" thickBot="1" x14ac:dyDescent="0.3">
      <c r="A115"/>
      <c r="B115" s="30">
        <v>112</v>
      </c>
      <c r="C115" s="30" t="s">
        <v>1250</v>
      </c>
      <c r="D115" s="31" t="s">
        <v>447</v>
      </c>
      <c r="E115" s="36" t="s">
        <v>25</v>
      </c>
      <c r="F115" s="30" t="s">
        <v>37</v>
      </c>
      <c r="G115" s="66">
        <v>211.63</v>
      </c>
      <c r="H115" s="66">
        <v>199</v>
      </c>
      <c r="I115" s="66">
        <v>305</v>
      </c>
      <c r="J115" s="6">
        <v>7</v>
      </c>
      <c r="K115" s="6">
        <v>2135</v>
      </c>
      <c r="L115" s="32">
        <v>22.291160999999999</v>
      </c>
      <c r="M115" s="32">
        <v>-82.004103999999998</v>
      </c>
      <c r="N115" s="32">
        <v>12.026603</v>
      </c>
      <c r="O115" s="32">
        <v>-12.131665</v>
      </c>
      <c r="P115" s="32">
        <v>6.3149999999999977</v>
      </c>
      <c r="Q115" s="32">
        <v>6.3149999999999977</v>
      </c>
      <c r="R115" s="32">
        <v>26.229711999999999</v>
      </c>
      <c r="S115" s="32">
        <v>-94.848185000000001</v>
      </c>
      <c r="T115" s="32">
        <v>6.3149999999999977</v>
      </c>
      <c r="U115" s="32" t="s">
        <v>532</v>
      </c>
      <c r="V115" s="9" t="s">
        <v>1207</v>
      </c>
    </row>
    <row r="116" spans="1:22" s="1" customFormat="1" ht="28.5" customHeight="1" thickBot="1" x14ac:dyDescent="0.3">
      <c r="A116"/>
      <c r="B116" s="30">
        <v>113</v>
      </c>
      <c r="C116" s="30" t="s">
        <v>1250</v>
      </c>
      <c r="D116" s="31" t="s">
        <v>447</v>
      </c>
      <c r="E116" s="36" t="s">
        <v>23</v>
      </c>
      <c r="F116" s="30" t="s">
        <v>36</v>
      </c>
      <c r="G116" s="66">
        <v>259.44799999999998</v>
      </c>
      <c r="H116" s="66">
        <v>105</v>
      </c>
      <c r="I116" s="66">
        <v>305</v>
      </c>
      <c r="J116" s="6">
        <v>7</v>
      </c>
      <c r="K116" s="6">
        <v>2135</v>
      </c>
      <c r="L116" s="32">
        <v>22.291160999999999</v>
      </c>
      <c r="M116" s="32">
        <v>-82.004103999999998</v>
      </c>
      <c r="N116" s="32">
        <v>12.026603</v>
      </c>
      <c r="O116" s="32">
        <v>-12.131665</v>
      </c>
      <c r="P116" s="32">
        <v>22.291160999999999</v>
      </c>
      <c r="Q116" s="32">
        <v>12.026603</v>
      </c>
      <c r="R116" s="32">
        <v>26.229711999999999</v>
      </c>
      <c r="S116" s="32">
        <v>-94.848185000000001</v>
      </c>
      <c r="T116" s="32">
        <v>26.229711999999999</v>
      </c>
      <c r="U116" s="32" t="s">
        <v>532</v>
      </c>
      <c r="V116" s="9" t="s">
        <v>1207</v>
      </c>
    </row>
    <row r="117" spans="1:22" s="27" customFormat="1" ht="28.5" customHeight="1" thickBot="1" x14ac:dyDescent="0.3">
      <c r="A117" s="26"/>
      <c r="B117" s="30">
        <v>114</v>
      </c>
      <c r="C117" s="30" t="s">
        <v>1250</v>
      </c>
      <c r="D117" s="31" t="s">
        <v>525</v>
      </c>
      <c r="E117" s="36" t="s">
        <v>24</v>
      </c>
      <c r="F117" s="37" t="s">
        <v>37</v>
      </c>
      <c r="G117" s="66">
        <v>304.75299999999999</v>
      </c>
      <c r="H117" s="66">
        <v>292</v>
      </c>
      <c r="I117" s="66">
        <v>305</v>
      </c>
      <c r="J117" s="6">
        <v>7</v>
      </c>
      <c r="K117" s="6">
        <v>2135</v>
      </c>
      <c r="L117" s="32">
        <v>22.291160999999999</v>
      </c>
      <c r="M117" s="32">
        <v>-82.004103999999998</v>
      </c>
      <c r="N117" s="32">
        <v>12.026603</v>
      </c>
      <c r="O117" s="32">
        <v>-12.131665</v>
      </c>
      <c r="P117" s="32">
        <v>6.376499999999993</v>
      </c>
      <c r="Q117" s="32">
        <v>6.376499999999993</v>
      </c>
      <c r="R117" s="32">
        <v>26.229711999999999</v>
      </c>
      <c r="S117" s="32">
        <v>-94.848185000000001</v>
      </c>
      <c r="T117" s="32">
        <v>6.376499999999993</v>
      </c>
      <c r="U117" s="32" t="s">
        <v>532</v>
      </c>
      <c r="V117" s="9" t="s">
        <v>1207</v>
      </c>
    </row>
    <row r="118" spans="1:22" s="1" customFormat="1" ht="28.5" customHeight="1" thickBot="1" x14ac:dyDescent="0.3">
      <c r="A118"/>
      <c r="B118" s="30">
        <v>115</v>
      </c>
      <c r="C118" s="30" t="s">
        <v>1250</v>
      </c>
      <c r="D118" s="31" t="s">
        <v>525</v>
      </c>
      <c r="E118" s="36" t="s">
        <v>22</v>
      </c>
      <c r="F118" s="37" t="s">
        <v>36</v>
      </c>
      <c r="G118" s="66">
        <v>387.74099999999999</v>
      </c>
      <c r="H118" s="66">
        <v>169</v>
      </c>
      <c r="I118" s="66">
        <v>305</v>
      </c>
      <c r="J118" s="6">
        <v>7</v>
      </c>
      <c r="K118" s="6">
        <v>2135</v>
      </c>
      <c r="L118" s="32">
        <v>22.291160999999999</v>
      </c>
      <c r="M118" s="32">
        <v>-82.004103999999998</v>
      </c>
      <c r="N118" s="32">
        <v>12.026603</v>
      </c>
      <c r="O118" s="32">
        <v>-12.131665</v>
      </c>
      <c r="P118" s="32">
        <v>22.291160999999999</v>
      </c>
      <c r="Q118" s="32">
        <v>12.026603</v>
      </c>
      <c r="R118" s="32">
        <v>26.229711999999999</v>
      </c>
      <c r="S118" s="32">
        <v>-94.848185000000001</v>
      </c>
      <c r="T118" s="32">
        <v>26.229711999999999</v>
      </c>
      <c r="U118" s="32" t="s">
        <v>532</v>
      </c>
      <c r="V118" s="9" t="s">
        <v>1207</v>
      </c>
    </row>
    <row r="119" spans="1:22" s="1" customFormat="1" ht="28.5" customHeight="1" thickBot="1" x14ac:dyDescent="0.3">
      <c r="A119"/>
      <c r="B119" s="30">
        <v>116</v>
      </c>
      <c r="C119" s="30" t="s">
        <v>1250</v>
      </c>
      <c r="D119" s="30" t="s">
        <v>480</v>
      </c>
      <c r="E119" s="31" t="s">
        <v>656</v>
      </c>
      <c r="F119" s="30" t="s">
        <v>37</v>
      </c>
      <c r="G119" s="66">
        <v>118.456</v>
      </c>
      <c r="H119" s="66">
        <v>63</v>
      </c>
      <c r="I119" s="66">
        <v>165</v>
      </c>
      <c r="J119" s="6">
        <v>5.5</v>
      </c>
      <c r="K119" s="6">
        <v>907.5</v>
      </c>
      <c r="L119" s="32">
        <v>3.6992769999999999</v>
      </c>
      <c r="M119" s="32">
        <v>-27.012529000000001</v>
      </c>
      <c r="N119" s="32">
        <v>4.8487549999999997</v>
      </c>
      <c r="O119" s="32">
        <v>-6.2165670000000004</v>
      </c>
      <c r="P119" s="32">
        <v>3.6992769999999999</v>
      </c>
      <c r="Q119" s="32">
        <v>4.8487549999999997</v>
      </c>
      <c r="R119" s="32">
        <v>4.6291380000000002</v>
      </c>
      <c r="S119" s="32">
        <v>-17.773163</v>
      </c>
      <c r="T119" s="32">
        <v>4.6291380000000002</v>
      </c>
      <c r="U119" s="32" t="s">
        <v>520</v>
      </c>
      <c r="V119" s="45"/>
    </row>
    <row r="120" spans="1:22" s="1" customFormat="1" ht="28.5" customHeight="1" thickBot="1" x14ac:dyDescent="0.3">
      <c r="A120"/>
      <c r="B120" s="30">
        <v>117</v>
      </c>
      <c r="C120" s="30" t="s">
        <v>1250</v>
      </c>
      <c r="D120" s="30" t="s">
        <v>480</v>
      </c>
      <c r="E120" s="31" t="s">
        <v>655</v>
      </c>
      <c r="F120" s="30" t="s">
        <v>36</v>
      </c>
      <c r="G120" s="66">
        <v>116.244</v>
      </c>
      <c r="H120" s="66">
        <v>63</v>
      </c>
      <c r="I120" s="66">
        <v>165</v>
      </c>
      <c r="J120" s="6">
        <v>5.5</v>
      </c>
      <c r="K120" s="6">
        <v>907.5</v>
      </c>
      <c r="L120" s="32">
        <v>3.6992769999999999</v>
      </c>
      <c r="M120" s="32">
        <v>-27.012529000000001</v>
      </c>
      <c r="N120" s="32">
        <v>4.8487549999999997</v>
      </c>
      <c r="O120" s="32">
        <v>-6.2165670000000004</v>
      </c>
      <c r="P120" s="32">
        <v>3.6992769999999999</v>
      </c>
      <c r="Q120" s="32">
        <v>4.8487549999999997</v>
      </c>
      <c r="R120" s="32">
        <v>4.6291380000000002</v>
      </c>
      <c r="S120" s="32">
        <v>-17.773163</v>
      </c>
      <c r="T120" s="32">
        <v>4.6291380000000002</v>
      </c>
      <c r="U120" s="32" t="s">
        <v>520</v>
      </c>
      <c r="V120" s="45"/>
    </row>
    <row r="121" spans="1:22" s="27" customFormat="1" ht="28.5" customHeight="1" thickBot="1" x14ac:dyDescent="0.3">
      <c r="A121" s="26"/>
      <c r="B121" s="30">
        <v>118</v>
      </c>
      <c r="C121" s="30" t="s">
        <v>1250</v>
      </c>
      <c r="D121" s="30" t="s">
        <v>481</v>
      </c>
      <c r="E121" s="36" t="s">
        <v>658</v>
      </c>
      <c r="F121" s="37" t="s">
        <v>37</v>
      </c>
      <c r="G121" s="66">
        <v>121.69</v>
      </c>
      <c r="H121" s="66">
        <v>54</v>
      </c>
      <c r="I121" s="66">
        <v>165</v>
      </c>
      <c r="J121" s="6">
        <v>5.5</v>
      </c>
      <c r="K121" s="6">
        <v>907.5</v>
      </c>
      <c r="L121" s="32">
        <v>2.484394</v>
      </c>
      <c r="M121" s="32">
        <v>-27.344072000000001</v>
      </c>
      <c r="N121" s="32">
        <v>3.5991200000000001</v>
      </c>
      <c r="O121" s="32">
        <v>-6.154566</v>
      </c>
      <c r="P121" s="32">
        <v>2.484394</v>
      </c>
      <c r="Q121" s="32">
        <v>3.5991200000000001</v>
      </c>
      <c r="R121" s="32">
        <v>2.9232049999999998</v>
      </c>
      <c r="S121" s="32">
        <v>0</v>
      </c>
      <c r="T121" s="32">
        <v>0</v>
      </c>
      <c r="U121" s="32" t="s">
        <v>520</v>
      </c>
      <c r="V121" s="45"/>
    </row>
    <row r="122" spans="1:22" s="27" customFormat="1" ht="28.5" customHeight="1" thickBot="1" x14ac:dyDescent="0.3">
      <c r="A122" s="26"/>
      <c r="B122" s="30">
        <v>119</v>
      </c>
      <c r="C122" s="30" t="s">
        <v>1250</v>
      </c>
      <c r="D122" s="30" t="s">
        <v>481</v>
      </c>
      <c r="E122" s="36" t="s">
        <v>657</v>
      </c>
      <c r="F122" s="37" t="s">
        <v>36</v>
      </c>
      <c r="G122" s="66">
        <v>121.5</v>
      </c>
      <c r="H122" s="66">
        <v>63</v>
      </c>
      <c r="I122" s="66">
        <v>165</v>
      </c>
      <c r="J122" s="6">
        <v>5.5</v>
      </c>
      <c r="K122" s="6">
        <v>907.5</v>
      </c>
      <c r="L122" s="32">
        <v>2.484394</v>
      </c>
      <c r="M122" s="32">
        <v>-27.344072000000001</v>
      </c>
      <c r="N122" s="32">
        <v>3.5991200000000001</v>
      </c>
      <c r="O122" s="32">
        <v>-6.154566</v>
      </c>
      <c r="P122" s="32">
        <v>2.484394</v>
      </c>
      <c r="Q122" s="32">
        <v>3.5991200000000001</v>
      </c>
      <c r="R122" s="32">
        <v>2.9232049999999998</v>
      </c>
      <c r="S122" s="32">
        <v>0</v>
      </c>
      <c r="T122" s="32">
        <v>0</v>
      </c>
      <c r="U122" s="32" t="s">
        <v>520</v>
      </c>
      <c r="V122" s="45"/>
    </row>
    <row r="123" spans="1:22" s="1" customFormat="1" ht="28.5" customHeight="1" thickBot="1" x14ac:dyDescent="0.3">
      <c r="A123"/>
      <c r="B123" s="30">
        <v>120</v>
      </c>
      <c r="C123" s="30" t="s">
        <v>1250</v>
      </c>
      <c r="D123" s="30" t="s">
        <v>495</v>
      </c>
      <c r="E123" s="36" t="s">
        <v>662</v>
      </c>
      <c r="F123" s="37" t="s">
        <v>37</v>
      </c>
      <c r="G123" s="66">
        <v>20.044</v>
      </c>
      <c r="H123" s="66">
        <v>3</v>
      </c>
      <c r="I123" s="66">
        <v>28</v>
      </c>
      <c r="J123" s="6">
        <v>2.5</v>
      </c>
      <c r="K123" s="6">
        <v>70</v>
      </c>
      <c r="L123" s="32">
        <v>2.2400009999999999</v>
      </c>
      <c r="M123" s="32">
        <v>-4.3130660000000001</v>
      </c>
      <c r="N123" s="32">
        <v>0.93748100000000001</v>
      </c>
      <c r="O123" s="32">
        <v>-0.95409699999999997</v>
      </c>
      <c r="P123" s="32">
        <v>2.2400009999999999</v>
      </c>
      <c r="Q123" s="32">
        <v>0.93748100000000001</v>
      </c>
      <c r="R123" s="32">
        <v>2.7999390000000002</v>
      </c>
      <c r="S123" s="32">
        <v>-5.3914809999999997</v>
      </c>
      <c r="T123" s="32">
        <v>2.7999390000000002</v>
      </c>
      <c r="U123" s="32" t="s">
        <v>520</v>
      </c>
      <c r="V123" s="45"/>
    </row>
    <row r="124" spans="1:22" s="1" customFormat="1" ht="28.5" customHeight="1" thickBot="1" x14ac:dyDescent="0.3">
      <c r="A124"/>
      <c r="B124" s="30">
        <v>121</v>
      </c>
      <c r="C124" s="30" t="s">
        <v>1250</v>
      </c>
      <c r="D124" s="30" t="s">
        <v>495</v>
      </c>
      <c r="E124" s="36" t="s">
        <v>1143</v>
      </c>
      <c r="F124" s="30" t="s">
        <v>36</v>
      </c>
      <c r="G124" s="66">
        <v>20.044</v>
      </c>
      <c r="H124" s="66">
        <v>3</v>
      </c>
      <c r="I124" s="66">
        <v>28</v>
      </c>
      <c r="J124" s="6">
        <v>2.5</v>
      </c>
      <c r="K124" s="6">
        <v>70</v>
      </c>
      <c r="L124" s="32">
        <v>2.2400009999999999</v>
      </c>
      <c r="M124" s="32">
        <v>-4.3130660000000001</v>
      </c>
      <c r="N124" s="32">
        <v>0.93748100000000001</v>
      </c>
      <c r="O124" s="32">
        <v>-0.95409699999999997</v>
      </c>
      <c r="P124" s="32">
        <v>2.2400009999999999</v>
      </c>
      <c r="Q124" s="32">
        <v>0.93748100000000001</v>
      </c>
      <c r="R124" s="32">
        <v>2.7999390000000002</v>
      </c>
      <c r="S124" s="32">
        <v>-5.3914809999999997</v>
      </c>
      <c r="T124" s="32">
        <v>2.7999390000000002</v>
      </c>
      <c r="U124" s="32" t="s">
        <v>520</v>
      </c>
      <c r="V124" s="45"/>
    </row>
    <row r="125" spans="1:22" s="27" customFormat="1" ht="28.5" customHeight="1" thickBot="1" x14ac:dyDescent="0.3">
      <c r="A125" s="26"/>
      <c r="B125" s="30">
        <v>122</v>
      </c>
      <c r="C125" s="31" t="s">
        <v>1324</v>
      </c>
      <c r="D125" s="31" t="s">
        <v>384</v>
      </c>
      <c r="E125" s="36" t="s">
        <v>968</v>
      </c>
      <c r="F125" s="36" t="s">
        <v>45</v>
      </c>
      <c r="G125" s="65">
        <v>138</v>
      </c>
      <c r="H125" s="65">
        <v>1.25</v>
      </c>
      <c r="I125" s="65">
        <v>138</v>
      </c>
      <c r="J125" s="31" t="s">
        <v>1499</v>
      </c>
      <c r="K125" s="31" t="s">
        <v>1499</v>
      </c>
      <c r="L125" s="31" t="s">
        <v>1</v>
      </c>
      <c r="M125" s="31" t="s">
        <v>1</v>
      </c>
      <c r="N125" s="31" t="s">
        <v>1</v>
      </c>
      <c r="O125" s="31" t="s">
        <v>1</v>
      </c>
      <c r="P125" s="31" t="s">
        <v>1</v>
      </c>
      <c r="Q125" s="31" t="s">
        <v>1</v>
      </c>
      <c r="R125" s="31" t="s">
        <v>1</v>
      </c>
      <c r="S125" s="31" t="s">
        <v>1</v>
      </c>
      <c r="T125" s="31" t="s">
        <v>1</v>
      </c>
      <c r="U125" s="31" t="s">
        <v>729</v>
      </c>
      <c r="V125" s="31" t="s">
        <v>1207</v>
      </c>
    </row>
    <row r="126" spans="1:22" s="27" customFormat="1" ht="28.5" customHeight="1" thickBot="1" x14ac:dyDescent="0.3">
      <c r="A126" s="26"/>
      <c r="B126" s="30">
        <v>123</v>
      </c>
      <c r="C126" s="31" t="s">
        <v>1324</v>
      </c>
      <c r="D126" s="31" t="s">
        <v>383</v>
      </c>
      <c r="E126" s="36" t="s">
        <v>960</v>
      </c>
      <c r="F126" s="36" t="s">
        <v>45</v>
      </c>
      <c r="G126" s="65">
        <v>93</v>
      </c>
      <c r="H126" s="65">
        <v>0.53</v>
      </c>
      <c r="I126" s="65" t="s">
        <v>1199</v>
      </c>
      <c r="J126" s="31" t="s">
        <v>1499</v>
      </c>
      <c r="K126" s="31" t="s">
        <v>1499</v>
      </c>
      <c r="L126" s="31" t="s">
        <v>1</v>
      </c>
      <c r="M126" s="31" t="s">
        <v>1</v>
      </c>
      <c r="N126" s="31" t="s">
        <v>1</v>
      </c>
      <c r="O126" s="31" t="s">
        <v>1</v>
      </c>
      <c r="P126" s="31" t="s">
        <v>1</v>
      </c>
      <c r="Q126" s="31" t="s">
        <v>1</v>
      </c>
      <c r="R126" s="31" t="s">
        <v>1</v>
      </c>
      <c r="S126" s="31" t="s">
        <v>1</v>
      </c>
      <c r="T126" s="31" t="s">
        <v>1</v>
      </c>
      <c r="U126" s="31" t="s">
        <v>729</v>
      </c>
      <c r="V126" s="31" t="s">
        <v>1207</v>
      </c>
    </row>
    <row r="127" spans="1:22" s="1" customFormat="1" ht="28.5" customHeight="1" thickBot="1" x14ac:dyDescent="0.3">
      <c r="A127"/>
      <c r="B127" s="30">
        <v>124</v>
      </c>
      <c r="C127" s="31" t="s">
        <v>1324</v>
      </c>
      <c r="D127" s="31" t="s">
        <v>382</v>
      </c>
      <c r="E127" s="36" t="s">
        <v>978</v>
      </c>
      <c r="F127" s="36" t="s">
        <v>45</v>
      </c>
      <c r="G127" s="65">
        <v>69.39</v>
      </c>
      <c r="H127" s="65">
        <v>3</v>
      </c>
      <c r="I127" s="65">
        <v>73.040000000000006</v>
      </c>
      <c r="J127" s="31" t="s">
        <v>1499</v>
      </c>
      <c r="K127" s="31" t="s">
        <v>1499</v>
      </c>
      <c r="L127" s="31" t="s">
        <v>1</v>
      </c>
      <c r="M127" s="31" t="s">
        <v>1</v>
      </c>
      <c r="N127" s="31" t="s">
        <v>1</v>
      </c>
      <c r="O127" s="31" t="s">
        <v>1</v>
      </c>
      <c r="P127" s="31" t="s">
        <v>1</v>
      </c>
      <c r="Q127" s="31" t="s">
        <v>1</v>
      </c>
      <c r="R127" s="31" t="s">
        <v>1</v>
      </c>
      <c r="S127" s="31" t="s">
        <v>1</v>
      </c>
      <c r="T127" s="31" t="s">
        <v>1</v>
      </c>
      <c r="U127" s="31" t="s">
        <v>729</v>
      </c>
      <c r="V127" s="31" t="s">
        <v>1207</v>
      </c>
    </row>
    <row r="128" spans="1:22" s="1" customFormat="1" ht="28.5" customHeight="1" thickBot="1" x14ac:dyDescent="0.3">
      <c r="A128"/>
      <c r="B128" s="30">
        <v>125</v>
      </c>
      <c r="C128" s="31" t="s">
        <v>1334</v>
      </c>
      <c r="D128" s="31" t="s">
        <v>202</v>
      </c>
      <c r="E128" s="31" t="s">
        <v>964</v>
      </c>
      <c r="F128" s="31" t="s">
        <v>45</v>
      </c>
      <c r="G128" s="65">
        <v>34.616999999999997</v>
      </c>
      <c r="H128" s="65">
        <v>0</v>
      </c>
      <c r="I128" s="65">
        <v>34.917000000000002</v>
      </c>
      <c r="J128" s="31" t="s">
        <v>1499</v>
      </c>
      <c r="K128" s="31" t="s">
        <v>1499</v>
      </c>
      <c r="L128" s="31" t="s">
        <v>1</v>
      </c>
      <c r="M128" s="31" t="s">
        <v>1</v>
      </c>
      <c r="N128" s="31" t="s">
        <v>1</v>
      </c>
      <c r="O128" s="31" t="s">
        <v>1</v>
      </c>
      <c r="P128" s="31" t="s">
        <v>1</v>
      </c>
      <c r="Q128" s="31" t="s">
        <v>1</v>
      </c>
      <c r="R128" s="31" t="s">
        <v>1</v>
      </c>
      <c r="S128" s="31" t="s">
        <v>1</v>
      </c>
      <c r="T128" s="31" t="s">
        <v>1</v>
      </c>
      <c r="U128" s="31" t="s">
        <v>729</v>
      </c>
      <c r="V128" s="31" t="s">
        <v>1207</v>
      </c>
    </row>
    <row r="129" spans="1:22" s="1" customFormat="1" ht="28.5" customHeight="1" thickBot="1" x14ac:dyDescent="0.3">
      <c r="A129"/>
      <c r="B129" s="30">
        <v>126</v>
      </c>
      <c r="C129" s="30" t="s">
        <v>1211</v>
      </c>
      <c r="D129" s="30" t="s">
        <v>267</v>
      </c>
      <c r="E129" s="30" t="s">
        <v>721</v>
      </c>
      <c r="F129" s="30" t="s">
        <v>35</v>
      </c>
      <c r="G129" s="66">
        <v>376.96</v>
      </c>
      <c r="H129" s="66">
        <v>106.2</v>
      </c>
      <c r="I129" s="66">
        <v>442</v>
      </c>
      <c r="J129" s="6">
        <v>4.55</v>
      </c>
      <c r="K129" s="6">
        <v>2011.1</v>
      </c>
      <c r="L129" s="32">
        <v>13.19</v>
      </c>
      <c r="M129" s="32">
        <v>-8.76</v>
      </c>
      <c r="N129" s="32">
        <v>13.59</v>
      </c>
      <c r="O129" s="32">
        <v>-9.7100000000000009</v>
      </c>
      <c r="P129" s="32">
        <v>8.76</v>
      </c>
      <c r="Q129" s="32">
        <v>9.7100000000000009</v>
      </c>
      <c r="R129" s="32">
        <v>17.16</v>
      </c>
      <c r="S129" s="32">
        <v>-17.05</v>
      </c>
      <c r="T129" s="32">
        <v>17.05</v>
      </c>
      <c r="U129" s="32" t="s">
        <v>520</v>
      </c>
      <c r="V129" s="9"/>
    </row>
    <row r="130" spans="1:22" s="1" customFormat="1" ht="28.5" customHeight="1" thickBot="1" x14ac:dyDescent="0.3">
      <c r="A130"/>
      <c r="B130" s="30">
        <v>127</v>
      </c>
      <c r="C130" s="30" t="s">
        <v>1211</v>
      </c>
      <c r="D130" s="30" t="s">
        <v>196</v>
      </c>
      <c r="E130" s="30" t="s">
        <v>646</v>
      </c>
      <c r="F130" s="30" t="s">
        <v>35</v>
      </c>
      <c r="G130" s="66">
        <v>161.77000000000001</v>
      </c>
      <c r="H130" s="66">
        <v>60</v>
      </c>
      <c r="I130" s="66">
        <v>176.5</v>
      </c>
      <c r="J130" s="6">
        <v>4.0999999999999996</v>
      </c>
      <c r="K130" s="6">
        <v>723.65</v>
      </c>
      <c r="L130" s="32">
        <v>0.19831099999999999</v>
      </c>
      <c r="M130" s="32">
        <v>-0.20882500000000001</v>
      </c>
      <c r="N130" s="32">
        <v>1.3992329999999999</v>
      </c>
      <c r="O130" s="32">
        <v>-1.430809</v>
      </c>
      <c r="P130" s="32">
        <v>0.19831099999999999</v>
      </c>
      <c r="Q130" s="32">
        <v>1.3992329999999999</v>
      </c>
      <c r="R130" s="32">
        <v>5.3781160000000003</v>
      </c>
      <c r="S130" s="32">
        <v>-5.3897659999999998</v>
      </c>
      <c r="T130" s="32">
        <v>5.3781160000000003</v>
      </c>
      <c r="U130" s="32" t="s">
        <v>520</v>
      </c>
      <c r="V130" s="9"/>
    </row>
    <row r="131" spans="1:22" s="1" customFormat="1" ht="28.5" customHeight="1" thickBot="1" x14ac:dyDescent="0.3">
      <c r="A131"/>
      <c r="B131" s="30">
        <v>128</v>
      </c>
      <c r="C131" s="30" t="s">
        <v>1211</v>
      </c>
      <c r="D131" s="30" t="s">
        <v>197</v>
      </c>
      <c r="E131" s="30" t="s">
        <v>647</v>
      </c>
      <c r="F131" s="30" t="s">
        <v>35</v>
      </c>
      <c r="G131" s="66">
        <v>171.989</v>
      </c>
      <c r="H131" s="66">
        <v>60</v>
      </c>
      <c r="I131" s="66">
        <v>197.3</v>
      </c>
      <c r="J131" s="6">
        <v>4</v>
      </c>
      <c r="K131" s="6">
        <v>789.2</v>
      </c>
      <c r="L131" s="32">
        <v>4.8910070000000001</v>
      </c>
      <c r="M131" s="32">
        <v>-5.0174320000000003</v>
      </c>
      <c r="N131" s="32">
        <v>4.7993420000000002</v>
      </c>
      <c r="O131" s="32">
        <v>-4.9329770000000002</v>
      </c>
      <c r="P131" s="32">
        <v>4.8910070000000001</v>
      </c>
      <c r="Q131" s="32">
        <v>4.7993420000000002</v>
      </c>
      <c r="R131" s="32">
        <v>10.361499</v>
      </c>
      <c r="S131" s="32">
        <v>-10.365907999999999</v>
      </c>
      <c r="T131" s="32">
        <v>10.361499</v>
      </c>
      <c r="U131" s="32" t="s">
        <v>520</v>
      </c>
      <c r="V131" s="9"/>
    </row>
    <row r="132" spans="1:22" ht="28.5" customHeight="1" thickBot="1" x14ac:dyDescent="0.3">
      <c r="B132" s="30">
        <v>129</v>
      </c>
      <c r="C132" s="30" t="s">
        <v>1211</v>
      </c>
      <c r="D132" s="31" t="s">
        <v>198</v>
      </c>
      <c r="E132" s="31" t="s">
        <v>650</v>
      </c>
      <c r="F132" s="30" t="s">
        <v>37</v>
      </c>
      <c r="G132" s="66">
        <v>160.04</v>
      </c>
      <c r="H132" s="66">
        <v>40</v>
      </c>
      <c r="I132" s="66">
        <v>185</v>
      </c>
      <c r="J132" s="6">
        <v>4.8</v>
      </c>
      <c r="K132" s="6">
        <v>888</v>
      </c>
      <c r="L132" s="32">
        <v>17.034604000000002</v>
      </c>
      <c r="M132" s="32">
        <v>-32.701104999999998</v>
      </c>
      <c r="N132" s="32">
        <v>2.7836630000000002</v>
      </c>
      <c r="O132" s="32">
        <v>-2.7771159999999999</v>
      </c>
      <c r="P132" s="32">
        <v>17.034604000000002</v>
      </c>
      <c r="Q132" s="32">
        <v>2.7771159999999999</v>
      </c>
      <c r="R132" s="32">
        <v>20.042542999999998</v>
      </c>
      <c r="S132" s="32">
        <v>-26.764696000000001</v>
      </c>
      <c r="T132" s="32">
        <v>20.042542999999998</v>
      </c>
      <c r="U132" s="32" t="s">
        <v>520</v>
      </c>
      <c r="V132" s="45"/>
    </row>
    <row r="133" spans="1:22" ht="28.5" customHeight="1" thickBot="1" x14ac:dyDescent="0.3">
      <c r="B133" s="30">
        <v>130</v>
      </c>
      <c r="C133" s="30" t="s">
        <v>1211</v>
      </c>
      <c r="D133" s="30" t="s">
        <v>198</v>
      </c>
      <c r="E133" s="31" t="s">
        <v>648</v>
      </c>
      <c r="F133" s="30" t="s">
        <v>36</v>
      </c>
      <c r="G133" s="66">
        <v>161.31</v>
      </c>
      <c r="H133" s="66">
        <v>40</v>
      </c>
      <c r="I133" s="66">
        <v>185</v>
      </c>
      <c r="J133" s="6">
        <v>4.8</v>
      </c>
      <c r="K133" s="6">
        <v>888</v>
      </c>
      <c r="L133" s="32">
        <v>17.034604000000002</v>
      </c>
      <c r="M133" s="32">
        <v>-32.701104999999998</v>
      </c>
      <c r="N133" s="32">
        <v>2.7836630000000002</v>
      </c>
      <c r="O133" s="32">
        <v>-2.7771159999999999</v>
      </c>
      <c r="P133" s="32">
        <v>17.034604000000002</v>
      </c>
      <c r="Q133" s="32">
        <v>2.7771159999999999</v>
      </c>
      <c r="R133" s="32">
        <v>20.042542999999998</v>
      </c>
      <c r="S133" s="32">
        <v>-26.764696000000001</v>
      </c>
      <c r="T133" s="32">
        <v>20.042542999999998</v>
      </c>
      <c r="U133" s="32" t="s">
        <v>520</v>
      </c>
      <c r="V133" s="45"/>
    </row>
    <row r="134" spans="1:22" ht="28.5" customHeight="1" thickBot="1" x14ac:dyDescent="0.3">
      <c r="B134" s="30">
        <v>131</v>
      </c>
      <c r="C134" s="30" t="s">
        <v>1211</v>
      </c>
      <c r="D134" s="31" t="s">
        <v>609</v>
      </c>
      <c r="E134" s="31" t="s">
        <v>651</v>
      </c>
      <c r="F134" s="30" t="s">
        <v>37</v>
      </c>
      <c r="G134" s="66">
        <v>244.14</v>
      </c>
      <c r="H134" s="66">
        <v>80</v>
      </c>
      <c r="I134" s="66">
        <v>185</v>
      </c>
      <c r="J134" s="6">
        <v>4.8</v>
      </c>
      <c r="K134" s="6">
        <v>888</v>
      </c>
      <c r="L134" s="32">
        <v>17.034604000000002</v>
      </c>
      <c r="M134" s="32">
        <v>-32.701104999999998</v>
      </c>
      <c r="N134" s="32">
        <v>2.7836630000000002</v>
      </c>
      <c r="O134" s="32">
        <v>-2.7771159999999999</v>
      </c>
      <c r="P134" s="32">
        <v>17.034604000000002</v>
      </c>
      <c r="Q134" s="32">
        <v>2.7771159999999999</v>
      </c>
      <c r="R134" s="32">
        <v>20.042542999999998</v>
      </c>
      <c r="S134" s="32">
        <v>-26.764696000000001</v>
      </c>
      <c r="T134" s="32">
        <v>20.042542999999998</v>
      </c>
      <c r="U134" s="32" t="s">
        <v>520</v>
      </c>
      <c r="V134" s="45"/>
    </row>
    <row r="135" spans="1:22" ht="28.5" customHeight="1" thickBot="1" x14ac:dyDescent="0.3">
      <c r="B135" s="30">
        <v>132</v>
      </c>
      <c r="C135" s="30" t="s">
        <v>1211</v>
      </c>
      <c r="D135" s="31" t="s">
        <v>609</v>
      </c>
      <c r="E135" s="31" t="s">
        <v>649</v>
      </c>
      <c r="F135" s="30" t="s">
        <v>36</v>
      </c>
      <c r="G135" s="66">
        <v>246.24</v>
      </c>
      <c r="H135" s="66">
        <v>80</v>
      </c>
      <c r="I135" s="66">
        <v>185</v>
      </c>
      <c r="J135" s="6">
        <v>4.8</v>
      </c>
      <c r="K135" s="6">
        <v>888</v>
      </c>
      <c r="L135" s="32">
        <v>17.034604000000002</v>
      </c>
      <c r="M135" s="32">
        <v>-32.701104999999998</v>
      </c>
      <c r="N135" s="32">
        <v>2.7836630000000002</v>
      </c>
      <c r="O135" s="32">
        <v>-2.7771159999999999</v>
      </c>
      <c r="P135" s="32">
        <v>17.034604000000002</v>
      </c>
      <c r="Q135" s="32">
        <v>2.7771159999999999</v>
      </c>
      <c r="R135" s="32">
        <v>20.042542999999998</v>
      </c>
      <c r="S135" s="32">
        <v>-26.764696000000001</v>
      </c>
      <c r="T135" s="32">
        <v>20.042542999999998</v>
      </c>
      <c r="U135" s="32" t="s">
        <v>520</v>
      </c>
      <c r="V135" s="45"/>
    </row>
    <row r="136" spans="1:22" ht="28.5" customHeight="1" thickBot="1" x14ac:dyDescent="0.3">
      <c r="B136" s="30">
        <v>133</v>
      </c>
      <c r="C136" s="30" t="s">
        <v>1211</v>
      </c>
      <c r="D136" s="30" t="s">
        <v>488</v>
      </c>
      <c r="E136" s="30" t="s">
        <v>663</v>
      </c>
      <c r="F136" s="30" t="s">
        <v>37</v>
      </c>
      <c r="G136" s="66">
        <v>20.52</v>
      </c>
      <c r="H136" s="66">
        <v>3</v>
      </c>
      <c r="I136" s="66">
        <v>27.94</v>
      </c>
      <c r="J136" s="6">
        <v>2.5</v>
      </c>
      <c r="K136" s="6">
        <v>69.850000000000009</v>
      </c>
      <c r="L136" s="32">
        <v>2.3749889999999998</v>
      </c>
      <c r="M136" s="32">
        <v>-4.2676879999999997</v>
      </c>
      <c r="N136" s="32">
        <v>0.92530000000000001</v>
      </c>
      <c r="O136" s="32">
        <v>-0.94182600000000005</v>
      </c>
      <c r="P136" s="32">
        <v>2.3749889999999998</v>
      </c>
      <c r="Q136" s="32">
        <v>0.92530000000000001</v>
      </c>
      <c r="R136" s="32">
        <v>2.7940429999999998</v>
      </c>
      <c r="S136" s="32">
        <v>-5.0217280000000004</v>
      </c>
      <c r="T136" s="32">
        <v>2.7940429999999998</v>
      </c>
      <c r="U136" s="32" t="s">
        <v>520</v>
      </c>
      <c r="V136" s="9"/>
    </row>
    <row r="137" spans="1:22" ht="28.5" customHeight="1" thickBot="1" x14ac:dyDescent="0.3">
      <c r="B137" s="30">
        <v>134</v>
      </c>
      <c r="C137" s="30" t="s">
        <v>1211</v>
      </c>
      <c r="D137" s="30" t="s">
        <v>491</v>
      </c>
      <c r="E137" s="30" t="s">
        <v>664</v>
      </c>
      <c r="F137" s="30" t="s">
        <v>37</v>
      </c>
      <c r="G137" s="66">
        <v>20.52</v>
      </c>
      <c r="H137" s="66">
        <v>3</v>
      </c>
      <c r="I137" s="66">
        <v>27.94</v>
      </c>
      <c r="J137" s="6">
        <v>2.5</v>
      </c>
      <c r="K137" s="6">
        <v>69.850000000000009</v>
      </c>
      <c r="L137" s="32">
        <v>2.3749899999999999</v>
      </c>
      <c r="M137" s="32">
        <v>-4.2676769999999999</v>
      </c>
      <c r="N137" s="32">
        <v>0.92529899999999998</v>
      </c>
      <c r="O137" s="32">
        <v>-0.94182299999999997</v>
      </c>
      <c r="P137" s="32">
        <v>2.3749899999999999</v>
      </c>
      <c r="Q137" s="32">
        <v>0.92529899999999998</v>
      </c>
      <c r="R137" s="32">
        <v>2.7940429999999998</v>
      </c>
      <c r="S137" s="32">
        <v>-5.0217280000000004</v>
      </c>
      <c r="T137" s="32">
        <v>2.7940429999999998</v>
      </c>
      <c r="U137" s="32" t="s">
        <v>520</v>
      </c>
      <c r="V137" s="9"/>
    </row>
    <row r="138" spans="1:22" ht="28.5" customHeight="1" thickBot="1" x14ac:dyDescent="0.3">
      <c r="B138" s="30">
        <v>135</v>
      </c>
      <c r="C138" s="30" t="s">
        <v>1211</v>
      </c>
      <c r="D138" s="30" t="s">
        <v>494</v>
      </c>
      <c r="E138" s="31" t="s">
        <v>666</v>
      </c>
      <c r="F138" s="30" t="s">
        <v>37</v>
      </c>
      <c r="G138" s="66">
        <v>36.4</v>
      </c>
      <c r="H138" s="66">
        <v>4</v>
      </c>
      <c r="I138" s="66">
        <v>45</v>
      </c>
      <c r="J138" s="6">
        <v>2.5</v>
      </c>
      <c r="K138" s="6">
        <v>112.5</v>
      </c>
      <c r="L138" s="32">
        <v>3.5944199999999999</v>
      </c>
      <c r="M138" s="32">
        <v>-5.6667079999999999</v>
      </c>
      <c r="N138" s="32">
        <v>1.224275</v>
      </c>
      <c r="O138" s="32">
        <v>-1.2461660000000001</v>
      </c>
      <c r="P138" s="32">
        <v>3.5944199999999999</v>
      </c>
      <c r="Q138" s="32">
        <v>1.224275</v>
      </c>
      <c r="R138" s="32">
        <v>3.2151139999999998</v>
      </c>
      <c r="S138" s="32">
        <v>-6.660946</v>
      </c>
      <c r="T138" s="32">
        <v>3.2151139999999998</v>
      </c>
      <c r="U138" s="32" t="s">
        <v>520</v>
      </c>
      <c r="V138" s="9"/>
    </row>
    <row r="139" spans="1:22" s="26" customFormat="1" ht="28.5" customHeight="1" thickBot="1" x14ac:dyDescent="0.3">
      <c r="B139" s="30">
        <v>136</v>
      </c>
      <c r="C139" s="30" t="s">
        <v>1211</v>
      </c>
      <c r="D139" s="30" t="s">
        <v>494</v>
      </c>
      <c r="E139" s="36" t="s">
        <v>665</v>
      </c>
      <c r="F139" s="37" t="s">
        <v>36</v>
      </c>
      <c r="G139" s="66">
        <v>36.229999999999997</v>
      </c>
      <c r="H139" s="66">
        <v>4</v>
      </c>
      <c r="I139" s="66">
        <v>45</v>
      </c>
      <c r="J139" s="6">
        <v>2.5</v>
      </c>
      <c r="K139" s="6">
        <v>112.5</v>
      </c>
      <c r="L139" s="32">
        <v>3.5944199999999999</v>
      </c>
      <c r="M139" s="32">
        <v>-5.6667079999999999</v>
      </c>
      <c r="N139" s="32">
        <v>1.224275</v>
      </c>
      <c r="O139" s="32">
        <v>-1.2461660000000001</v>
      </c>
      <c r="P139" s="32">
        <v>3.5944199999999999</v>
      </c>
      <c r="Q139" s="32">
        <v>1.224275</v>
      </c>
      <c r="R139" s="32">
        <v>3.2151139999999998</v>
      </c>
      <c r="S139" s="32">
        <v>-6.660946</v>
      </c>
      <c r="T139" s="32">
        <v>3.2151139999999998</v>
      </c>
      <c r="U139" s="32" t="s">
        <v>520</v>
      </c>
      <c r="V139" s="9"/>
    </row>
    <row r="140" spans="1:22" s="26" customFormat="1" ht="28.5" customHeight="1" thickBot="1" x14ac:dyDescent="0.3">
      <c r="B140" s="30">
        <v>137</v>
      </c>
      <c r="C140" s="30" t="s">
        <v>1211</v>
      </c>
      <c r="D140" s="30" t="s">
        <v>497</v>
      </c>
      <c r="E140" s="37" t="s">
        <v>667</v>
      </c>
      <c r="F140" s="37" t="s">
        <v>35</v>
      </c>
      <c r="G140" s="66">
        <v>136.4</v>
      </c>
      <c r="H140" s="66">
        <v>50</v>
      </c>
      <c r="I140" s="66">
        <v>147.1</v>
      </c>
      <c r="J140" s="6">
        <v>3.8</v>
      </c>
      <c r="K140" s="6">
        <v>558.9799999999999</v>
      </c>
      <c r="L140" s="32">
        <v>9.5164340000000003</v>
      </c>
      <c r="M140" s="32">
        <v>-12.538181</v>
      </c>
      <c r="N140" s="32">
        <v>3.6474519999999999</v>
      </c>
      <c r="O140" s="32">
        <v>-3.6023809999999998</v>
      </c>
      <c r="P140" s="32">
        <v>9.5164340000000003</v>
      </c>
      <c r="Q140" s="32">
        <v>3.6023809999999998</v>
      </c>
      <c r="R140" s="32">
        <v>11.446812</v>
      </c>
      <c r="S140" s="32">
        <v>-17.120664000000001</v>
      </c>
      <c r="T140" s="32">
        <v>11.446812</v>
      </c>
      <c r="U140" s="32" t="s">
        <v>520</v>
      </c>
      <c r="V140" s="45"/>
    </row>
    <row r="141" spans="1:22" s="26" customFormat="1" ht="28.5" customHeight="1" thickBot="1" x14ac:dyDescent="0.3">
      <c r="B141" s="30">
        <v>138</v>
      </c>
      <c r="C141" s="30" t="s">
        <v>1211</v>
      </c>
      <c r="D141" s="30" t="s">
        <v>498</v>
      </c>
      <c r="E141" s="37" t="s">
        <v>668</v>
      </c>
      <c r="F141" s="37" t="s">
        <v>35</v>
      </c>
      <c r="G141" s="66">
        <v>132.4</v>
      </c>
      <c r="H141" s="66">
        <v>50</v>
      </c>
      <c r="I141" s="66">
        <v>147.1</v>
      </c>
      <c r="J141" s="6">
        <v>3.8</v>
      </c>
      <c r="K141" s="6">
        <v>558.9799999999999</v>
      </c>
      <c r="L141" s="32">
        <v>9.0024540000000002</v>
      </c>
      <c r="M141" s="32">
        <v>-7.4319819999999996</v>
      </c>
      <c r="N141" s="32">
        <v>1.858201</v>
      </c>
      <c r="O141" s="32">
        <v>-1.9782420000000001</v>
      </c>
      <c r="P141" s="32">
        <v>7.4319819999999996</v>
      </c>
      <c r="Q141" s="32">
        <v>1.858201</v>
      </c>
      <c r="R141" s="32">
        <v>10.340921</v>
      </c>
      <c r="S141" s="32">
        <v>-10.499051</v>
      </c>
      <c r="T141" s="32">
        <v>10.340921</v>
      </c>
      <c r="U141" s="32" t="s">
        <v>520</v>
      </c>
      <c r="V141" s="45"/>
    </row>
    <row r="142" spans="1:22" s="26" customFormat="1" ht="28.5" customHeight="1" thickBot="1" x14ac:dyDescent="0.3">
      <c r="B142" s="30">
        <v>139</v>
      </c>
      <c r="C142" s="30" t="s">
        <v>1211</v>
      </c>
      <c r="D142" s="30" t="s">
        <v>499</v>
      </c>
      <c r="E142" s="36" t="s">
        <v>659</v>
      </c>
      <c r="F142" s="37" t="s">
        <v>36</v>
      </c>
      <c r="G142" s="66">
        <v>220.244</v>
      </c>
      <c r="H142" s="66">
        <v>50</v>
      </c>
      <c r="I142" s="66">
        <v>250</v>
      </c>
      <c r="J142" s="6">
        <v>6.13</v>
      </c>
      <c r="K142" s="6">
        <v>1532.5</v>
      </c>
      <c r="L142" s="32">
        <v>22.601716</v>
      </c>
      <c r="M142" s="32">
        <v>-30.069039</v>
      </c>
      <c r="N142" s="32">
        <v>0.64328799999999997</v>
      </c>
      <c r="O142" s="32">
        <v>-0.63904499999999997</v>
      </c>
      <c r="P142" s="32">
        <v>22.601716</v>
      </c>
      <c r="Q142" s="32">
        <v>0.63904499999999997</v>
      </c>
      <c r="R142" s="32">
        <v>36.740985000000002</v>
      </c>
      <c r="S142" s="32">
        <v>-62.387804000000003</v>
      </c>
      <c r="T142" s="32">
        <v>36.740985000000002</v>
      </c>
      <c r="U142" s="32" t="s">
        <v>520</v>
      </c>
      <c r="V142" s="45"/>
    </row>
    <row r="143" spans="1:22" s="26" customFormat="1" ht="28.5" customHeight="1" thickBot="1" x14ac:dyDescent="0.3">
      <c r="B143" s="30">
        <v>140</v>
      </c>
      <c r="C143" s="30" t="s">
        <v>1211</v>
      </c>
      <c r="D143" s="30" t="s">
        <v>499</v>
      </c>
      <c r="E143" s="36" t="s">
        <v>661</v>
      </c>
      <c r="F143" s="37" t="s">
        <v>37</v>
      </c>
      <c r="G143" s="66">
        <v>355.00299999999999</v>
      </c>
      <c r="H143" s="66">
        <v>110</v>
      </c>
      <c r="I143" s="66">
        <v>250</v>
      </c>
      <c r="J143" s="6">
        <v>6.13</v>
      </c>
      <c r="K143" s="6">
        <v>1532.5</v>
      </c>
      <c r="L143" s="32">
        <v>22.601716</v>
      </c>
      <c r="M143" s="32">
        <v>-30.069039</v>
      </c>
      <c r="N143" s="32">
        <v>0.64328799999999997</v>
      </c>
      <c r="O143" s="32">
        <v>-0.63904499999999997</v>
      </c>
      <c r="P143" s="32">
        <v>22.601716</v>
      </c>
      <c r="Q143" s="32">
        <v>0.63904499999999997</v>
      </c>
      <c r="R143" s="32">
        <v>36.740985000000002</v>
      </c>
      <c r="S143" s="32">
        <v>-62.387804000000003</v>
      </c>
      <c r="T143" s="32">
        <v>36.740985000000002</v>
      </c>
      <c r="U143" s="32" t="s">
        <v>520</v>
      </c>
      <c r="V143" s="45"/>
    </row>
    <row r="144" spans="1:22" s="26" customFormat="1" ht="28.5" customHeight="1" thickBot="1" x14ac:dyDescent="0.3">
      <c r="B144" s="30">
        <v>141</v>
      </c>
      <c r="C144" s="30" t="s">
        <v>1211</v>
      </c>
      <c r="D144" s="30" t="s">
        <v>499</v>
      </c>
      <c r="E144" s="36" t="s">
        <v>660</v>
      </c>
      <c r="F144" s="37" t="s">
        <v>36</v>
      </c>
      <c r="G144" s="66">
        <v>362.29700000000003</v>
      </c>
      <c r="H144" s="66">
        <v>110</v>
      </c>
      <c r="I144" s="66">
        <v>250</v>
      </c>
      <c r="J144" s="6">
        <v>6.13</v>
      </c>
      <c r="K144" s="6">
        <v>1532.5</v>
      </c>
      <c r="L144" s="32">
        <v>22.601716</v>
      </c>
      <c r="M144" s="32">
        <v>-30.069039</v>
      </c>
      <c r="N144" s="32">
        <v>0.64328799999999997</v>
      </c>
      <c r="O144" s="32">
        <v>-0.63904499999999997</v>
      </c>
      <c r="P144" s="32">
        <v>22.601716</v>
      </c>
      <c r="Q144" s="32">
        <v>0.63904499999999997</v>
      </c>
      <c r="R144" s="32">
        <v>36.740985000000002</v>
      </c>
      <c r="S144" s="32">
        <v>-62.387804000000003</v>
      </c>
      <c r="T144" s="32">
        <v>36.740985000000002</v>
      </c>
      <c r="U144" s="32" t="s">
        <v>520</v>
      </c>
      <c r="V144" s="45"/>
    </row>
    <row r="145" spans="2:22" s="26" customFormat="1" ht="28.5" customHeight="1" thickBot="1" x14ac:dyDescent="0.3">
      <c r="B145" s="30">
        <v>142</v>
      </c>
      <c r="C145" s="31" t="s">
        <v>1211</v>
      </c>
      <c r="D145" s="31" t="s">
        <v>386</v>
      </c>
      <c r="E145" s="36" t="s">
        <v>977</v>
      </c>
      <c r="F145" s="36" t="s">
        <v>45</v>
      </c>
      <c r="G145" s="65">
        <v>6.24</v>
      </c>
      <c r="H145" s="65">
        <v>0.30299999999999999</v>
      </c>
      <c r="I145" s="65">
        <v>7.2</v>
      </c>
      <c r="J145" s="31" t="s">
        <v>1499</v>
      </c>
      <c r="K145" s="31" t="s">
        <v>1499</v>
      </c>
      <c r="L145" s="31" t="s">
        <v>1</v>
      </c>
      <c r="M145" s="31" t="s">
        <v>1</v>
      </c>
      <c r="N145" s="31" t="s">
        <v>1</v>
      </c>
      <c r="O145" s="31" t="s">
        <v>1</v>
      </c>
      <c r="P145" s="31" t="s">
        <v>1</v>
      </c>
      <c r="Q145" s="31" t="s">
        <v>1</v>
      </c>
      <c r="R145" s="31" t="s">
        <v>1</v>
      </c>
      <c r="S145" s="31" t="s">
        <v>1</v>
      </c>
      <c r="T145" s="31" t="s">
        <v>1</v>
      </c>
      <c r="U145" s="31" t="s">
        <v>729</v>
      </c>
      <c r="V145" s="31" t="s">
        <v>1207</v>
      </c>
    </row>
    <row r="146" spans="2:22" s="26" customFormat="1" ht="28.5" customHeight="1" thickBot="1" x14ac:dyDescent="0.3">
      <c r="B146" s="30">
        <v>143</v>
      </c>
      <c r="C146" s="30" t="s">
        <v>1298</v>
      </c>
      <c r="D146" s="30" t="s">
        <v>328</v>
      </c>
      <c r="E146" s="36" t="s">
        <v>722</v>
      </c>
      <c r="F146" s="37" t="s">
        <v>37</v>
      </c>
      <c r="G146" s="66">
        <v>133.6</v>
      </c>
      <c r="H146" s="66">
        <v>30</v>
      </c>
      <c r="I146" s="66">
        <v>141.25</v>
      </c>
      <c r="J146" s="6">
        <v>5.71</v>
      </c>
      <c r="K146" s="6">
        <v>806.53750000000002</v>
      </c>
      <c r="L146" s="32">
        <v>13.539182</v>
      </c>
      <c r="M146" s="32">
        <v>-39.608789000000002</v>
      </c>
      <c r="N146" s="32">
        <v>11.202109</v>
      </c>
      <c r="O146" s="32">
        <v>-11.246648</v>
      </c>
      <c r="P146" s="32">
        <v>13.539182</v>
      </c>
      <c r="Q146" s="32">
        <v>11.202109</v>
      </c>
      <c r="R146" s="32">
        <v>14.676244000000001</v>
      </c>
      <c r="S146" s="32">
        <v>-47.151023000000002</v>
      </c>
      <c r="T146" s="32">
        <v>14.676244000000001</v>
      </c>
      <c r="U146" s="32" t="s">
        <v>532</v>
      </c>
      <c r="V146" s="9" t="s">
        <v>1207</v>
      </c>
    </row>
    <row r="147" spans="2:22" ht="28.5" customHeight="1" thickBot="1" x14ac:dyDescent="0.3">
      <c r="B147" s="30">
        <v>144</v>
      </c>
      <c r="C147" s="30" t="s">
        <v>1298</v>
      </c>
      <c r="D147" s="31" t="s">
        <v>531</v>
      </c>
      <c r="E147" s="36" t="s">
        <v>5</v>
      </c>
      <c r="F147" s="37" t="s">
        <v>37</v>
      </c>
      <c r="G147" s="66">
        <v>338.04</v>
      </c>
      <c r="H147" s="66">
        <v>205</v>
      </c>
      <c r="I147" s="66">
        <v>304.12</v>
      </c>
      <c r="J147" s="6">
        <v>4.9000000000000004</v>
      </c>
      <c r="K147" s="6">
        <v>1490.1880000000001</v>
      </c>
      <c r="L147" s="32">
        <v>14.545244</v>
      </c>
      <c r="M147" s="32">
        <v>-45.517676000000002</v>
      </c>
      <c r="N147" s="32">
        <v>10.84836</v>
      </c>
      <c r="O147" s="32">
        <v>-11.629200000000001</v>
      </c>
      <c r="P147" s="32">
        <v>14.545244</v>
      </c>
      <c r="Q147" s="32">
        <v>10.84836</v>
      </c>
      <c r="R147" s="32">
        <v>17.121299</v>
      </c>
      <c r="S147" s="32">
        <v>-48.614794000000003</v>
      </c>
      <c r="T147" s="32">
        <v>17.121299</v>
      </c>
      <c r="U147" s="32" t="s">
        <v>532</v>
      </c>
      <c r="V147" s="9" t="s">
        <v>1207</v>
      </c>
    </row>
    <row r="148" spans="2:22" ht="43.5" thickBot="1" x14ac:dyDescent="0.3">
      <c r="B148" s="30">
        <v>145</v>
      </c>
      <c r="C148" s="30" t="s">
        <v>1298</v>
      </c>
      <c r="D148" s="31" t="s">
        <v>531</v>
      </c>
      <c r="E148" s="31" t="s">
        <v>4</v>
      </c>
      <c r="F148" s="30" t="s">
        <v>36</v>
      </c>
      <c r="G148" s="66">
        <v>330.48</v>
      </c>
      <c r="H148" s="66">
        <v>160</v>
      </c>
      <c r="I148" s="66">
        <v>304.12</v>
      </c>
      <c r="J148" s="6">
        <v>4.9000000000000004</v>
      </c>
      <c r="K148" s="6">
        <v>1490.1880000000001</v>
      </c>
      <c r="L148" s="32">
        <v>14.545244</v>
      </c>
      <c r="M148" s="32">
        <v>-45.517676000000002</v>
      </c>
      <c r="N148" s="32">
        <v>10.84836</v>
      </c>
      <c r="O148" s="32">
        <v>-11.629200000000001</v>
      </c>
      <c r="P148" s="32">
        <v>14.545244</v>
      </c>
      <c r="Q148" s="32">
        <v>10.84836</v>
      </c>
      <c r="R148" s="32">
        <v>17.121299</v>
      </c>
      <c r="S148" s="32">
        <v>-48.614794000000003</v>
      </c>
      <c r="T148" s="32">
        <v>17.121299</v>
      </c>
      <c r="U148" s="32" t="s">
        <v>532</v>
      </c>
      <c r="V148" s="9" t="s">
        <v>1207</v>
      </c>
    </row>
    <row r="149" spans="2:22" ht="43.5" thickBot="1" x14ac:dyDescent="0.3">
      <c r="B149" s="30">
        <v>146</v>
      </c>
      <c r="C149" s="30" t="s">
        <v>1298</v>
      </c>
      <c r="D149" s="31" t="s">
        <v>531</v>
      </c>
      <c r="E149" s="31" t="s">
        <v>654</v>
      </c>
      <c r="F149" s="30" t="s">
        <v>36</v>
      </c>
      <c r="G149" s="66">
        <v>380.81</v>
      </c>
      <c r="H149" s="66">
        <v>160</v>
      </c>
      <c r="I149" s="66">
        <v>304.12</v>
      </c>
      <c r="J149" s="6">
        <v>4.9000000000000004</v>
      </c>
      <c r="K149" s="6">
        <v>1490.1880000000001</v>
      </c>
      <c r="L149" s="32">
        <v>14.545244</v>
      </c>
      <c r="M149" s="32">
        <v>-45.517676000000002</v>
      </c>
      <c r="N149" s="32">
        <v>10.84836</v>
      </c>
      <c r="O149" s="32">
        <v>-11.629200000000001</v>
      </c>
      <c r="P149" s="32">
        <v>14.545244</v>
      </c>
      <c r="Q149" s="32">
        <v>10.84836</v>
      </c>
      <c r="R149" s="32">
        <v>17.121299</v>
      </c>
      <c r="S149" s="32">
        <v>-48.614794000000003</v>
      </c>
      <c r="T149" s="32">
        <v>17.121299</v>
      </c>
      <c r="U149" s="32" t="s">
        <v>532</v>
      </c>
      <c r="V149" s="9" t="s">
        <v>1207</v>
      </c>
    </row>
    <row r="150" spans="2:22" ht="29.25" thickBot="1" x14ac:dyDescent="0.3">
      <c r="B150" s="30">
        <v>147</v>
      </c>
      <c r="C150" s="30" t="s">
        <v>1299</v>
      </c>
      <c r="D150" s="30" t="s">
        <v>254</v>
      </c>
      <c r="E150" s="30" t="s">
        <v>716</v>
      </c>
      <c r="F150" s="30" t="s">
        <v>35</v>
      </c>
      <c r="G150" s="66">
        <v>154.18</v>
      </c>
      <c r="H150" s="66">
        <v>50</v>
      </c>
      <c r="I150" s="66">
        <v>176.5</v>
      </c>
      <c r="J150" s="6">
        <v>4.32</v>
      </c>
      <c r="K150" s="6">
        <v>762.48</v>
      </c>
      <c r="L150" s="32">
        <v>13.159755000000001</v>
      </c>
      <c r="M150" s="32">
        <v>-39.093077999999998</v>
      </c>
      <c r="N150" s="32">
        <v>9.4529320000000006</v>
      </c>
      <c r="O150" s="32">
        <v>-10.650131999999999</v>
      </c>
      <c r="P150" s="32">
        <v>13.159755000000001</v>
      </c>
      <c r="Q150" s="32">
        <v>9.4529320000000006</v>
      </c>
      <c r="R150" s="32">
        <v>17.620732</v>
      </c>
      <c r="S150" s="32">
        <v>-52.689326000000001</v>
      </c>
      <c r="T150" s="32">
        <v>17.620732</v>
      </c>
      <c r="U150" s="32" t="s">
        <v>532</v>
      </c>
      <c r="V150" s="9" t="s">
        <v>1207</v>
      </c>
    </row>
    <row r="151" spans="2:22" ht="29.25" thickBot="1" x14ac:dyDescent="0.3">
      <c r="B151" s="30">
        <v>148</v>
      </c>
      <c r="C151" s="30" t="s">
        <v>1299</v>
      </c>
      <c r="D151" s="30" t="s">
        <v>255</v>
      </c>
      <c r="E151" s="30" t="s">
        <v>717</v>
      </c>
      <c r="F151" s="30" t="s">
        <v>35</v>
      </c>
      <c r="G151" s="66">
        <v>145.41</v>
      </c>
      <c r="H151" s="66">
        <v>50</v>
      </c>
      <c r="I151" s="66">
        <v>176.5</v>
      </c>
      <c r="J151" s="6">
        <v>4.32</v>
      </c>
      <c r="K151" s="6">
        <v>762.48</v>
      </c>
      <c r="L151" s="32">
        <v>13.096031</v>
      </c>
      <c r="M151" s="32">
        <v>-29.421500999999999</v>
      </c>
      <c r="N151" s="32">
        <v>7.1490780000000003</v>
      </c>
      <c r="O151" s="32">
        <v>-8.0096019999999992</v>
      </c>
      <c r="P151" s="32">
        <v>13.096031</v>
      </c>
      <c r="Q151" s="32">
        <v>7.1490780000000003</v>
      </c>
      <c r="R151" s="32">
        <v>17.619751999999998</v>
      </c>
      <c r="S151" s="32">
        <v>-39.520699</v>
      </c>
      <c r="T151" s="32">
        <v>17.619751999999998</v>
      </c>
      <c r="U151" s="32" t="s">
        <v>532</v>
      </c>
      <c r="V151" s="9" t="s">
        <v>1207</v>
      </c>
    </row>
    <row r="152" spans="2:22" ht="15.75" thickBot="1" x14ac:dyDescent="0.3">
      <c r="B152" s="30">
        <v>149</v>
      </c>
      <c r="C152" s="30" t="s">
        <v>1299</v>
      </c>
      <c r="D152" s="30" t="s">
        <v>256</v>
      </c>
      <c r="E152" s="30" t="s">
        <v>718</v>
      </c>
      <c r="F152" s="30" t="s">
        <v>35</v>
      </c>
      <c r="G152" s="66">
        <v>153.93</v>
      </c>
      <c r="H152" s="66">
        <v>45</v>
      </c>
      <c r="I152" s="66">
        <v>178.82</v>
      </c>
      <c r="J152" s="6">
        <v>4.95</v>
      </c>
      <c r="K152" s="6">
        <v>885.15899999999999</v>
      </c>
      <c r="L152" s="32">
        <v>13.678497999999999</v>
      </c>
      <c r="M152" s="32">
        <v>-37.362622000000002</v>
      </c>
      <c r="N152" s="32">
        <v>10.679812999999999</v>
      </c>
      <c r="O152" s="32">
        <v>-10.655780999999999</v>
      </c>
      <c r="P152" s="32">
        <v>13.678497999999999</v>
      </c>
      <c r="Q152" s="32">
        <v>10.655780999999999</v>
      </c>
      <c r="R152" s="32">
        <v>16.093375999999999</v>
      </c>
      <c r="S152" s="32">
        <v>-33.558683000000002</v>
      </c>
      <c r="T152" s="32">
        <v>16.093375999999999</v>
      </c>
      <c r="U152" s="32" t="s">
        <v>520</v>
      </c>
      <c r="V152" s="45"/>
    </row>
    <row r="153" spans="2:22" ht="15.75" thickBot="1" x14ac:dyDescent="0.3">
      <c r="B153" s="30">
        <v>150</v>
      </c>
      <c r="C153" s="30" t="s">
        <v>1299</v>
      </c>
      <c r="D153" s="30" t="s">
        <v>257</v>
      </c>
      <c r="E153" s="30" t="s">
        <v>719</v>
      </c>
      <c r="F153" s="30" t="s">
        <v>35</v>
      </c>
      <c r="G153" s="66">
        <v>153.88</v>
      </c>
      <c r="H153" s="66">
        <v>38</v>
      </c>
      <c r="I153" s="66">
        <v>178.82</v>
      </c>
      <c r="J153" s="6">
        <v>4.95</v>
      </c>
      <c r="K153" s="6">
        <v>885.15899999999999</v>
      </c>
      <c r="L153" s="32">
        <v>13.6785</v>
      </c>
      <c r="M153" s="32">
        <v>-37.401145</v>
      </c>
      <c r="N153" s="32">
        <v>10.725515</v>
      </c>
      <c r="O153" s="32">
        <v>-10.717594</v>
      </c>
      <c r="P153" s="32">
        <v>13.6785</v>
      </c>
      <c r="Q153" s="32">
        <v>10.717594</v>
      </c>
      <c r="R153" s="32">
        <v>16.093375999999999</v>
      </c>
      <c r="S153" s="32">
        <v>-33.558064999999999</v>
      </c>
      <c r="T153" s="32">
        <v>16.093375999999999</v>
      </c>
      <c r="U153" s="32" t="s">
        <v>520</v>
      </c>
      <c r="V153" s="45"/>
    </row>
    <row r="154" spans="2:22" ht="29.25" thickBot="1" x14ac:dyDescent="0.3">
      <c r="B154" s="30">
        <v>151</v>
      </c>
      <c r="C154" s="30" t="s">
        <v>1299</v>
      </c>
      <c r="D154" s="30" t="s">
        <v>258</v>
      </c>
      <c r="E154" s="30" t="s">
        <v>720</v>
      </c>
      <c r="F154" s="30" t="s">
        <v>35</v>
      </c>
      <c r="G154" s="66">
        <v>156.215</v>
      </c>
      <c r="H154" s="66">
        <v>38</v>
      </c>
      <c r="I154" s="66">
        <v>178.82</v>
      </c>
      <c r="J154" s="6">
        <v>4.95</v>
      </c>
      <c r="K154" s="6">
        <v>885.15899999999999</v>
      </c>
      <c r="L154" s="32">
        <v>15.396155</v>
      </c>
      <c r="M154" s="32">
        <v>-22.129684000000001</v>
      </c>
      <c r="N154" s="32">
        <v>6.3202930000000004</v>
      </c>
      <c r="O154" s="32">
        <v>-6.3162919999999998</v>
      </c>
      <c r="P154" s="32">
        <v>15.396155</v>
      </c>
      <c r="Q154" s="32">
        <v>6.3162919999999998</v>
      </c>
      <c r="R154" s="32">
        <v>8.4634800000000006</v>
      </c>
      <c r="S154" s="32">
        <v>-12.435342</v>
      </c>
      <c r="T154" s="32">
        <v>8.4634800000000006</v>
      </c>
      <c r="U154" s="32" t="s">
        <v>532</v>
      </c>
      <c r="V154" s="9" t="s">
        <v>1207</v>
      </c>
    </row>
    <row r="155" spans="2:22" ht="29.25" thickBot="1" x14ac:dyDescent="0.3">
      <c r="B155" s="30">
        <v>152</v>
      </c>
      <c r="C155" s="31" t="s">
        <v>1346</v>
      </c>
      <c r="D155" s="31" t="s">
        <v>247</v>
      </c>
      <c r="E155" s="31" t="s">
        <v>959</v>
      </c>
      <c r="F155" s="31" t="s">
        <v>45</v>
      </c>
      <c r="G155" s="65">
        <v>138.19999999999999</v>
      </c>
      <c r="H155" s="65">
        <v>2.79</v>
      </c>
      <c r="I155" s="65">
        <v>146.63999999999999</v>
      </c>
      <c r="J155" s="31" t="s">
        <v>1499</v>
      </c>
      <c r="K155" s="31" t="s">
        <v>1499</v>
      </c>
      <c r="L155" s="31" t="s">
        <v>1</v>
      </c>
      <c r="M155" s="31" t="s">
        <v>1</v>
      </c>
      <c r="N155" s="31" t="s">
        <v>1</v>
      </c>
      <c r="O155" s="31" t="s">
        <v>1</v>
      </c>
      <c r="P155" s="31" t="s">
        <v>1</v>
      </c>
      <c r="Q155" s="31" t="s">
        <v>1</v>
      </c>
      <c r="R155" s="31" t="s">
        <v>1</v>
      </c>
      <c r="S155" s="31" t="s">
        <v>1</v>
      </c>
      <c r="T155" s="31" t="s">
        <v>1</v>
      </c>
      <c r="U155" s="31" t="s">
        <v>729</v>
      </c>
      <c r="V155" s="31" t="s">
        <v>1207</v>
      </c>
    </row>
    <row r="156" spans="2:22" ht="29.25" thickBot="1" x14ac:dyDescent="0.3">
      <c r="B156" s="30">
        <v>153</v>
      </c>
      <c r="C156" s="30" t="s">
        <v>1409</v>
      </c>
      <c r="D156" s="30" t="s">
        <v>203</v>
      </c>
      <c r="E156" s="30" t="s">
        <v>862</v>
      </c>
      <c r="F156" s="30" t="s">
        <v>38</v>
      </c>
      <c r="G156" s="66">
        <v>20</v>
      </c>
      <c r="H156" s="66">
        <v>5</v>
      </c>
      <c r="I156" s="66">
        <v>23.61</v>
      </c>
      <c r="J156" s="6">
        <v>2.62</v>
      </c>
      <c r="K156" s="6">
        <v>61.858200000000004</v>
      </c>
      <c r="L156" s="32">
        <v>1.841383</v>
      </c>
      <c r="M156" s="32">
        <v>-2.3457539999999999</v>
      </c>
      <c r="N156" s="32">
        <v>0.56844600000000001</v>
      </c>
      <c r="O156" s="32">
        <v>-0.57012600000000002</v>
      </c>
      <c r="P156" s="32">
        <v>1.841383</v>
      </c>
      <c r="Q156" s="32">
        <v>0.56844600000000001</v>
      </c>
      <c r="R156" s="32">
        <v>4.476267</v>
      </c>
      <c r="S156" s="32">
        <v>-9.4138040000000007</v>
      </c>
      <c r="T156" s="32">
        <v>4.476267</v>
      </c>
      <c r="U156" s="32" t="s">
        <v>532</v>
      </c>
      <c r="V156" s="9" t="s">
        <v>1207</v>
      </c>
    </row>
    <row r="157" spans="2:22" ht="29.25" thickBot="1" x14ac:dyDescent="0.3">
      <c r="B157" s="30">
        <v>154</v>
      </c>
      <c r="C157" s="30" t="s">
        <v>1409</v>
      </c>
      <c r="D157" s="30" t="s">
        <v>204</v>
      </c>
      <c r="E157" s="30" t="s">
        <v>863</v>
      </c>
      <c r="F157" s="30" t="s">
        <v>38</v>
      </c>
      <c r="G157" s="66">
        <v>20</v>
      </c>
      <c r="H157" s="66">
        <v>5</v>
      </c>
      <c r="I157" s="66">
        <v>23.61</v>
      </c>
      <c r="J157" s="6">
        <v>2.62</v>
      </c>
      <c r="K157" s="6">
        <v>61.858200000000004</v>
      </c>
      <c r="L157" s="32">
        <v>2.0611839999999999</v>
      </c>
      <c r="M157" s="32">
        <v>-2.4312870000000002</v>
      </c>
      <c r="N157" s="32">
        <v>0.61261500000000002</v>
      </c>
      <c r="O157" s="32">
        <v>-0.614564</v>
      </c>
      <c r="P157" s="32">
        <v>2.0611839999999999</v>
      </c>
      <c r="Q157" s="32">
        <v>0.61261500000000002</v>
      </c>
      <c r="R157" s="32">
        <v>4.7108309999999998</v>
      </c>
      <c r="S157" s="32">
        <v>-10.011308</v>
      </c>
      <c r="T157" s="32">
        <v>4.7108309999999998</v>
      </c>
      <c r="U157" s="32" t="s">
        <v>532</v>
      </c>
      <c r="V157" s="9" t="s">
        <v>1207</v>
      </c>
    </row>
    <row r="158" spans="2:22" ht="29.25" thickBot="1" x14ac:dyDescent="0.3">
      <c r="B158" s="30">
        <v>155</v>
      </c>
      <c r="C158" s="30" t="s">
        <v>1409</v>
      </c>
      <c r="D158" s="30" t="s">
        <v>205</v>
      </c>
      <c r="E158" s="30" t="s">
        <v>864</v>
      </c>
      <c r="F158" s="30" t="s">
        <v>38</v>
      </c>
      <c r="G158" s="66">
        <v>20</v>
      </c>
      <c r="H158" s="66">
        <v>5</v>
      </c>
      <c r="I158" s="66">
        <v>23.61</v>
      </c>
      <c r="J158" s="6">
        <v>2.62</v>
      </c>
      <c r="K158" s="6">
        <v>61.858200000000004</v>
      </c>
      <c r="L158" s="32">
        <v>2.0611839999999999</v>
      </c>
      <c r="M158" s="32">
        <v>-2.4312870000000002</v>
      </c>
      <c r="N158" s="32">
        <v>0.61261500000000002</v>
      </c>
      <c r="O158" s="32">
        <v>-0.614564</v>
      </c>
      <c r="P158" s="32">
        <v>2.0611839999999999</v>
      </c>
      <c r="Q158" s="32">
        <v>0.61261500000000002</v>
      </c>
      <c r="R158" s="32">
        <v>4.7108309999999998</v>
      </c>
      <c r="S158" s="32">
        <v>-10.011308</v>
      </c>
      <c r="T158" s="32">
        <v>4.7108309999999998</v>
      </c>
      <c r="U158" s="32" t="s">
        <v>532</v>
      </c>
      <c r="V158" s="9" t="s">
        <v>1207</v>
      </c>
    </row>
    <row r="159" spans="2:22" ht="29.25" thickBot="1" x14ac:dyDescent="0.3">
      <c r="B159" s="30">
        <v>156</v>
      </c>
      <c r="C159" s="30" t="s">
        <v>1300</v>
      </c>
      <c r="D159" s="30" t="s">
        <v>441</v>
      </c>
      <c r="E159" s="30" t="s">
        <v>929</v>
      </c>
      <c r="F159" s="30" t="s">
        <v>38</v>
      </c>
      <c r="G159" s="66">
        <v>20.149999999999999</v>
      </c>
      <c r="H159" s="66">
        <v>5</v>
      </c>
      <c r="I159" s="66">
        <v>23.7</v>
      </c>
      <c r="J159" s="6">
        <v>2.6</v>
      </c>
      <c r="K159" s="6">
        <v>61.62</v>
      </c>
      <c r="L159" s="32">
        <v>1.691028</v>
      </c>
      <c r="M159" s="32">
        <v>-2.0846779999999998</v>
      </c>
      <c r="N159" s="32">
        <v>0.44030999999999998</v>
      </c>
      <c r="O159" s="32">
        <v>-0.52659299999999998</v>
      </c>
      <c r="P159" s="32">
        <v>1.691028</v>
      </c>
      <c r="Q159" s="32">
        <v>0.44030999999999998</v>
      </c>
      <c r="R159" s="32">
        <v>4.7190209999999997</v>
      </c>
      <c r="S159" s="32">
        <v>-9.8885059999999996</v>
      </c>
      <c r="T159" s="32">
        <v>4.7190209999999997</v>
      </c>
      <c r="U159" s="32" t="s">
        <v>532</v>
      </c>
      <c r="V159" s="9" t="s">
        <v>1207</v>
      </c>
    </row>
    <row r="160" spans="2:22" ht="29.25" thickBot="1" x14ac:dyDescent="0.3">
      <c r="B160" s="30">
        <v>157</v>
      </c>
      <c r="C160" s="30" t="s">
        <v>1300</v>
      </c>
      <c r="D160" s="30" t="s">
        <v>442</v>
      </c>
      <c r="E160" s="30" t="s">
        <v>930</v>
      </c>
      <c r="F160" s="30" t="s">
        <v>38</v>
      </c>
      <c r="G160" s="66">
        <v>20.149999999999999</v>
      </c>
      <c r="H160" s="66">
        <v>5</v>
      </c>
      <c r="I160" s="66">
        <v>23.7</v>
      </c>
      <c r="J160" s="6">
        <v>2.6</v>
      </c>
      <c r="K160" s="6">
        <v>61.62</v>
      </c>
      <c r="L160" s="32">
        <v>1.751096</v>
      </c>
      <c r="M160" s="32">
        <v>-2.090827</v>
      </c>
      <c r="N160" s="32">
        <v>0.45367200000000002</v>
      </c>
      <c r="O160" s="32">
        <v>-0.50712000000000002</v>
      </c>
      <c r="P160" s="32">
        <v>1.751096</v>
      </c>
      <c r="Q160" s="32">
        <v>0.45367200000000002</v>
      </c>
      <c r="R160" s="32">
        <v>4.7601740000000001</v>
      </c>
      <c r="S160" s="32">
        <v>-9.9257729999999995</v>
      </c>
      <c r="T160" s="32">
        <v>4.7601740000000001</v>
      </c>
      <c r="U160" s="32" t="s">
        <v>532</v>
      </c>
      <c r="V160" s="9" t="s">
        <v>1207</v>
      </c>
    </row>
    <row r="161" spans="2:22" ht="15.75" thickBot="1" x14ac:dyDescent="0.3">
      <c r="B161" s="30">
        <v>158</v>
      </c>
      <c r="C161" s="30" t="s">
        <v>1301</v>
      </c>
      <c r="D161" s="30" t="s">
        <v>195</v>
      </c>
      <c r="E161" s="30" t="s">
        <v>636</v>
      </c>
      <c r="F161" s="30" t="s">
        <v>35</v>
      </c>
      <c r="G161" s="66">
        <v>177.54</v>
      </c>
      <c r="H161" s="66">
        <v>70</v>
      </c>
      <c r="I161" s="66">
        <v>206.3</v>
      </c>
      <c r="J161" s="6">
        <v>5.5</v>
      </c>
      <c r="K161" s="6">
        <v>1134.6500000000001</v>
      </c>
      <c r="L161" s="32">
        <v>0.4</v>
      </c>
      <c r="M161" s="32">
        <v>-0.42127500000000001</v>
      </c>
      <c r="N161" s="32">
        <v>0.26058199999999998</v>
      </c>
      <c r="O161" s="32">
        <v>-0.26144400000000001</v>
      </c>
      <c r="P161" s="32">
        <v>0.4</v>
      </c>
      <c r="Q161" s="32">
        <v>0.26058199999999998</v>
      </c>
      <c r="R161" s="32">
        <v>9.9026980000000009</v>
      </c>
      <c r="S161" s="32">
        <v>-7.6439300000000001</v>
      </c>
      <c r="T161" s="32">
        <v>7.6439300000000001</v>
      </c>
      <c r="U161" s="32" t="s">
        <v>520</v>
      </c>
      <c r="V161" s="45"/>
    </row>
    <row r="162" spans="2:22" ht="29.25" thickBot="1" x14ac:dyDescent="0.3">
      <c r="B162" s="30">
        <v>159</v>
      </c>
      <c r="C162" s="31" t="s">
        <v>1375</v>
      </c>
      <c r="D162" s="31" t="s">
        <v>377</v>
      </c>
      <c r="E162" s="31" t="s">
        <v>945</v>
      </c>
      <c r="F162" s="31" t="s">
        <v>44</v>
      </c>
      <c r="G162" s="65">
        <v>82.622</v>
      </c>
      <c r="H162" s="65">
        <v>0.22500000000000001</v>
      </c>
      <c r="I162" s="65">
        <v>84.16</v>
      </c>
      <c r="J162" s="31" t="s">
        <v>1499</v>
      </c>
      <c r="K162" s="31" t="s">
        <v>1499</v>
      </c>
      <c r="L162" s="31" t="s">
        <v>1</v>
      </c>
      <c r="M162" s="31" t="s">
        <v>1</v>
      </c>
      <c r="N162" s="31" t="s">
        <v>1</v>
      </c>
      <c r="O162" s="31" t="s">
        <v>1</v>
      </c>
      <c r="P162" s="31" t="s">
        <v>1</v>
      </c>
      <c r="Q162" s="31" t="s">
        <v>1</v>
      </c>
      <c r="R162" s="31" t="s">
        <v>1</v>
      </c>
      <c r="S162" s="31" t="s">
        <v>1</v>
      </c>
      <c r="T162" s="31" t="s">
        <v>1</v>
      </c>
      <c r="U162" s="31" t="s">
        <v>729</v>
      </c>
      <c r="V162" s="31" t="s">
        <v>1207</v>
      </c>
    </row>
    <row r="163" spans="2:22" ht="29.25" thickBot="1" x14ac:dyDescent="0.3">
      <c r="B163" s="30">
        <v>160</v>
      </c>
      <c r="C163" s="31" t="s">
        <v>1377</v>
      </c>
      <c r="D163" s="31" t="s">
        <v>218</v>
      </c>
      <c r="E163" s="31" t="s">
        <v>1124</v>
      </c>
      <c r="F163" s="31" t="s">
        <v>44</v>
      </c>
      <c r="G163" s="65">
        <v>119.35</v>
      </c>
      <c r="H163" s="65">
        <v>1.365</v>
      </c>
      <c r="I163" s="65">
        <v>119.37</v>
      </c>
      <c r="J163" s="31" t="s">
        <v>1499</v>
      </c>
      <c r="K163" s="31" t="s">
        <v>1499</v>
      </c>
      <c r="L163" s="31" t="s">
        <v>1</v>
      </c>
      <c r="M163" s="31" t="s">
        <v>1</v>
      </c>
      <c r="N163" s="31" t="s">
        <v>1</v>
      </c>
      <c r="O163" s="31" t="s">
        <v>1</v>
      </c>
      <c r="P163" s="31" t="s">
        <v>1</v>
      </c>
      <c r="Q163" s="31" t="s">
        <v>1</v>
      </c>
      <c r="R163" s="31" t="s">
        <v>1</v>
      </c>
      <c r="S163" s="31" t="s">
        <v>1</v>
      </c>
      <c r="T163" s="31" t="s">
        <v>1</v>
      </c>
      <c r="U163" s="31" t="s">
        <v>729</v>
      </c>
      <c r="V163" s="31" t="s">
        <v>1207</v>
      </c>
    </row>
    <row r="164" spans="2:22" ht="29.25" thickBot="1" x14ac:dyDescent="0.3">
      <c r="B164" s="30">
        <v>161</v>
      </c>
      <c r="C164" s="31" t="s">
        <v>1379</v>
      </c>
      <c r="D164" s="31" t="s">
        <v>559</v>
      </c>
      <c r="E164" s="31" t="s">
        <v>1199</v>
      </c>
      <c r="F164" s="31" t="s">
        <v>44</v>
      </c>
      <c r="G164" s="65">
        <v>9</v>
      </c>
      <c r="H164" s="65">
        <v>4.8000000000000001E-2</v>
      </c>
      <c r="I164" s="65">
        <v>11.46</v>
      </c>
      <c r="J164" s="31" t="s">
        <v>1499</v>
      </c>
      <c r="K164" s="31" t="s">
        <v>1499</v>
      </c>
      <c r="L164" s="31" t="s">
        <v>1</v>
      </c>
      <c r="M164" s="31" t="s">
        <v>1</v>
      </c>
      <c r="N164" s="31" t="s">
        <v>1</v>
      </c>
      <c r="O164" s="31" t="s">
        <v>1</v>
      </c>
      <c r="P164" s="31" t="s">
        <v>1</v>
      </c>
      <c r="Q164" s="31" t="s">
        <v>1</v>
      </c>
      <c r="R164" s="31" t="s">
        <v>1</v>
      </c>
      <c r="S164" s="31" t="s">
        <v>1</v>
      </c>
      <c r="T164" s="31" t="s">
        <v>1</v>
      </c>
      <c r="U164" s="31" t="s">
        <v>729</v>
      </c>
      <c r="V164" s="31" t="s">
        <v>1207</v>
      </c>
    </row>
    <row r="165" spans="2:22" ht="29.25" thickBot="1" x14ac:dyDescent="0.3">
      <c r="B165" s="30">
        <v>162</v>
      </c>
      <c r="C165" s="31" t="s">
        <v>1364</v>
      </c>
      <c r="D165" s="31" t="s">
        <v>329</v>
      </c>
      <c r="E165" s="31" t="s">
        <v>975</v>
      </c>
      <c r="F165" s="31" t="s">
        <v>45</v>
      </c>
      <c r="G165" s="65">
        <v>141.04</v>
      </c>
      <c r="H165" s="65">
        <v>0</v>
      </c>
      <c r="I165" s="65">
        <v>141</v>
      </c>
      <c r="J165" s="31" t="s">
        <v>1499</v>
      </c>
      <c r="K165" s="31" t="s">
        <v>1499</v>
      </c>
      <c r="L165" s="31" t="s">
        <v>1</v>
      </c>
      <c r="M165" s="31" t="s">
        <v>1</v>
      </c>
      <c r="N165" s="31" t="s">
        <v>1</v>
      </c>
      <c r="O165" s="31" t="s">
        <v>1</v>
      </c>
      <c r="P165" s="31" t="s">
        <v>1</v>
      </c>
      <c r="Q165" s="31" t="s">
        <v>1</v>
      </c>
      <c r="R165" s="31" t="s">
        <v>1</v>
      </c>
      <c r="S165" s="31" t="s">
        <v>1</v>
      </c>
      <c r="T165" s="31" t="s">
        <v>1</v>
      </c>
      <c r="U165" s="31" t="s">
        <v>729</v>
      </c>
      <c r="V165" s="31" t="s">
        <v>1207</v>
      </c>
    </row>
    <row r="166" spans="2:22" ht="29.25" thickBot="1" x14ac:dyDescent="0.3">
      <c r="B166" s="30">
        <v>163</v>
      </c>
      <c r="C166" s="31" t="s">
        <v>1385</v>
      </c>
      <c r="D166" s="31" t="s">
        <v>475</v>
      </c>
      <c r="E166" s="31" t="s">
        <v>1502</v>
      </c>
      <c r="F166" s="31" t="s">
        <v>45</v>
      </c>
      <c r="G166" s="65">
        <v>30.24</v>
      </c>
      <c r="H166" s="65">
        <v>1.84</v>
      </c>
      <c r="I166" s="65">
        <v>32.1</v>
      </c>
      <c r="J166" s="31" t="s">
        <v>1499</v>
      </c>
      <c r="K166" s="31" t="s">
        <v>1499</v>
      </c>
      <c r="L166" s="31" t="s">
        <v>1</v>
      </c>
      <c r="M166" s="31" t="s">
        <v>1</v>
      </c>
      <c r="N166" s="31" t="s">
        <v>1</v>
      </c>
      <c r="O166" s="31" t="s">
        <v>1</v>
      </c>
      <c r="P166" s="31" t="s">
        <v>1</v>
      </c>
      <c r="Q166" s="31" t="s">
        <v>1</v>
      </c>
      <c r="R166" s="31" t="s">
        <v>1</v>
      </c>
      <c r="S166" s="31" t="s">
        <v>1</v>
      </c>
      <c r="T166" s="31" t="s">
        <v>1</v>
      </c>
      <c r="U166" s="31" t="s">
        <v>729</v>
      </c>
      <c r="V166" s="31" t="s">
        <v>1207</v>
      </c>
    </row>
    <row r="167" spans="2:22" ht="29.25" thickBot="1" x14ac:dyDescent="0.3">
      <c r="B167" s="30">
        <v>164</v>
      </c>
      <c r="C167" s="31" t="s">
        <v>1385</v>
      </c>
      <c r="D167" s="31" t="s">
        <v>476</v>
      </c>
      <c r="E167" s="31" t="s">
        <v>1502</v>
      </c>
      <c r="F167" s="31" t="s">
        <v>45</v>
      </c>
      <c r="G167" s="65">
        <v>22.41</v>
      </c>
      <c r="H167" s="65">
        <v>1.42</v>
      </c>
      <c r="I167" s="65">
        <v>22.47</v>
      </c>
      <c r="J167" s="31" t="s">
        <v>1499</v>
      </c>
      <c r="K167" s="31" t="s">
        <v>1499</v>
      </c>
      <c r="L167" s="31" t="s">
        <v>1</v>
      </c>
      <c r="M167" s="31" t="s">
        <v>1</v>
      </c>
      <c r="N167" s="31" t="s">
        <v>1</v>
      </c>
      <c r="O167" s="31" t="s">
        <v>1</v>
      </c>
      <c r="P167" s="31" t="s">
        <v>1</v>
      </c>
      <c r="Q167" s="31" t="s">
        <v>1</v>
      </c>
      <c r="R167" s="31" t="s">
        <v>1</v>
      </c>
      <c r="S167" s="31" t="s">
        <v>1</v>
      </c>
      <c r="T167" s="31" t="s">
        <v>1</v>
      </c>
      <c r="U167" s="31" t="s">
        <v>729</v>
      </c>
      <c r="V167" s="31" t="s">
        <v>1207</v>
      </c>
    </row>
    <row r="168" spans="2:22" ht="29.25" thickBot="1" x14ac:dyDescent="0.3">
      <c r="B168" s="30">
        <v>165</v>
      </c>
      <c r="C168" s="31" t="s">
        <v>1504</v>
      </c>
      <c r="D168" s="31" t="s">
        <v>413</v>
      </c>
      <c r="E168" s="31" t="s">
        <v>985</v>
      </c>
      <c r="F168" s="31" t="s">
        <v>45</v>
      </c>
      <c r="G168" s="65">
        <v>68</v>
      </c>
      <c r="H168" s="65">
        <v>2.6520000000000001</v>
      </c>
      <c r="I168" s="65">
        <v>72.599999999999994</v>
      </c>
      <c r="J168" s="31" t="s">
        <v>1499</v>
      </c>
      <c r="K168" s="31" t="s">
        <v>1499</v>
      </c>
      <c r="L168" s="31" t="s">
        <v>1</v>
      </c>
      <c r="M168" s="31" t="s">
        <v>1</v>
      </c>
      <c r="N168" s="31" t="s">
        <v>1</v>
      </c>
      <c r="O168" s="31" t="s">
        <v>1</v>
      </c>
      <c r="P168" s="31" t="s">
        <v>1</v>
      </c>
      <c r="Q168" s="31" t="s">
        <v>1</v>
      </c>
      <c r="R168" s="31" t="s">
        <v>1</v>
      </c>
      <c r="S168" s="31" t="s">
        <v>1</v>
      </c>
      <c r="T168" s="31" t="s">
        <v>1</v>
      </c>
      <c r="U168" s="31" t="s">
        <v>729</v>
      </c>
      <c r="V168" s="31" t="s">
        <v>1207</v>
      </c>
    </row>
    <row r="169" spans="2:22" ht="29.25" thickBot="1" x14ac:dyDescent="0.3">
      <c r="B169" s="30">
        <v>166</v>
      </c>
      <c r="C169" s="31" t="s">
        <v>1384</v>
      </c>
      <c r="D169" s="31" t="s">
        <v>385</v>
      </c>
      <c r="E169" s="31" t="s">
        <v>974</v>
      </c>
      <c r="F169" s="31" t="s">
        <v>45</v>
      </c>
      <c r="G169" s="65">
        <v>46</v>
      </c>
      <c r="H169" s="65">
        <v>0.92</v>
      </c>
      <c r="I169" s="65">
        <v>49.45</v>
      </c>
      <c r="J169" s="31" t="s">
        <v>1499</v>
      </c>
      <c r="K169" s="31" t="s">
        <v>1499</v>
      </c>
      <c r="L169" s="31" t="s">
        <v>1</v>
      </c>
      <c r="M169" s="31" t="s">
        <v>1</v>
      </c>
      <c r="N169" s="31" t="s">
        <v>1</v>
      </c>
      <c r="O169" s="31" t="s">
        <v>1</v>
      </c>
      <c r="P169" s="31" t="s">
        <v>1</v>
      </c>
      <c r="Q169" s="31" t="s">
        <v>1</v>
      </c>
      <c r="R169" s="31" t="s">
        <v>1</v>
      </c>
      <c r="S169" s="31" t="s">
        <v>1</v>
      </c>
      <c r="T169" s="31" t="s">
        <v>1</v>
      </c>
      <c r="U169" s="31" t="s">
        <v>729</v>
      </c>
      <c r="V169" s="31" t="s">
        <v>1207</v>
      </c>
    </row>
    <row r="170" spans="2:22" ht="29.25" thickBot="1" x14ac:dyDescent="0.3">
      <c r="B170" s="30">
        <v>167</v>
      </c>
      <c r="C170" s="31" t="s">
        <v>1514</v>
      </c>
      <c r="D170" s="31" t="s">
        <v>507</v>
      </c>
      <c r="E170" s="31" t="s">
        <v>989</v>
      </c>
      <c r="F170" s="31" t="s">
        <v>45</v>
      </c>
      <c r="G170" s="65">
        <v>52.8</v>
      </c>
      <c r="H170" s="65">
        <v>0.106</v>
      </c>
      <c r="I170" s="65">
        <v>57</v>
      </c>
      <c r="J170" s="31" t="s">
        <v>1499</v>
      </c>
      <c r="K170" s="31" t="s">
        <v>1499</v>
      </c>
      <c r="L170" s="31" t="s">
        <v>1</v>
      </c>
      <c r="M170" s="31" t="s">
        <v>1</v>
      </c>
      <c r="N170" s="31" t="s">
        <v>1</v>
      </c>
      <c r="O170" s="31" t="s">
        <v>1</v>
      </c>
      <c r="P170" s="31" t="s">
        <v>1</v>
      </c>
      <c r="Q170" s="31" t="s">
        <v>1</v>
      </c>
      <c r="R170" s="31" t="s">
        <v>1</v>
      </c>
      <c r="S170" s="31" t="s">
        <v>1</v>
      </c>
      <c r="T170" s="31" t="s">
        <v>1</v>
      </c>
      <c r="U170" s="31" t="s">
        <v>729</v>
      </c>
      <c r="V170" s="31" t="s">
        <v>1207</v>
      </c>
    </row>
    <row r="171" spans="2:22" ht="29.25" thickBot="1" x14ac:dyDescent="0.3">
      <c r="B171" s="30">
        <v>168</v>
      </c>
      <c r="C171" s="31" t="s">
        <v>1399</v>
      </c>
      <c r="D171" s="31" t="s">
        <v>279</v>
      </c>
      <c r="E171" s="31" t="s">
        <v>1498</v>
      </c>
      <c r="F171" s="31" t="s">
        <v>45</v>
      </c>
      <c r="G171" s="65">
        <v>8.35</v>
      </c>
      <c r="H171" s="65" t="s">
        <v>66</v>
      </c>
      <c r="I171" s="65" t="s">
        <v>66</v>
      </c>
      <c r="J171" s="31" t="s">
        <v>1499</v>
      </c>
      <c r="K171" s="31" t="s">
        <v>1499</v>
      </c>
      <c r="L171" s="31" t="s">
        <v>1</v>
      </c>
      <c r="M171" s="31" t="s">
        <v>1</v>
      </c>
      <c r="N171" s="31" t="s">
        <v>1</v>
      </c>
      <c r="O171" s="31" t="s">
        <v>1</v>
      </c>
      <c r="P171" s="31" t="s">
        <v>1</v>
      </c>
      <c r="Q171" s="31" t="s">
        <v>1</v>
      </c>
      <c r="R171" s="31" t="s">
        <v>1</v>
      </c>
      <c r="S171" s="31" t="s">
        <v>1</v>
      </c>
      <c r="T171" s="31" t="s">
        <v>1</v>
      </c>
      <c r="U171" s="31" t="s">
        <v>729</v>
      </c>
      <c r="V171" s="31" t="s">
        <v>1207</v>
      </c>
    </row>
    <row r="172" spans="2:22" ht="29.25" thickBot="1" x14ac:dyDescent="0.3">
      <c r="B172" s="30">
        <v>169</v>
      </c>
      <c r="C172" s="31" t="s">
        <v>1399</v>
      </c>
      <c r="D172" s="31" t="s">
        <v>563</v>
      </c>
      <c r="E172" s="31" t="s">
        <v>1498</v>
      </c>
      <c r="F172" s="31" t="s">
        <v>45</v>
      </c>
      <c r="G172" s="65">
        <v>8.35</v>
      </c>
      <c r="H172" s="65" t="s">
        <v>66</v>
      </c>
      <c r="I172" s="65" t="s">
        <v>66</v>
      </c>
      <c r="J172" s="31" t="s">
        <v>1499</v>
      </c>
      <c r="K172" s="31" t="s">
        <v>1499</v>
      </c>
      <c r="L172" s="31" t="s">
        <v>1</v>
      </c>
      <c r="M172" s="31" t="s">
        <v>1</v>
      </c>
      <c r="N172" s="31" t="s">
        <v>1</v>
      </c>
      <c r="O172" s="31" t="s">
        <v>1</v>
      </c>
      <c r="P172" s="31" t="s">
        <v>1</v>
      </c>
      <c r="Q172" s="31" t="s">
        <v>1</v>
      </c>
      <c r="R172" s="31" t="s">
        <v>1</v>
      </c>
      <c r="S172" s="31" t="s">
        <v>1</v>
      </c>
      <c r="T172" s="31" t="s">
        <v>1</v>
      </c>
      <c r="U172" s="31" t="s">
        <v>729</v>
      </c>
      <c r="V172" s="31" t="s">
        <v>1207</v>
      </c>
    </row>
    <row r="173" spans="2:22" ht="29.25" thickBot="1" x14ac:dyDescent="0.3">
      <c r="B173" s="30">
        <v>170</v>
      </c>
      <c r="C173" s="31" t="s">
        <v>1399</v>
      </c>
      <c r="D173" s="31" t="s">
        <v>564</v>
      </c>
      <c r="E173" s="31" t="s">
        <v>1498</v>
      </c>
      <c r="F173" s="31" t="s">
        <v>45</v>
      </c>
      <c r="G173" s="65">
        <v>8.35</v>
      </c>
      <c r="H173" s="65" t="s">
        <v>66</v>
      </c>
      <c r="I173" s="65" t="s">
        <v>66</v>
      </c>
      <c r="J173" s="31" t="s">
        <v>1499</v>
      </c>
      <c r="K173" s="31" t="s">
        <v>1499</v>
      </c>
      <c r="L173" s="31" t="s">
        <v>1</v>
      </c>
      <c r="M173" s="31" t="s">
        <v>1</v>
      </c>
      <c r="N173" s="31" t="s">
        <v>1</v>
      </c>
      <c r="O173" s="31" t="s">
        <v>1</v>
      </c>
      <c r="P173" s="31" t="s">
        <v>1</v>
      </c>
      <c r="Q173" s="31" t="s">
        <v>1</v>
      </c>
      <c r="R173" s="31" t="s">
        <v>1</v>
      </c>
      <c r="S173" s="31" t="s">
        <v>1</v>
      </c>
      <c r="T173" s="31" t="s">
        <v>1</v>
      </c>
      <c r="U173" s="31" t="s">
        <v>729</v>
      </c>
      <c r="V173" s="31" t="s">
        <v>1207</v>
      </c>
    </row>
    <row r="174" spans="2:22" ht="15.75" thickBot="1" x14ac:dyDescent="0.3">
      <c r="B174" s="30">
        <v>171</v>
      </c>
      <c r="C174" s="30" t="s">
        <v>1303</v>
      </c>
      <c r="D174" s="31" t="s">
        <v>272</v>
      </c>
      <c r="E174" s="31" t="s">
        <v>642</v>
      </c>
      <c r="F174" s="30" t="s">
        <v>37</v>
      </c>
      <c r="G174" s="66">
        <v>163.82</v>
      </c>
      <c r="H174" s="66">
        <v>90</v>
      </c>
      <c r="I174" s="66">
        <v>225</v>
      </c>
      <c r="J174" s="6">
        <v>6.59</v>
      </c>
      <c r="K174" s="6">
        <v>1482.75</v>
      </c>
      <c r="L174" s="32">
        <v>18.458727</v>
      </c>
      <c r="M174" s="32">
        <v>-51.232979</v>
      </c>
      <c r="N174" s="32">
        <v>0</v>
      </c>
      <c r="O174" s="32">
        <v>0</v>
      </c>
      <c r="P174" s="32">
        <v>18.458727</v>
      </c>
      <c r="Q174" s="32">
        <v>0</v>
      </c>
      <c r="R174" s="32">
        <v>21.967462999999999</v>
      </c>
      <c r="S174" s="32">
        <v>-59.610109999999999</v>
      </c>
      <c r="T174" s="32">
        <v>21.967462999999999</v>
      </c>
      <c r="U174" s="32" t="s">
        <v>520</v>
      </c>
      <c r="V174" s="45"/>
    </row>
    <row r="175" spans="2:22" ht="15.75" thickBot="1" x14ac:dyDescent="0.3">
      <c r="B175" s="30">
        <v>172</v>
      </c>
      <c r="C175" s="30" t="s">
        <v>1303</v>
      </c>
      <c r="D175" s="30" t="s">
        <v>272</v>
      </c>
      <c r="E175" s="31" t="s">
        <v>637</v>
      </c>
      <c r="F175" s="30" t="s">
        <v>36</v>
      </c>
      <c r="G175" s="66">
        <v>177.38</v>
      </c>
      <c r="H175" s="66">
        <v>74</v>
      </c>
      <c r="I175" s="66">
        <v>225</v>
      </c>
      <c r="J175" s="6">
        <v>6.59</v>
      </c>
      <c r="K175" s="6">
        <v>1482.75</v>
      </c>
      <c r="L175" s="32">
        <v>18.458727</v>
      </c>
      <c r="M175" s="32">
        <v>-51.232979</v>
      </c>
      <c r="N175" s="32">
        <v>0</v>
      </c>
      <c r="O175" s="32">
        <v>0</v>
      </c>
      <c r="P175" s="32">
        <v>18.458727</v>
      </c>
      <c r="Q175" s="32">
        <v>0</v>
      </c>
      <c r="R175" s="32">
        <v>21.967462999999999</v>
      </c>
      <c r="S175" s="32">
        <v>-59.610109999999999</v>
      </c>
      <c r="T175" s="32">
        <v>21.967462999999999</v>
      </c>
      <c r="U175" s="32" t="s">
        <v>520</v>
      </c>
      <c r="V175" s="45"/>
    </row>
    <row r="176" spans="2:22" ht="43.5" thickBot="1" x14ac:dyDescent="0.3">
      <c r="B176" s="30">
        <v>173</v>
      </c>
      <c r="C176" s="30" t="s">
        <v>1303</v>
      </c>
      <c r="D176" s="31" t="s">
        <v>535</v>
      </c>
      <c r="E176" s="31" t="s">
        <v>641</v>
      </c>
      <c r="F176" s="30" t="s">
        <v>36</v>
      </c>
      <c r="G176" s="66">
        <v>532.46</v>
      </c>
      <c r="H176" s="66">
        <v>264</v>
      </c>
      <c r="I176" s="66">
        <v>225</v>
      </c>
      <c r="J176" s="6">
        <v>6.59</v>
      </c>
      <c r="K176" s="6">
        <v>1482.75</v>
      </c>
      <c r="L176" s="32">
        <v>36.917453999999999</v>
      </c>
      <c r="M176" s="32">
        <v>-102.465958</v>
      </c>
      <c r="N176" s="32">
        <v>0</v>
      </c>
      <c r="O176" s="32">
        <v>0</v>
      </c>
      <c r="P176" s="32">
        <v>36.917453999999999</v>
      </c>
      <c r="Q176" s="32">
        <v>0</v>
      </c>
      <c r="R176" s="32">
        <v>43.934925999999997</v>
      </c>
      <c r="S176" s="32">
        <v>-119.22022</v>
      </c>
      <c r="T176" s="32">
        <v>43.934925999999997</v>
      </c>
      <c r="U176" s="32" t="s">
        <v>520</v>
      </c>
      <c r="V176" s="45"/>
    </row>
    <row r="177" spans="2:22" ht="29.25" thickBot="1" x14ac:dyDescent="0.3">
      <c r="B177" s="30">
        <v>174</v>
      </c>
      <c r="C177" s="30" t="s">
        <v>1303</v>
      </c>
      <c r="D177" s="31" t="s">
        <v>533</v>
      </c>
      <c r="E177" s="31" t="s">
        <v>644</v>
      </c>
      <c r="F177" s="30" t="s">
        <v>37</v>
      </c>
      <c r="G177" s="66">
        <v>236.4</v>
      </c>
      <c r="H177" s="66">
        <v>146</v>
      </c>
      <c r="I177" s="66">
        <v>225</v>
      </c>
      <c r="J177" s="6">
        <v>6.59</v>
      </c>
      <c r="K177" s="6">
        <v>1482.75</v>
      </c>
      <c r="L177" s="32">
        <v>18.458727</v>
      </c>
      <c r="M177" s="32">
        <v>-51.232979</v>
      </c>
      <c r="N177" s="32">
        <v>0</v>
      </c>
      <c r="O177" s="32">
        <v>0</v>
      </c>
      <c r="P177" s="32">
        <v>18.458727</v>
      </c>
      <c r="Q177" s="32">
        <v>0</v>
      </c>
      <c r="R177" s="32">
        <v>21.967462999999999</v>
      </c>
      <c r="S177" s="32">
        <v>-59.610109999999999</v>
      </c>
      <c r="T177" s="32">
        <v>21.967462999999999</v>
      </c>
      <c r="U177" s="32" t="s">
        <v>520</v>
      </c>
      <c r="V177" s="45"/>
    </row>
    <row r="178" spans="2:22" ht="29.25" thickBot="1" x14ac:dyDescent="0.3">
      <c r="B178" s="30">
        <v>175</v>
      </c>
      <c r="C178" s="30" t="s">
        <v>1303</v>
      </c>
      <c r="D178" s="31" t="s">
        <v>533</v>
      </c>
      <c r="E178" s="31" t="s">
        <v>638</v>
      </c>
      <c r="F178" s="30" t="s">
        <v>36</v>
      </c>
      <c r="G178" s="66">
        <v>263.33999999999997</v>
      </c>
      <c r="H178" s="66">
        <v>127</v>
      </c>
      <c r="I178" s="66">
        <v>225</v>
      </c>
      <c r="J178" s="6">
        <v>6.59</v>
      </c>
      <c r="K178" s="6">
        <v>1482.75</v>
      </c>
      <c r="L178" s="32">
        <v>18.458727</v>
      </c>
      <c r="M178" s="32">
        <v>-51.232979</v>
      </c>
      <c r="N178" s="32">
        <v>0</v>
      </c>
      <c r="O178" s="32">
        <v>0</v>
      </c>
      <c r="P178" s="32">
        <v>18.458727</v>
      </c>
      <c r="Q178" s="32">
        <v>0</v>
      </c>
      <c r="R178" s="32">
        <v>21.967462999999999</v>
      </c>
      <c r="S178" s="32">
        <v>-59.610109999999999</v>
      </c>
      <c r="T178" s="32">
        <v>21.967462999999999</v>
      </c>
      <c r="U178" s="32" t="s">
        <v>520</v>
      </c>
      <c r="V178" s="45"/>
    </row>
    <row r="179" spans="2:22" ht="15.75" thickBot="1" x14ac:dyDescent="0.3">
      <c r="B179" s="30">
        <v>176</v>
      </c>
      <c r="C179" s="30" t="s">
        <v>1303</v>
      </c>
      <c r="D179" s="30" t="s">
        <v>273</v>
      </c>
      <c r="E179" s="31" t="s">
        <v>643</v>
      </c>
      <c r="F179" s="30" t="s">
        <v>37</v>
      </c>
      <c r="G179" s="66">
        <v>163.82</v>
      </c>
      <c r="H179" s="66">
        <v>90</v>
      </c>
      <c r="I179" s="66">
        <v>225</v>
      </c>
      <c r="J179" s="6">
        <v>6.59</v>
      </c>
      <c r="K179" s="6">
        <v>1482.75</v>
      </c>
      <c r="L179" s="32">
        <v>18.458727</v>
      </c>
      <c r="M179" s="32">
        <v>-51.232979</v>
      </c>
      <c r="N179" s="32">
        <v>0</v>
      </c>
      <c r="O179" s="32">
        <v>0</v>
      </c>
      <c r="P179" s="32">
        <v>18.458727</v>
      </c>
      <c r="Q179" s="32">
        <v>0</v>
      </c>
      <c r="R179" s="32">
        <v>21.967462999999999</v>
      </c>
      <c r="S179" s="32">
        <v>-59.610109999999999</v>
      </c>
      <c r="T179" s="32">
        <v>21.967462999999999</v>
      </c>
      <c r="U179" s="32" t="s">
        <v>520</v>
      </c>
      <c r="V179" s="45"/>
    </row>
    <row r="180" spans="2:22" ht="15.75" thickBot="1" x14ac:dyDescent="0.3">
      <c r="B180" s="30">
        <v>177</v>
      </c>
      <c r="C180" s="30" t="s">
        <v>1303</v>
      </c>
      <c r="D180" s="31" t="s">
        <v>273</v>
      </c>
      <c r="E180" s="31" t="s">
        <v>639</v>
      </c>
      <c r="F180" s="30" t="s">
        <v>36</v>
      </c>
      <c r="G180" s="66">
        <v>177.38</v>
      </c>
      <c r="H180" s="66">
        <v>74</v>
      </c>
      <c r="I180" s="66">
        <v>225</v>
      </c>
      <c r="J180" s="6">
        <v>6.59</v>
      </c>
      <c r="K180" s="6">
        <v>1482.75</v>
      </c>
      <c r="L180" s="32">
        <v>18.458727</v>
      </c>
      <c r="M180" s="32">
        <v>-51.232979</v>
      </c>
      <c r="N180" s="32">
        <v>0</v>
      </c>
      <c r="O180" s="32">
        <v>0</v>
      </c>
      <c r="P180" s="32">
        <v>18.458727</v>
      </c>
      <c r="Q180" s="32">
        <v>0</v>
      </c>
      <c r="R180" s="32">
        <v>21.967462999999999</v>
      </c>
      <c r="S180" s="32">
        <v>-59.610109999999999</v>
      </c>
      <c r="T180" s="32">
        <v>21.967462999999999</v>
      </c>
      <c r="U180" s="32" t="s">
        <v>520</v>
      </c>
      <c r="V180" s="45"/>
    </row>
    <row r="181" spans="2:22" ht="29.25" thickBot="1" x14ac:dyDescent="0.3">
      <c r="B181" s="30">
        <v>178</v>
      </c>
      <c r="C181" s="30" t="s">
        <v>1303</v>
      </c>
      <c r="D181" s="31" t="s">
        <v>534</v>
      </c>
      <c r="E181" s="31" t="s">
        <v>645</v>
      </c>
      <c r="F181" s="30" t="s">
        <v>37</v>
      </c>
      <c r="G181" s="66">
        <v>236.4</v>
      </c>
      <c r="H181" s="66">
        <v>146</v>
      </c>
      <c r="I181" s="66">
        <v>225</v>
      </c>
      <c r="J181" s="6">
        <v>6.59</v>
      </c>
      <c r="K181" s="6">
        <v>1482.75</v>
      </c>
      <c r="L181" s="32">
        <v>18.458727</v>
      </c>
      <c r="M181" s="32">
        <v>-51.232979</v>
      </c>
      <c r="N181" s="32">
        <v>0</v>
      </c>
      <c r="O181" s="32">
        <v>0</v>
      </c>
      <c r="P181" s="32">
        <v>18.458727</v>
      </c>
      <c r="Q181" s="32">
        <v>0</v>
      </c>
      <c r="R181" s="32">
        <v>21.967462999999999</v>
      </c>
      <c r="S181" s="32">
        <v>-59.610109999999999</v>
      </c>
      <c r="T181" s="32">
        <v>21.967462999999999</v>
      </c>
      <c r="U181" s="32" t="s">
        <v>520</v>
      </c>
      <c r="V181" s="45"/>
    </row>
    <row r="182" spans="2:22" ht="29.25" thickBot="1" x14ac:dyDescent="0.3">
      <c r="B182" s="30">
        <v>179</v>
      </c>
      <c r="C182" s="30" t="s">
        <v>1303</v>
      </c>
      <c r="D182" s="31" t="s">
        <v>534</v>
      </c>
      <c r="E182" s="31" t="s">
        <v>640</v>
      </c>
      <c r="F182" s="30" t="s">
        <v>36</v>
      </c>
      <c r="G182" s="66">
        <v>263.33999999999997</v>
      </c>
      <c r="H182" s="66">
        <v>127</v>
      </c>
      <c r="I182" s="66">
        <v>225</v>
      </c>
      <c r="J182" s="6">
        <v>6.59</v>
      </c>
      <c r="K182" s="6">
        <v>1482.75</v>
      </c>
      <c r="L182" s="32">
        <v>18.458727</v>
      </c>
      <c r="M182" s="32">
        <v>-51.232979</v>
      </c>
      <c r="N182" s="32">
        <v>0</v>
      </c>
      <c r="O182" s="32">
        <v>0</v>
      </c>
      <c r="P182" s="32">
        <v>18.458727</v>
      </c>
      <c r="Q182" s="32">
        <v>0</v>
      </c>
      <c r="R182" s="32">
        <v>21.967462999999999</v>
      </c>
      <c r="S182" s="32">
        <v>-59.610109999999999</v>
      </c>
      <c r="T182" s="32">
        <v>21.967462999999999</v>
      </c>
      <c r="U182" s="32" t="s">
        <v>520</v>
      </c>
      <c r="V182" s="45"/>
    </row>
    <row r="183" spans="2:22" ht="29.25" thickBot="1" x14ac:dyDescent="0.3">
      <c r="B183" s="30">
        <v>180</v>
      </c>
      <c r="C183" s="31" t="s">
        <v>1404</v>
      </c>
      <c r="D183" s="31" t="s">
        <v>560</v>
      </c>
      <c r="E183" s="31" t="s">
        <v>1199</v>
      </c>
      <c r="F183" s="31" t="s">
        <v>44</v>
      </c>
      <c r="G183" s="65">
        <v>32.4</v>
      </c>
      <c r="H183" s="65">
        <v>0.36</v>
      </c>
      <c r="I183" s="65">
        <v>4.4000000000000004</v>
      </c>
      <c r="J183" s="31" t="s">
        <v>1499</v>
      </c>
      <c r="K183" s="31" t="s">
        <v>1499</v>
      </c>
      <c r="L183" s="31" t="s">
        <v>1</v>
      </c>
      <c r="M183" s="31" t="s">
        <v>1</v>
      </c>
      <c r="N183" s="31" t="s">
        <v>1</v>
      </c>
      <c r="O183" s="31" t="s">
        <v>1</v>
      </c>
      <c r="P183" s="31" t="s">
        <v>1</v>
      </c>
      <c r="Q183" s="31" t="s">
        <v>1</v>
      </c>
      <c r="R183" s="31" t="s">
        <v>1</v>
      </c>
      <c r="S183" s="31" t="s">
        <v>1</v>
      </c>
      <c r="T183" s="31" t="s">
        <v>1</v>
      </c>
      <c r="U183" s="31" t="s">
        <v>729</v>
      </c>
      <c r="V183" s="31" t="s">
        <v>1207</v>
      </c>
    </row>
    <row r="189" spans="2:22" x14ac:dyDescent="0.25">
      <c r="C189" s="51" t="s">
        <v>1412</v>
      </c>
    </row>
    <row r="190" spans="2:22" x14ac:dyDescent="0.25">
      <c r="C190" s="51" t="s">
        <v>1411</v>
      </c>
    </row>
    <row r="191" spans="2:22" x14ac:dyDescent="0.25">
      <c r="C191" s="51" t="s">
        <v>1519</v>
      </c>
    </row>
  </sheetData>
  <sortState xmlns:xlrd2="http://schemas.microsoft.com/office/spreadsheetml/2017/richdata2" ref="C4:V147">
    <sortCondition ref="C4:C147"/>
    <sortCondition ref="D4:D147"/>
    <sortCondition ref="E4:E147"/>
  </sortState>
  <mergeCells count="2">
    <mergeCell ref="L2:Q2"/>
    <mergeCell ref="R2:T2"/>
  </mergeCells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C4722-9182-4BBC-B836-9E199ECED5F3}">
  <sheetPr codeName="Hoja2"/>
  <dimension ref="A1:S110"/>
  <sheetViews>
    <sheetView showGridLines="0" zoomScale="85" zoomScaleNormal="85" workbookViewId="0">
      <selection activeCell="P3" sqref="P3"/>
    </sheetView>
  </sheetViews>
  <sheetFormatPr baseColWidth="10" defaultRowHeight="15" x14ac:dyDescent="0.25"/>
  <cols>
    <col min="1" max="1" width="6.140625" style="26" customWidth="1"/>
    <col min="2" max="2" width="8.28515625" customWidth="1"/>
    <col min="3" max="3" width="25.5703125" bestFit="1" customWidth="1"/>
    <col min="4" max="4" width="40" bestFit="1" customWidth="1"/>
    <col min="5" max="5" width="31.28515625" customWidth="1"/>
    <col min="6" max="6" width="16.140625" customWidth="1"/>
    <col min="7" max="7" width="15.28515625" customWidth="1"/>
    <col min="8" max="9" width="15.5703125" customWidth="1"/>
    <col min="10" max="10" width="16.28515625" customWidth="1"/>
    <col min="11" max="12" width="16.140625" bestFit="1" customWidth="1"/>
    <col min="13" max="13" width="15.7109375" customWidth="1"/>
    <col min="14" max="14" width="15.5703125" customWidth="1"/>
    <col min="15" max="15" width="19.42578125" customWidth="1"/>
    <col min="16" max="16" width="28.5703125" customWidth="1"/>
    <col min="17" max="17" width="67.28515625" customWidth="1"/>
  </cols>
  <sheetData>
    <row r="1" spans="1:19" s="26" customFormat="1" ht="29.25" thickBot="1" x14ac:dyDescent="0.3">
      <c r="B1" s="46" t="s">
        <v>1491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44"/>
    </row>
    <row r="2" spans="1:19" s="20" customFormat="1" ht="15.75" thickBot="1" x14ac:dyDescent="0.3">
      <c r="A2" s="26"/>
      <c r="G2" s="68" t="s">
        <v>68</v>
      </c>
      <c r="H2" s="69"/>
      <c r="I2" s="69"/>
      <c r="J2" s="69"/>
      <c r="K2" s="69"/>
      <c r="L2" s="70"/>
      <c r="M2" s="68" t="s">
        <v>72</v>
      </c>
      <c r="N2" s="69"/>
      <c r="O2" s="69"/>
    </row>
    <row r="3" spans="1:19" s="20" customFormat="1" ht="30.75" thickBot="1" x14ac:dyDescent="0.3">
      <c r="A3" s="26"/>
      <c r="B3" s="16" t="s">
        <v>0</v>
      </c>
      <c r="C3" s="28" t="s">
        <v>710</v>
      </c>
      <c r="D3" s="16" t="s">
        <v>536</v>
      </c>
      <c r="E3" s="28" t="s">
        <v>696</v>
      </c>
      <c r="F3" s="19" t="s">
        <v>32</v>
      </c>
      <c r="G3" s="16" t="s">
        <v>61</v>
      </c>
      <c r="H3" s="16" t="s">
        <v>62</v>
      </c>
      <c r="I3" s="16" t="s">
        <v>63</v>
      </c>
      <c r="J3" s="16" t="s">
        <v>64</v>
      </c>
      <c r="K3" s="16" t="s">
        <v>69</v>
      </c>
      <c r="L3" s="16" t="s">
        <v>70</v>
      </c>
      <c r="M3" s="14" t="s">
        <v>61</v>
      </c>
      <c r="N3" s="12" t="s">
        <v>62</v>
      </c>
      <c r="O3" s="12" t="s">
        <v>71</v>
      </c>
      <c r="P3" s="12" t="s">
        <v>1497</v>
      </c>
      <c r="Q3" s="28" t="s">
        <v>31</v>
      </c>
    </row>
    <row r="4" spans="1:19" s="1" customFormat="1" ht="29.25" thickBot="1" x14ac:dyDescent="0.3">
      <c r="A4" s="26"/>
      <c r="B4" s="4">
        <v>1</v>
      </c>
      <c r="C4" s="29" t="s">
        <v>1248</v>
      </c>
      <c r="D4" s="5" t="s">
        <v>364</v>
      </c>
      <c r="E4" s="5" t="s">
        <v>1134</v>
      </c>
      <c r="F4" s="5" t="s">
        <v>35</v>
      </c>
      <c r="G4" s="10">
        <v>5.6</v>
      </c>
      <c r="H4" s="10">
        <v>-2.7607999999999997</v>
      </c>
      <c r="I4" s="10">
        <v>1.4689620000000001</v>
      </c>
      <c r="J4" s="10">
        <v>-1.463624</v>
      </c>
      <c r="K4" s="10">
        <v>2.7607999999999997</v>
      </c>
      <c r="L4" s="10">
        <v>1.463624</v>
      </c>
      <c r="M4" s="10">
        <v>5.6</v>
      </c>
      <c r="N4" s="10">
        <v>-2.7607999999999997</v>
      </c>
      <c r="O4" s="10">
        <v>2.7607999999999997</v>
      </c>
      <c r="P4" s="10" t="s">
        <v>520</v>
      </c>
      <c r="Q4" s="32"/>
    </row>
    <row r="5" spans="1:19" s="1" customFormat="1" ht="29.25" thickBot="1" x14ac:dyDescent="0.3">
      <c r="A5" s="26"/>
      <c r="B5" s="4">
        <v>2</v>
      </c>
      <c r="C5" s="29" t="s">
        <v>1248</v>
      </c>
      <c r="D5" s="5" t="s">
        <v>365</v>
      </c>
      <c r="E5" s="5" t="s">
        <v>1135</v>
      </c>
      <c r="F5" s="5" t="s">
        <v>35</v>
      </c>
      <c r="G5" s="10">
        <v>5.6</v>
      </c>
      <c r="H5" s="10">
        <v>-2.7607999999999997</v>
      </c>
      <c r="I5" s="10">
        <v>3.0098220000000002</v>
      </c>
      <c r="J5" s="10">
        <v>-3.002856</v>
      </c>
      <c r="K5" s="10">
        <v>2.7607999999999997</v>
      </c>
      <c r="L5" s="10">
        <v>3.002856</v>
      </c>
      <c r="M5" s="10">
        <v>5.6</v>
      </c>
      <c r="N5" s="10">
        <v>-2.7607999999999997</v>
      </c>
      <c r="O5" s="10">
        <v>2.7607999999999997</v>
      </c>
      <c r="P5" s="10" t="s">
        <v>520</v>
      </c>
      <c r="Q5" s="32"/>
    </row>
    <row r="6" spans="1:19" s="1" customFormat="1" ht="43.5" thickBot="1" x14ac:dyDescent="0.3">
      <c r="A6" s="26"/>
      <c r="B6" s="4">
        <v>3</v>
      </c>
      <c r="C6" s="29" t="s">
        <v>1248</v>
      </c>
      <c r="D6" s="5" t="s">
        <v>88</v>
      </c>
      <c r="E6" s="5" t="s">
        <v>1136</v>
      </c>
      <c r="F6" s="5" t="s">
        <v>35</v>
      </c>
      <c r="G6" s="10">
        <v>9.5599999999999987</v>
      </c>
      <c r="H6" s="10">
        <v>-5.18</v>
      </c>
      <c r="I6" s="10">
        <v>6.869059</v>
      </c>
      <c r="J6" s="10">
        <v>-7.2178370000000003</v>
      </c>
      <c r="K6" s="10">
        <v>5.18</v>
      </c>
      <c r="L6" s="10">
        <v>6.869059</v>
      </c>
      <c r="M6" s="10">
        <v>9.5599999999999987</v>
      </c>
      <c r="N6" s="10">
        <v>-5.18</v>
      </c>
      <c r="O6" s="32">
        <v>5.18</v>
      </c>
      <c r="P6" s="10" t="s">
        <v>520</v>
      </c>
      <c r="Q6" s="9" t="s">
        <v>1204</v>
      </c>
    </row>
    <row r="7" spans="1:19" s="1" customFormat="1" ht="43.5" thickBot="1" x14ac:dyDescent="0.3">
      <c r="A7" s="26"/>
      <c r="B7" s="4">
        <v>4</v>
      </c>
      <c r="C7" s="29" t="s">
        <v>1248</v>
      </c>
      <c r="D7" s="5" t="s">
        <v>89</v>
      </c>
      <c r="E7" s="5" t="s">
        <v>1137</v>
      </c>
      <c r="F7" s="5" t="s">
        <v>35</v>
      </c>
      <c r="G7" s="10">
        <v>9.5599999999999987</v>
      </c>
      <c r="H7" s="10">
        <v>-5.18</v>
      </c>
      <c r="I7" s="10">
        <v>7.059215</v>
      </c>
      <c r="J7" s="10">
        <v>-7.4179050000000002</v>
      </c>
      <c r="K7" s="10">
        <v>5.18</v>
      </c>
      <c r="L7" s="10">
        <v>7.059215</v>
      </c>
      <c r="M7" s="10">
        <v>9.5599999999999987</v>
      </c>
      <c r="N7" s="10">
        <v>-5.18</v>
      </c>
      <c r="O7" s="10">
        <v>5.18</v>
      </c>
      <c r="P7" s="10" t="s">
        <v>520</v>
      </c>
      <c r="Q7" s="9" t="s">
        <v>1204</v>
      </c>
    </row>
    <row r="8" spans="1:19" s="1" customFormat="1" ht="43.5" thickBot="1" x14ac:dyDescent="0.3">
      <c r="A8" s="26"/>
      <c r="B8" s="4">
        <v>5</v>
      </c>
      <c r="C8" s="29" t="s">
        <v>1248</v>
      </c>
      <c r="D8" s="5" t="s">
        <v>122</v>
      </c>
      <c r="E8" s="5" t="s">
        <v>1138</v>
      </c>
      <c r="F8" s="5" t="s">
        <v>35</v>
      </c>
      <c r="G8" s="10">
        <v>9.86</v>
      </c>
      <c r="H8" s="10">
        <v>-4.79</v>
      </c>
      <c r="I8" s="10">
        <v>19.536000999999999</v>
      </c>
      <c r="J8" s="10">
        <v>-17.820822</v>
      </c>
      <c r="K8" s="10">
        <v>4.79</v>
      </c>
      <c r="L8" s="10">
        <v>17.820822</v>
      </c>
      <c r="M8" s="10">
        <v>9.86</v>
      </c>
      <c r="N8" s="10">
        <v>-4.79</v>
      </c>
      <c r="O8" s="10">
        <v>4.79</v>
      </c>
      <c r="P8" s="10" t="s">
        <v>520</v>
      </c>
      <c r="Q8" s="9" t="s">
        <v>1204</v>
      </c>
    </row>
    <row r="9" spans="1:19" s="1" customFormat="1" ht="43.5" thickBot="1" x14ac:dyDescent="0.3">
      <c r="A9" s="26"/>
      <c r="B9" s="4">
        <v>6</v>
      </c>
      <c r="C9" s="29" t="s">
        <v>1248</v>
      </c>
      <c r="D9" s="5" t="s">
        <v>123</v>
      </c>
      <c r="E9" s="5" t="s">
        <v>1139</v>
      </c>
      <c r="F9" s="5" t="s">
        <v>35</v>
      </c>
      <c r="G9" s="10">
        <v>9.86</v>
      </c>
      <c r="H9" s="10">
        <v>-4.79</v>
      </c>
      <c r="I9" s="10">
        <v>10.836081</v>
      </c>
      <c r="J9" s="10">
        <v>-8.1211629999999992</v>
      </c>
      <c r="K9" s="10">
        <v>4.79</v>
      </c>
      <c r="L9" s="10">
        <v>8.1211629999999992</v>
      </c>
      <c r="M9" s="10">
        <v>9.86</v>
      </c>
      <c r="N9" s="10">
        <v>-4.79</v>
      </c>
      <c r="O9" s="10">
        <v>4.79</v>
      </c>
      <c r="P9" s="10" t="s">
        <v>520</v>
      </c>
      <c r="Q9" s="9" t="s">
        <v>1204</v>
      </c>
    </row>
    <row r="10" spans="1:19" s="27" customFormat="1" ht="43.5" thickBot="1" x14ac:dyDescent="0.3">
      <c r="A10" s="26"/>
      <c r="B10" s="30">
        <v>7</v>
      </c>
      <c r="C10" s="29" t="s">
        <v>1211</v>
      </c>
      <c r="D10" s="31" t="s">
        <v>267</v>
      </c>
      <c r="E10" s="31" t="s">
        <v>1140</v>
      </c>
      <c r="F10" s="31" t="s">
        <v>35</v>
      </c>
      <c r="G10" s="32">
        <v>15.19</v>
      </c>
      <c r="H10" s="32">
        <v>-10.76</v>
      </c>
      <c r="I10" s="32">
        <v>13.59</v>
      </c>
      <c r="J10" s="32">
        <v>-9.7100000000000009</v>
      </c>
      <c r="K10" s="32">
        <v>10.76</v>
      </c>
      <c r="L10" s="32">
        <v>9.7100000000000009</v>
      </c>
      <c r="M10" s="32">
        <v>19.16</v>
      </c>
      <c r="N10" s="32">
        <v>-19.05</v>
      </c>
      <c r="O10" s="32">
        <v>19.05</v>
      </c>
      <c r="P10" s="32" t="s">
        <v>520</v>
      </c>
      <c r="Q10" s="9" t="s">
        <v>1204</v>
      </c>
    </row>
    <row r="11" spans="1:19" s="1" customFormat="1" ht="29.25" thickBot="1" x14ac:dyDescent="0.3">
      <c r="A11" s="26"/>
      <c r="B11" s="4">
        <v>8</v>
      </c>
      <c r="C11" s="29" t="s">
        <v>1211</v>
      </c>
      <c r="D11" s="5" t="s">
        <v>194</v>
      </c>
      <c r="E11" s="5" t="s">
        <v>1141</v>
      </c>
      <c r="F11" s="5" t="s">
        <v>35</v>
      </c>
      <c r="G11" s="10">
        <v>2</v>
      </c>
      <c r="H11" s="10">
        <v>-2</v>
      </c>
      <c r="I11" s="10">
        <v>0.26058199999999998</v>
      </c>
      <c r="J11" s="10">
        <v>-0.26144400000000001</v>
      </c>
      <c r="K11" s="10">
        <v>2</v>
      </c>
      <c r="L11" s="10">
        <v>0.26058199999999998</v>
      </c>
      <c r="M11" s="10">
        <v>2</v>
      </c>
      <c r="N11" s="10">
        <v>-2</v>
      </c>
      <c r="O11" s="10">
        <v>2</v>
      </c>
      <c r="P11" s="10" t="s">
        <v>520</v>
      </c>
      <c r="Q11" s="32"/>
    </row>
    <row r="12" spans="1:19" s="1" customFormat="1" ht="29.25" thickBot="1" x14ac:dyDescent="0.3">
      <c r="A12" s="26"/>
      <c r="B12" s="4">
        <v>9</v>
      </c>
      <c r="C12" s="29" t="s">
        <v>1211</v>
      </c>
      <c r="D12" s="5" t="s">
        <v>195</v>
      </c>
      <c r="E12" s="5" t="s">
        <v>1142</v>
      </c>
      <c r="F12" s="5" t="s">
        <v>35</v>
      </c>
      <c r="G12" s="10">
        <v>2</v>
      </c>
      <c r="H12" s="10">
        <v>-2</v>
      </c>
      <c r="I12" s="10">
        <v>0.26058199999999998</v>
      </c>
      <c r="J12" s="10">
        <v>-0.26144400000000001</v>
      </c>
      <c r="K12" s="10">
        <v>2</v>
      </c>
      <c r="L12" s="10">
        <v>0.26058199999999998</v>
      </c>
      <c r="M12" s="10">
        <v>2</v>
      </c>
      <c r="N12" s="10">
        <v>-2</v>
      </c>
      <c r="O12" s="10">
        <v>2</v>
      </c>
      <c r="P12" s="10" t="s">
        <v>520</v>
      </c>
      <c r="Q12" s="32"/>
    </row>
    <row r="89" spans="1:1" x14ac:dyDescent="0.25">
      <c r="A89" s="27"/>
    </row>
    <row r="110" spans="1:1" x14ac:dyDescent="0.25">
      <c r="A110" s="27"/>
    </row>
  </sheetData>
  <mergeCells count="2">
    <mergeCell ref="G2:L2"/>
    <mergeCell ref="M2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D718F-1117-4979-ADD1-7012ABD5164C}">
  <sheetPr codeName="Hoja3"/>
  <dimension ref="A1:S107"/>
  <sheetViews>
    <sheetView showGridLines="0" tabSelected="1" zoomScale="85" zoomScaleNormal="85" workbookViewId="0">
      <selection activeCell="B68" sqref="B68"/>
    </sheetView>
  </sheetViews>
  <sheetFormatPr baseColWidth="10" defaultRowHeight="15" x14ac:dyDescent="0.25"/>
  <cols>
    <col min="1" max="1" width="6.140625" style="26" customWidth="1"/>
    <col min="2" max="2" width="10.5703125" style="2" bestFit="1" customWidth="1"/>
    <col min="3" max="3" width="43" style="20" bestFit="1" customWidth="1"/>
    <col min="4" max="4" width="29.42578125" style="20" bestFit="1" customWidth="1"/>
    <col min="5" max="5" width="41.140625" bestFit="1" customWidth="1"/>
    <col min="6" max="6" width="25.7109375" style="21" bestFit="1" customWidth="1"/>
    <col min="7" max="7" width="23.42578125" bestFit="1" customWidth="1"/>
    <col min="8" max="8" width="24.28515625" customWidth="1"/>
    <col min="9" max="9" width="24.5703125" customWidth="1"/>
    <col min="10" max="10" width="20.5703125" customWidth="1"/>
    <col min="11" max="11" width="24.42578125" customWidth="1"/>
    <col min="12" max="12" width="16.140625" customWidth="1"/>
    <col min="13" max="13" width="16" customWidth="1"/>
    <col min="14" max="14" width="21.5703125" style="43" customWidth="1"/>
    <col min="15" max="15" width="87.7109375" customWidth="1"/>
  </cols>
  <sheetData>
    <row r="1" spans="2:19" s="26" customFormat="1" ht="28.5" x14ac:dyDescent="0.25">
      <c r="B1" s="46" t="s">
        <v>1491</v>
      </c>
      <c r="N1" s="43"/>
    </row>
    <row r="2" spans="2:19" s="26" customFormat="1" ht="15.75" thickBot="1" x14ac:dyDescent="0.3">
      <c r="I2" s="17"/>
      <c r="J2" s="17"/>
      <c r="K2" s="17"/>
      <c r="L2" s="17"/>
      <c r="M2" s="17"/>
      <c r="N2" s="17"/>
      <c r="O2" s="17"/>
      <c r="P2" s="17"/>
      <c r="Q2" s="17"/>
      <c r="R2" s="17"/>
      <c r="S2" s="44"/>
    </row>
    <row r="3" spans="2:19" ht="49.5" customHeight="1" thickBot="1" x14ac:dyDescent="0.3">
      <c r="B3" s="3" t="s">
        <v>0</v>
      </c>
      <c r="C3" s="16" t="s">
        <v>710</v>
      </c>
      <c r="D3" s="16" t="s">
        <v>536</v>
      </c>
      <c r="E3" s="3" t="s">
        <v>696</v>
      </c>
      <c r="F3" s="16" t="s">
        <v>697</v>
      </c>
      <c r="G3" s="3" t="s">
        <v>32</v>
      </c>
      <c r="H3" s="3" t="s">
        <v>47</v>
      </c>
      <c r="I3" s="3" t="s">
        <v>48</v>
      </c>
      <c r="J3" s="3" t="s">
        <v>49</v>
      </c>
      <c r="K3" s="3" t="s">
        <v>50</v>
      </c>
      <c r="L3" s="3" t="s">
        <v>55</v>
      </c>
      <c r="M3" s="3" t="s">
        <v>56</v>
      </c>
      <c r="N3" s="12" t="s">
        <v>1497</v>
      </c>
      <c r="O3" s="3" t="s">
        <v>31</v>
      </c>
    </row>
    <row r="4" spans="2:19" ht="15.75" thickBot="1" x14ac:dyDescent="0.3">
      <c r="B4" s="30">
        <v>1</v>
      </c>
      <c r="C4" s="30" t="s">
        <v>1248</v>
      </c>
      <c r="D4" s="30" t="s">
        <v>107</v>
      </c>
      <c r="E4" s="30" t="s">
        <v>712</v>
      </c>
      <c r="F4" s="38" t="s">
        <v>1199</v>
      </c>
      <c r="G4" s="29" t="s">
        <v>35</v>
      </c>
      <c r="H4" s="53">
        <v>270</v>
      </c>
      <c r="I4" s="53">
        <v>200</v>
      </c>
      <c r="J4" s="53">
        <v>5</v>
      </c>
      <c r="K4" s="53">
        <v>7</v>
      </c>
      <c r="L4" s="53">
        <v>25</v>
      </c>
      <c r="M4" s="53">
        <v>-35</v>
      </c>
      <c r="N4" s="29" t="s">
        <v>728</v>
      </c>
      <c r="O4" s="54"/>
    </row>
    <row r="5" spans="2:19" ht="15.75" thickBot="1" x14ac:dyDescent="0.3">
      <c r="B5" s="30">
        <v>2</v>
      </c>
      <c r="C5" s="30" t="s">
        <v>1248</v>
      </c>
      <c r="D5" s="30" t="s">
        <v>369</v>
      </c>
      <c r="E5" s="30" t="s">
        <v>726</v>
      </c>
      <c r="F5" s="38" t="s">
        <v>1199</v>
      </c>
      <c r="G5" s="29" t="s">
        <v>35</v>
      </c>
      <c r="H5" s="53">
        <v>267</v>
      </c>
      <c r="I5" s="53">
        <v>200</v>
      </c>
      <c r="J5" s="53">
        <v>7</v>
      </c>
      <c r="K5" s="53">
        <v>7</v>
      </c>
      <c r="L5" s="53">
        <v>35</v>
      </c>
      <c r="M5" s="53">
        <v>-35</v>
      </c>
      <c r="N5" s="29" t="s">
        <v>728</v>
      </c>
      <c r="O5" s="54"/>
    </row>
    <row r="6" spans="2:19" ht="29.25" thickBot="1" x14ac:dyDescent="0.3">
      <c r="B6" s="30">
        <v>3</v>
      </c>
      <c r="C6" s="30" t="s">
        <v>1304</v>
      </c>
      <c r="D6" s="30" t="s">
        <v>115</v>
      </c>
      <c r="E6" s="30" t="s">
        <v>713</v>
      </c>
      <c r="F6" s="38" t="s">
        <v>1199</v>
      </c>
      <c r="G6" s="30" t="s">
        <v>37</v>
      </c>
      <c r="H6" s="6">
        <v>154.95400000000001</v>
      </c>
      <c r="I6" s="6">
        <v>60</v>
      </c>
      <c r="J6" s="6">
        <v>11</v>
      </c>
      <c r="K6" s="6">
        <v>11</v>
      </c>
      <c r="L6" s="6">
        <v>55</v>
      </c>
      <c r="M6" s="6">
        <v>-55</v>
      </c>
      <c r="N6" s="30" t="s">
        <v>729</v>
      </c>
      <c r="O6" s="9" t="s">
        <v>1200</v>
      </c>
    </row>
    <row r="7" spans="2:19" ht="29.25" thickBot="1" x14ac:dyDescent="0.3">
      <c r="B7" s="30">
        <v>4</v>
      </c>
      <c r="C7" s="30" t="s">
        <v>1305</v>
      </c>
      <c r="D7" s="30" t="s">
        <v>183</v>
      </c>
      <c r="E7" s="30" t="s">
        <v>715</v>
      </c>
      <c r="F7" s="38" t="s">
        <v>1199</v>
      </c>
      <c r="G7" s="30" t="s">
        <v>37</v>
      </c>
      <c r="H7" s="6">
        <v>58</v>
      </c>
      <c r="I7" s="6">
        <v>18</v>
      </c>
      <c r="J7" s="6">
        <v>25</v>
      </c>
      <c r="K7" s="6">
        <v>25</v>
      </c>
      <c r="L7" s="6">
        <v>40</v>
      </c>
      <c r="M7" s="6">
        <v>-40</v>
      </c>
      <c r="N7" s="30" t="s">
        <v>729</v>
      </c>
      <c r="O7" s="9" t="s">
        <v>1200</v>
      </c>
    </row>
    <row r="8" spans="2:19" ht="29.25" thickBot="1" x14ac:dyDescent="0.3">
      <c r="B8" s="30">
        <v>5</v>
      </c>
      <c r="C8" s="30" t="s">
        <v>1305</v>
      </c>
      <c r="D8" s="30" t="s">
        <v>183</v>
      </c>
      <c r="E8" s="30" t="s">
        <v>714</v>
      </c>
      <c r="F8" s="38" t="s">
        <v>1199</v>
      </c>
      <c r="G8" s="30" t="s">
        <v>36</v>
      </c>
      <c r="H8" s="6">
        <v>58</v>
      </c>
      <c r="I8" s="6">
        <v>18</v>
      </c>
      <c r="J8" s="6">
        <v>25</v>
      </c>
      <c r="K8" s="6">
        <v>25</v>
      </c>
      <c r="L8" s="6">
        <v>40</v>
      </c>
      <c r="M8" s="6">
        <v>-40</v>
      </c>
      <c r="N8" s="30" t="s">
        <v>729</v>
      </c>
      <c r="O8" s="9" t="s">
        <v>1200</v>
      </c>
    </row>
    <row r="9" spans="2:19" ht="15.75" thickBot="1" x14ac:dyDescent="0.3">
      <c r="B9" s="30">
        <v>6</v>
      </c>
      <c r="C9" s="30" t="s">
        <v>1296</v>
      </c>
      <c r="D9" s="30" t="s">
        <v>112</v>
      </c>
      <c r="E9" s="30" t="s">
        <v>681</v>
      </c>
      <c r="F9" s="38" t="s">
        <v>1199</v>
      </c>
      <c r="G9" s="30" t="s">
        <v>33</v>
      </c>
      <c r="H9" s="6">
        <v>77</v>
      </c>
      <c r="I9" s="6">
        <v>50</v>
      </c>
      <c r="J9" s="6">
        <v>15</v>
      </c>
      <c r="K9" s="6">
        <v>15</v>
      </c>
      <c r="L9" s="6">
        <v>27</v>
      </c>
      <c r="M9" s="6">
        <v>-27</v>
      </c>
      <c r="N9" s="30" t="s">
        <v>728</v>
      </c>
      <c r="O9" s="11"/>
    </row>
    <row r="10" spans="2:19" ht="15.75" thickBot="1" x14ac:dyDescent="0.3">
      <c r="B10" s="30">
        <v>7</v>
      </c>
      <c r="C10" s="30" t="s">
        <v>1296</v>
      </c>
      <c r="D10" s="30" t="s">
        <v>113</v>
      </c>
      <c r="E10" s="30" t="s">
        <v>682</v>
      </c>
      <c r="F10" s="38" t="s">
        <v>1199</v>
      </c>
      <c r="G10" s="30" t="s">
        <v>33</v>
      </c>
      <c r="H10" s="6">
        <v>77</v>
      </c>
      <c r="I10" s="6">
        <v>50</v>
      </c>
      <c r="J10" s="6">
        <v>15</v>
      </c>
      <c r="K10" s="6">
        <v>15</v>
      </c>
      <c r="L10" s="6">
        <v>27</v>
      </c>
      <c r="M10" s="6">
        <v>-27</v>
      </c>
      <c r="N10" s="30" t="s">
        <v>728</v>
      </c>
      <c r="O10" s="11"/>
    </row>
    <row r="11" spans="2:19" ht="15.75" thickBot="1" x14ac:dyDescent="0.3">
      <c r="B11" s="30">
        <v>8</v>
      </c>
      <c r="C11" s="30" t="s">
        <v>1296</v>
      </c>
      <c r="D11" s="30" t="s">
        <v>179</v>
      </c>
      <c r="E11" s="30" t="s">
        <v>686</v>
      </c>
      <c r="F11" s="38" t="s">
        <v>1199</v>
      </c>
      <c r="G11" s="30" t="s">
        <v>33</v>
      </c>
      <c r="H11" s="6">
        <v>240</v>
      </c>
      <c r="I11" s="6">
        <v>110</v>
      </c>
      <c r="J11" s="6">
        <v>20</v>
      </c>
      <c r="K11" s="6">
        <v>20</v>
      </c>
      <c r="L11" s="6">
        <v>100</v>
      </c>
      <c r="M11" s="6">
        <v>-100</v>
      </c>
      <c r="N11" s="30" t="s">
        <v>728</v>
      </c>
      <c r="O11" s="9" t="s">
        <v>1205</v>
      </c>
    </row>
    <row r="12" spans="2:19" ht="15.75" thickBot="1" x14ac:dyDescent="0.3">
      <c r="B12" s="30">
        <v>9</v>
      </c>
      <c r="C12" s="30" t="s">
        <v>1296</v>
      </c>
      <c r="D12" s="30" t="s">
        <v>180</v>
      </c>
      <c r="E12" s="30" t="s">
        <v>687</v>
      </c>
      <c r="F12" s="38" t="s">
        <v>1199</v>
      </c>
      <c r="G12" s="30" t="s">
        <v>33</v>
      </c>
      <c r="H12" s="6">
        <v>240</v>
      </c>
      <c r="I12" s="6">
        <v>110</v>
      </c>
      <c r="J12" s="6">
        <v>20</v>
      </c>
      <c r="K12" s="6">
        <v>20</v>
      </c>
      <c r="L12" s="6">
        <v>100</v>
      </c>
      <c r="M12" s="6">
        <v>-100</v>
      </c>
      <c r="N12" s="30" t="s">
        <v>728</v>
      </c>
      <c r="O12" s="9" t="s">
        <v>1205</v>
      </c>
    </row>
    <row r="13" spans="2:19" ht="15.75" thickBot="1" x14ac:dyDescent="0.3">
      <c r="B13" s="30">
        <v>10</v>
      </c>
      <c r="C13" s="30" t="s">
        <v>1296</v>
      </c>
      <c r="D13" s="30" t="s">
        <v>93</v>
      </c>
      <c r="E13" s="30" t="s">
        <v>708</v>
      </c>
      <c r="F13" s="38" t="s">
        <v>1199</v>
      </c>
      <c r="G13" s="30" t="s">
        <v>37</v>
      </c>
      <c r="H13" s="6">
        <v>40</v>
      </c>
      <c r="I13" s="6">
        <v>25</v>
      </c>
      <c r="J13" s="6">
        <v>5</v>
      </c>
      <c r="K13" s="6">
        <v>5</v>
      </c>
      <c r="L13" s="6">
        <v>15</v>
      </c>
      <c r="M13" s="6">
        <v>-15</v>
      </c>
      <c r="N13" s="30" t="s">
        <v>728</v>
      </c>
      <c r="O13" s="11"/>
    </row>
    <row r="14" spans="2:19" ht="15.75" thickBot="1" x14ac:dyDescent="0.3">
      <c r="B14" s="30">
        <v>11</v>
      </c>
      <c r="C14" s="30" t="s">
        <v>1296</v>
      </c>
      <c r="D14" s="30" t="s">
        <v>94</v>
      </c>
      <c r="E14" s="30" t="s">
        <v>709</v>
      </c>
      <c r="F14" s="38" t="s">
        <v>1199</v>
      </c>
      <c r="G14" s="30" t="s">
        <v>37</v>
      </c>
      <c r="H14" s="6">
        <v>42</v>
      </c>
      <c r="I14" s="6">
        <v>25</v>
      </c>
      <c r="J14" s="6">
        <v>10.3</v>
      </c>
      <c r="K14" s="6">
        <v>10.3</v>
      </c>
      <c r="L14" s="6">
        <v>17</v>
      </c>
      <c r="M14" s="6">
        <v>-17</v>
      </c>
      <c r="N14" s="30" t="s">
        <v>728</v>
      </c>
      <c r="O14" s="11"/>
    </row>
    <row r="15" spans="2:19" ht="15.75" thickBot="1" x14ac:dyDescent="0.3">
      <c r="B15" s="30">
        <v>12</v>
      </c>
      <c r="C15" s="30" t="s">
        <v>1296</v>
      </c>
      <c r="D15" s="30" t="s">
        <v>108</v>
      </c>
      <c r="E15" s="30" t="s">
        <v>15</v>
      </c>
      <c r="F15" s="38" t="s">
        <v>1199</v>
      </c>
      <c r="G15" s="30" t="s">
        <v>37</v>
      </c>
      <c r="H15" s="6">
        <v>125</v>
      </c>
      <c r="I15" s="6">
        <v>60</v>
      </c>
      <c r="J15" s="6">
        <v>10</v>
      </c>
      <c r="K15" s="6">
        <v>10</v>
      </c>
      <c r="L15" s="6">
        <v>50</v>
      </c>
      <c r="M15" s="6">
        <v>-50</v>
      </c>
      <c r="N15" s="30" t="s">
        <v>728</v>
      </c>
      <c r="O15" s="11"/>
    </row>
    <row r="16" spans="2:19" ht="15.75" thickBot="1" x14ac:dyDescent="0.3">
      <c r="B16" s="30">
        <v>13</v>
      </c>
      <c r="C16" s="30" t="s">
        <v>1296</v>
      </c>
      <c r="D16" s="30" t="s">
        <v>108</v>
      </c>
      <c r="E16" s="30" t="s">
        <v>14</v>
      </c>
      <c r="F16" s="38" t="s">
        <v>1199</v>
      </c>
      <c r="G16" s="30" t="s">
        <v>36</v>
      </c>
      <c r="H16" s="6">
        <v>125</v>
      </c>
      <c r="I16" s="6">
        <v>60</v>
      </c>
      <c r="J16" s="6">
        <v>10</v>
      </c>
      <c r="K16" s="6">
        <v>10</v>
      </c>
      <c r="L16" s="6">
        <v>50</v>
      </c>
      <c r="M16" s="6">
        <v>-50</v>
      </c>
      <c r="N16" s="30" t="s">
        <v>728</v>
      </c>
      <c r="O16" s="9"/>
    </row>
    <row r="17" spans="2:15" ht="15.75" thickBot="1" x14ac:dyDescent="0.3">
      <c r="B17" s="30">
        <v>14</v>
      </c>
      <c r="C17" s="30" t="s">
        <v>1296</v>
      </c>
      <c r="D17" s="30" t="s">
        <v>109</v>
      </c>
      <c r="E17" s="30" t="s">
        <v>17</v>
      </c>
      <c r="F17" s="38" t="s">
        <v>1199</v>
      </c>
      <c r="G17" s="30" t="s">
        <v>37</v>
      </c>
      <c r="H17" s="6">
        <v>125</v>
      </c>
      <c r="I17" s="6">
        <v>60</v>
      </c>
      <c r="J17" s="6">
        <v>10</v>
      </c>
      <c r="K17" s="6">
        <v>10</v>
      </c>
      <c r="L17" s="6">
        <v>50</v>
      </c>
      <c r="M17" s="6">
        <v>-50</v>
      </c>
      <c r="N17" s="30" t="s">
        <v>728</v>
      </c>
      <c r="O17" s="11"/>
    </row>
    <row r="18" spans="2:15" ht="15.75" thickBot="1" x14ac:dyDescent="0.3">
      <c r="B18" s="30">
        <v>15</v>
      </c>
      <c r="C18" s="30" t="s">
        <v>1296</v>
      </c>
      <c r="D18" s="30" t="s">
        <v>109</v>
      </c>
      <c r="E18" s="30" t="s">
        <v>16</v>
      </c>
      <c r="F18" s="38" t="s">
        <v>1199</v>
      </c>
      <c r="G18" s="30" t="s">
        <v>36</v>
      </c>
      <c r="H18" s="6">
        <v>125</v>
      </c>
      <c r="I18" s="6">
        <v>60</v>
      </c>
      <c r="J18" s="6">
        <v>10</v>
      </c>
      <c r="K18" s="6">
        <v>10</v>
      </c>
      <c r="L18" s="6">
        <v>50</v>
      </c>
      <c r="M18" s="6">
        <v>-50</v>
      </c>
      <c r="N18" s="30" t="s">
        <v>728</v>
      </c>
      <c r="O18" s="11"/>
    </row>
    <row r="19" spans="2:15" ht="15.75" thickBot="1" x14ac:dyDescent="0.3">
      <c r="B19" s="30">
        <v>16</v>
      </c>
      <c r="C19" s="30" t="s">
        <v>1296</v>
      </c>
      <c r="D19" s="30" t="s">
        <v>360</v>
      </c>
      <c r="E19" s="30" t="s">
        <v>13</v>
      </c>
      <c r="F19" s="38" t="s">
        <v>1199</v>
      </c>
      <c r="G19" s="30" t="s">
        <v>37</v>
      </c>
      <c r="H19" s="6">
        <v>92</v>
      </c>
      <c r="I19" s="6">
        <v>60</v>
      </c>
      <c r="J19" s="6">
        <v>5</v>
      </c>
      <c r="K19" s="6">
        <v>5</v>
      </c>
      <c r="L19" s="6">
        <v>25</v>
      </c>
      <c r="M19" s="6">
        <v>-25</v>
      </c>
      <c r="N19" s="30" t="s">
        <v>728</v>
      </c>
      <c r="O19" s="11"/>
    </row>
    <row r="20" spans="2:15" ht="15.75" thickBot="1" x14ac:dyDescent="0.3">
      <c r="B20" s="30">
        <v>17</v>
      </c>
      <c r="C20" s="30" t="s">
        <v>1296</v>
      </c>
      <c r="D20" s="30" t="s">
        <v>360</v>
      </c>
      <c r="E20" s="30" t="s">
        <v>12</v>
      </c>
      <c r="F20" s="38" t="s">
        <v>1199</v>
      </c>
      <c r="G20" s="30" t="s">
        <v>36</v>
      </c>
      <c r="H20" s="6">
        <v>92</v>
      </c>
      <c r="I20" s="6">
        <v>60</v>
      </c>
      <c r="J20" s="6">
        <v>5</v>
      </c>
      <c r="K20" s="6">
        <v>5</v>
      </c>
      <c r="L20" s="6">
        <v>25</v>
      </c>
      <c r="M20" s="6">
        <v>-25</v>
      </c>
      <c r="N20" s="30" t="s">
        <v>728</v>
      </c>
      <c r="O20" s="11"/>
    </row>
    <row r="21" spans="2:15" ht="29.25" thickBot="1" x14ac:dyDescent="0.3">
      <c r="B21" s="30">
        <v>18</v>
      </c>
      <c r="C21" s="30" t="s">
        <v>1296</v>
      </c>
      <c r="D21" s="31" t="s">
        <v>361</v>
      </c>
      <c r="E21" s="30" t="s">
        <v>723</v>
      </c>
      <c r="F21" s="38" t="s">
        <v>1199</v>
      </c>
      <c r="G21" s="30" t="s">
        <v>37</v>
      </c>
      <c r="H21" s="6">
        <v>225</v>
      </c>
      <c r="I21" s="6">
        <v>145</v>
      </c>
      <c r="J21" s="6">
        <v>10</v>
      </c>
      <c r="K21" s="6">
        <v>10</v>
      </c>
      <c r="L21" s="6">
        <v>50</v>
      </c>
      <c r="M21" s="6">
        <v>-50</v>
      </c>
      <c r="N21" s="30" t="s">
        <v>729</v>
      </c>
      <c r="O21" s="9" t="s">
        <v>1200</v>
      </c>
    </row>
    <row r="22" spans="2:15" ht="29.25" thickBot="1" x14ac:dyDescent="0.3">
      <c r="B22" s="30">
        <v>19</v>
      </c>
      <c r="C22" s="30" t="s">
        <v>1296</v>
      </c>
      <c r="D22" s="31" t="s">
        <v>361</v>
      </c>
      <c r="E22" s="30" t="s">
        <v>7</v>
      </c>
      <c r="F22" s="38" t="s">
        <v>1199</v>
      </c>
      <c r="G22" s="30" t="s">
        <v>36</v>
      </c>
      <c r="H22" s="6">
        <v>225</v>
      </c>
      <c r="I22" s="6">
        <v>145</v>
      </c>
      <c r="J22" s="6">
        <v>10</v>
      </c>
      <c r="K22" s="6">
        <v>10</v>
      </c>
      <c r="L22" s="6">
        <v>50</v>
      </c>
      <c r="M22" s="6">
        <v>-50</v>
      </c>
      <c r="N22" s="30" t="s">
        <v>729</v>
      </c>
      <c r="O22" s="9" t="s">
        <v>1200</v>
      </c>
    </row>
    <row r="23" spans="2:15" ht="15.75" thickBot="1" x14ac:dyDescent="0.3">
      <c r="B23" s="30">
        <v>20</v>
      </c>
      <c r="C23" s="30" t="s">
        <v>1296</v>
      </c>
      <c r="D23" s="31" t="s">
        <v>362</v>
      </c>
      <c r="E23" s="30" t="s">
        <v>724</v>
      </c>
      <c r="F23" s="38" t="s">
        <v>1199</v>
      </c>
      <c r="G23" s="30" t="s">
        <v>37</v>
      </c>
      <c r="H23" s="6">
        <v>379.6</v>
      </c>
      <c r="I23" s="6">
        <v>283.95</v>
      </c>
      <c r="J23" s="6">
        <v>7.2</v>
      </c>
      <c r="K23" s="6">
        <v>7.7</v>
      </c>
      <c r="L23" s="6">
        <v>36</v>
      </c>
      <c r="M23" s="6">
        <v>-38.5</v>
      </c>
      <c r="N23" s="30" t="s">
        <v>728</v>
      </c>
      <c r="O23" s="9"/>
    </row>
    <row r="24" spans="2:15" ht="15.75" thickBot="1" x14ac:dyDescent="0.3">
      <c r="B24" s="30">
        <v>21</v>
      </c>
      <c r="C24" s="30" t="s">
        <v>1296</v>
      </c>
      <c r="D24" s="31" t="s">
        <v>362</v>
      </c>
      <c r="E24" s="30" t="s">
        <v>9</v>
      </c>
      <c r="F24" s="38" t="s">
        <v>1199</v>
      </c>
      <c r="G24" s="30" t="s">
        <v>36</v>
      </c>
      <c r="H24" s="6">
        <v>379.6</v>
      </c>
      <c r="I24" s="6">
        <v>283.95</v>
      </c>
      <c r="J24" s="6">
        <v>7.2</v>
      </c>
      <c r="K24" s="6">
        <v>7.7</v>
      </c>
      <c r="L24" s="6">
        <v>36</v>
      </c>
      <c r="M24" s="6">
        <v>-38.5</v>
      </c>
      <c r="N24" s="30" t="s">
        <v>728</v>
      </c>
      <c r="O24" s="9"/>
    </row>
    <row r="25" spans="2:15" ht="29.25" thickBot="1" x14ac:dyDescent="0.3">
      <c r="B25" s="30">
        <v>22</v>
      </c>
      <c r="C25" s="30" t="s">
        <v>1296</v>
      </c>
      <c r="D25" s="30" t="s">
        <v>456</v>
      </c>
      <c r="E25" s="30" t="s">
        <v>727</v>
      </c>
      <c r="F25" s="38" t="s">
        <v>1199</v>
      </c>
      <c r="G25" s="30" t="s">
        <v>35</v>
      </c>
      <c r="H25" s="6">
        <v>370</v>
      </c>
      <c r="I25" s="6">
        <v>178</v>
      </c>
      <c r="J25" s="6">
        <v>1.5</v>
      </c>
      <c r="K25" s="6">
        <v>1.5</v>
      </c>
      <c r="L25" s="6">
        <v>7.5</v>
      </c>
      <c r="M25" s="6">
        <v>-7.5</v>
      </c>
      <c r="N25" s="30" t="s">
        <v>729</v>
      </c>
      <c r="O25" s="9" t="s">
        <v>1200</v>
      </c>
    </row>
    <row r="26" spans="2:15" ht="15.75" thickBot="1" x14ac:dyDescent="0.3">
      <c r="B26" s="30">
        <v>23</v>
      </c>
      <c r="C26" s="30" t="s">
        <v>1294</v>
      </c>
      <c r="D26" s="30" t="s">
        <v>88</v>
      </c>
      <c r="E26" s="30" t="s">
        <v>612</v>
      </c>
      <c r="F26" s="30" t="s">
        <v>698</v>
      </c>
      <c r="G26" s="30" t="s">
        <v>35</v>
      </c>
      <c r="H26" s="6">
        <v>130</v>
      </c>
      <c r="I26" s="6">
        <v>87</v>
      </c>
      <c r="J26" s="6">
        <v>1.5</v>
      </c>
      <c r="K26" s="6">
        <v>1.5</v>
      </c>
      <c r="L26" s="6">
        <v>7.5</v>
      </c>
      <c r="M26" s="6">
        <v>-7.5</v>
      </c>
      <c r="N26" s="30" t="s">
        <v>728</v>
      </c>
      <c r="O26" s="11"/>
    </row>
    <row r="27" spans="2:15" ht="15.75" thickBot="1" x14ac:dyDescent="0.3">
      <c r="B27" s="30">
        <v>24</v>
      </c>
      <c r="C27" s="30" t="s">
        <v>1294</v>
      </c>
      <c r="D27" s="30" t="s">
        <v>88</v>
      </c>
      <c r="E27" s="30" t="s">
        <v>612</v>
      </c>
      <c r="F27" s="30" t="s">
        <v>699</v>
      </c>
      <c r="G27" s="30" t="s">
        <v>35</v>
      </c>
      <c r="H27" s="6">
        <v>200</v>
      </c>
      <c r="I27" s="6">
        <v>130</v>
      </c>
      <c r="J27" s="6">
        <v>2</v>
      </c>
      <c r="K27" s="6">
        <v>2</v>
      </c>
      <c r="L27" s="6">
        <v>10</v>
      </c>
      <c r="M27" s="6">
        <v>-10</v>
      </c>
      <c r="N27" s="30" t="s">
        <v>728</v>
      </c>
      <c r="O27" s="11"/>
    </row>
    <row r="28" spans="2:15" ht="15.75" thickBot="1" x14ac:dyDescent="0.3">
      <c r="B28" s="30">
        <v>25</v>
      </c>
      <c r="C28" s="30" t="s">
        <v>1294</v>
      </c>
      <c r="D28" s="30" t="s">
        <v>88</v>
      </c>
      <c r="E28" s="30" t="s">
        <v>612</v>
      </c>
      <c r="F28" s="30" t="s">
        <v>700</v>
      </c>
      <c r="G28" s="30" t="s">
        <v>35</v>
      </c>
      <c r="H28" s="6">
        <v>268</v>
      </c>
      <c r="I28" s="6">
        <v>200</v>
      </c>
      <c r="J28" s="6">
        <v>2</v>
      </c>
      <c r="K28" s="6">
        <v>2</v>
      </c>
      <c r="L28" s="6">
        <v>10</v>
      </c>
      <c r="M28" s="6">
        <v>-10</v>
      </c>
      <c r="N28" s="30" t="s">
        <v>728</v>
      </c>
      <c r="O28" s="11"/>
    </row>
    <row r="29" spans="2:15" ht="15.75" thickBot="1" x14ac:dyDescent="0.3">
      <c r="B29" s="30">
        <v>26</v>
      </c>
      <c r="C29" s="30" t="s">
        <v>1294</v>
      </c>
      <c r="D29" s="30" t="s">
        <v>89</v>
      </c>
      <c r="E29" s="30" t="s">
        <v>613</v>
      </c>
      <c r="F29" s="30" t="s">
        <v>698</v>
      </c>
      <c r="G29" s="30" t="s">
        <v>35</v>
      </c>
      <c r="H29" s="6">
        <v>130</v>
      </c>
      <c r="I29" s="6">
        <v>87</v>
      </c>
      <c r="J29" s="6">
        <v>2.5</v>
      </c>
      <c r="K29" s="6">
        <v>2.5</v>
      </c>
      <c r="L29" s="6">
        <v>12.5</v>
      </c>
      <c r="M29" s="6">
        <v>-12.5</v>
      </c>
      <c r="N29" s="30" t="s">
        <v>728</v>
      </c>
      <c r="O29" s="11"/>
    </row>
    <row r="30" spans="2:15" ht="15.75" thickBot="1" x14ac:dyDescent="0.3">
      <c r="B30" s="30">
        <v>27</v>
      </c>
      <c r="C30" s="30" t="s">
        <v>1294</v>
      </c>
      <c r="D30" s="30" t="s">
        <v>89</v>
      </c>
      <c r="E30" s="30" t="s">
        <v>613</v>
      </c>
      <c r="F30" s="30" t="s">
        <v>699</v>
      </c>
      <c r="G30" s="30" t="s">
        <v>35</v>
      </c>
      <c r="H30" s="6">
        <v>200</v>
      </c>
      <c r="I30" s="6">
        <v>130</v>
      </c>
      <c r="J30" s="6">
        <v>2.5</v>
      </c>
      <c r="K30" s="6">
        <v>2.5</v>
      </c>
      <c r="L30" s="6">
        <v>12.5</v>
      </c>
      <c r="M30" s="6">
        <v>-12.5</v>
      </c>
      <c r="N30" s="30" t="s">
        <v>728</v>
      </c>
      <c r="O30" s="11"/>
    </row>
    <row r="31" spans="2:15" ht="15.75" thickBot="1" x14ac:dyDescent="0.3">
      <c r="B31" s="30">
        <v>28</v>
      </c>
      <c r="C31" s="30" t="s">
        <v>1294</v>
      </c>
      <c r="D31" s="30" t="s">
        <v>89</v>
      </c>
      <c r="E31" s="30" t="s">
        <v>613</v>
      </c>
      <c r="F31" s="30" t="s">
        <v>700</v>
      </c>
      <c r="G31" s="30" t="s">
        <v>35</v>
      </c>
      <c r="H31" s="6">
        <v>200</v>
      </c>
      <c r="I31" s="6">
        <v>26</v>
      </c>
      <c r="J31" s="6">
        <v>2.5</v>
      </c>
      <c r="K31" s="6">
        <v>2.5</v>
      </c>
      <c r="L31" s="6">
        <v>12.5</v>
      </c>
      <c r="M31" s="6">
        <v>-12.5</v>
      </c>
      <c r="N31" s="30" t="s">
        <v>728</v>
      </c>
      <c r="O31" s="11"/>
    </row>
    <row r="32" spans="2:15" ht="15.75" thickBot="1" x14ac:dyDescent="0.3">
      <c r="B32" s="30">
        <v>29</v>
      </c>
      <c r="C32" s="30" t="s">
        <v>1295</v>
      </c>
      <c r="D32" s="30" t="s">
        <v>122</v>
      </c>
      <c r="E32" s="30" t="s">
        <v>634</v>
      </c>
      <c r="F32" s="30" t="s">
        <v>698</v>
      </c>
      <c r="G32" s="30" t="s">
        <v>35</v>
      </c>
      <c r="H32" s="6">
        <v>133</v>
      </c>
      <c r="I32" s="6">
        <v>108</v>
      </c>
      <c r="J32" s="6">
        <v>2.7</v>
      </c>
      <c r="K32" s="6">
        <v>2.7</v>
      </c>
      <c r="L32" s="6">
        <v>13.5</v>
      </c>
      <c r="M32" s="6">
        <v>-13.5</v>
      </c>
      <c r="N32" s="30" t="s">
        <v>728</v>
      </c>
      <c r="O32" s="11"/>
    </row>
    <row r="33" spans="2:15" ht="15.75" thickBot="1" x14ac:dyDescent="0.3">
      <c r="B33" s="30">
        <v>30</v>
      </c>
      <c r="C33" s="30" t="s">
        <v>1295</v>
      </c>
      <c r="D33" s="30" t="s">
        <v>122</v>
      </c>
      <c r="E33" s="30" t="s">
        <v>634</v>
      </c>
      <c r="F33" s="30" t="s">
        <v>699</v>
      </c>
      <c r="G33" s="30" t="s">
        <v>35</v>
      </c>
      <c r="H33" s="6">
        <v>200</v>
      </c>
      <c r="I33" s="6">
        <v>133</v>
      </c>
      <c r="J33" s="6">
        <v>2.7</v>
      </c>
      <c r="K33" s="6">
        <v>2.7</v>
      </c>
      <c r="L33" s="6">
        <v>13.5</v>
      </c>
      <c r="M33" s="6">
        <v>-13.5</v>
      </c>
      <c r="N33" s="30" t="s">
        <v>728</v>
      </c>
      <c r="O33" s="11"/>
    </row>
    <row r="34" spans="2:15" ht="15.75" thickBot="1" x14ac:dyDescent="0.3">
      <c r="B34" s="30">
        <v>31</v>
      </c>
      <c r="C34" s="30" t="s">
        <v>1295</v>
      </c>
      <c r="D34" s="30" t="s">
        <v>122</v>
      </c>
      <c r="E34" s="30" t="s">
        <v>634</v>
      </c>
      <c r="F34" s="30" t="s">
        <v>700</v>
      </c>
      <c r="G34" s="30" t="s">
        <v>35</v>
      </c>
      <c r="H34" s="6">
        <v>266</v>
      </c>
      <c r="I34" s="6">
        <v>200</v>
      </c>
      <c r="J34" s="6">
        <v>2.7</v>
      </c>
      <c r="K34" s="6">
        <v>2.7</v>
      </c>
      <c r="L34" s="6">
        <v>13.5</v>
      </c>
      <c r="M34" s="6">
        <v>-13.5</v>
      </c>
      <c r="N34" s="30" t="s">
        <v>728</v>
      </c>
      <c r="O34" s="11"/>
    </row>
    <row r="35" spans="2:15" ht="15.75" thickBot="1" x14ac:dyDescent="0.3">
      <c r="B35" s="30">
        <v>32</v>
      </c>
      <c r="C35" s="30" t="s">
        <v>1295</v>
      </c>
      <c r="D35" s="30" t="s">
        <v>123</v>
      </c>
      <c r="E35" s="30" t="s">
        <v>635</v>
      </c>
      <c r="F35" s="30" t="s">
        <v>698</v>
      </c>
      <c r="G35" s="30" t="s">
        <v>35</v>
      </c>
      <c r="H35" s="6">
        <v>133</v>
      </c>
      <c r="I35" s="6">
        <v>108</v>
      </c>
      <c r="J35" s="6">
        <v>2.7</v>
      </c>
      <c r="K35" s="6">
        <v>2.7</v>
      </c>
      <c r="L35" s="6">
        <v>13.5</v>
      </c>
      <c r="M35" s="6">
        <v>-13.5</v>
      </c>
      <c r="N35" s="30" t="s">
        <v>728</v>
      </c>
      <c r="O35" s="11"/>
    </row>
    <row r="36" spans="2:15" ht="15.75" thickBot="1" x14ac:dyDescent="0.3">
      <c r="B36" s="30">
        <v>33</v>
      </c>
      <c r="C36" s="30" t="s">
        <v>1295</v>
      </c>
      <c r="D36" s="30" t="s">
        <v>123</v>
      </c>
      <c r="E36" s="30" t="s">
        <v>635</v>
      </c>
      <c r="F36" s="30" t="s">
        <v>699</v>
      </c>
      <c r="G36" s="30" t="s">
        <v>35</v>
      </c>
      <c r="H36" s="6">
        <v>200</v>
      </c>
      <c r="I36" s="6">
        <v>133</v>
      </c>
      <c r="J36" s="6">
        <v>2.7</v>
      </c>
      <c r="K36" s="6">
        <v>2.7</v>
      </c>
      <c r="L36" s="6">
        <v>13.5</v>
      </c>
      <c r="M36" s="6">
        <v>-13.5</v>
      </c>
      <c r="N36" s="30" t="s">
        <v>728</v>
      </c>
      <c r="O36" s="11"/>
    </row>
    <row r="37" spans="2:15" ht="15.75" thickBot="1" x14ac:dyDescent="0.3">
      <c r="B37" s="30">
        <v>34</v>
      </c>
      <c r="C37" s="30" t="s">
        <v>1295</v>
      </c>
      <c r="D37" s="30" t="s">
        <v>123</v>
      </c>
      <c r="E37" s="30" t="s">
        <v>635</v>
      </c>
      <c r="F37" s="30" t="s">
        <v>700</v>
      </c>
      <c r="G37" s="30" t="s">
        <v>35</v>
      </c>
      <c r="H37" s="6">
        <v>266</v>
      </c>
      <c r="I37" s="6">
        <v>200</v>
      </c>
      <c r="J37" s="6">
        <v>2.7</v>
      </c>
      <c r="K37" s="6">
        <v>2.7</v>
      </c>
      <c r="L37" s="6">
        <v>13.5</v>
      </c>
      <c r="M37" s="6">
        <v>-13.5</v>
      </c>
      <c r="N37" s="30" t="s">
        <v>728</v>
      </c>
      <c r="O37" s="11"/>
    </row>
    <row r="38" spans="2:15" ht="15.75" thickBot="1" x14ac:dyDescent="0.3">
      <c r="B38" s="30">
        <v>35</v>
      </c>
      <c r="C38" s="30" t="s">
        <v>1302</v>
      </c>
      <c r="D38" s="30" t="s">
        <v>389</v>
      </c>
      <c r="E38" s="30" t="s">
        <v>694</v>
      </c>
      <c r="F38" s="38" t="s">
        <v>1199</v>
      </c>
      <c r="G38" s="30" t="s">
        <v>33</v>
      </c>
      <c r="H38" s="6">
        <v>275</v>
      </c>
      <c r="I38" s="6">
        <v>130</v>
      </c>
      <c r="J38" s="6">
        <v>20</v>
      </c>
      <c r="K38" s="6">
        <v>20</v>
      </c>
      <c r="L38" s="6">
        <v>100</v>
      </c>
      <c r="M38" s="6">
        <v>-100</v>
      </c>
      <c r="N38" s="30" t="s">
        <v>728</v>
      </c>
      <c r="O38" s="9" t="s">
        <v>1205</v>
      </c>
    </row>
    <row r="39" spans="2:15" ht="15.75" thickBot="1" x14ac:dyDescent="0.3">
      <c r="B39" s="30">
        <v>36</v>
      </c>
      <c r="C39" s="30" t="s">
        <v>1302</v>
      </c>
      <c r="D39" s="30" t="s">
        <v>390</v>
      </c>
      <c r="E39" s="30" t="s">
        <v>695</v>
      </c>
      <c r="F39" s="38" t="s">
        <v>1199</v>
      </c>
      <c r="G39" s="30" t="s">
        <v>33</v>
      </c>
      <c r="H39" s="6">
        <v>275</v>
      </c>
      <c r="I39" s="6">
        <v>130</v>
      </c>
      <c r="J39" s="6">
        <v>20</v>
      </c>
      <c r="K39" s="6">
        <v>20</v>
      </c>
      <c r="L39" s="6">
        <v>100</v>
      </c>
      <c r="M39" s="6">
        <v>-100</v>
      </c>
      <c r="N39" s="30" t="s">
        <v>728</v>
      </c>
      <c r="O39" s="9" t="s">
        <v>1205</v>
      </c>
    </row>
    <row r="40" spans="2:15" ht="29.25" thickBot="1" x14ac:dyDescent="0.3">
      <c r="B40" s="30">
        <v>37</v>
      </c>
      <c r="C40" s="30" t="s">
        <v>1250</v>
      </c>
      <c r="D40" s="30" t="s">
        <v>95</v>
      </c>
      <c r="E40" s="30" t="s">
        <v>679</v>
      </c>
      <c r="F40" s="38" t="s">
        <v>1199</v>
      </c>
      <c r="G40" s="30" t="s">
        <v>43</v>
      </c>
      <c r="H40" s="6">
        <v>160</v>
      </c>
      <c r="I40" s="6">
        <v>80</v>
      </c>
      <c r="J40" s="6">
        <v>50</v>
      </c>
      <c r="K40" s="6">
        <v>50</v>
      </c>
      <c r="L40" s="6">
        <v>80</v>
      </c>
      <c r="M40" s="6">
        <v>-80</v>
      </c>
      <c r="N40" s="30" t="s">
        <v>729</v>
      </c>
      <c r="O40" s="9" t="s">
        <v>1200</v>
      </c>
    </row>
    <row r="41" spans="2:15" ht="29.25" thickBot="1" x14ac:dyDescent="0.3">
      <c r="B41" s="30">
        <v>38</v>
      </c>
      <c r="C41" s="30" t="s">
        <v>1250</v>
      </c>
      <c r="D41" s="30" t="s">
        <v>96</v>
      </c>
      <c r="E41" s="30" t="s">
        <v>680</v>
      </c>
      <c r="F41" s="38" t="s">
        <v>1199</v>
      </c>
      <c r="G41" s="30" t="s">
        <v>43</v>
      </c>
      <c r="H41" s="6">
        <v>160</v>
      </c>
      <c r="I41" s="6">
        <v>80</v>
      </c>
      <c r="J41" s="6">
        <v>50</v>
      </c>
      <c r="K41" s="6">
        <v>50</v>
      </c>
      <c r="L41" s="6">
        <v>80</v>
      </c>
      <c r="M41" s="6">
        <v>-80</v>
      </c>
      <c r="N41" s="30" t="s">
        <v>729</v>
      </c>
      <c r="O41" s="9" t="s">
        <v>1200</v>
      </c>
    </row>
    <row r="42" spans="2:15" ht="15.75" thickBot="1" x14ac:dyDescent="0.3">
      <c r="B42" s="30">
        <v>39</v>
      </c>
      <c r="C42" s="30" t="s">
        <v>1250</v>
      </c>
      <c r="D42" s="30" t="s">
        <v>169</v>
      </c>
      <c r="E42" s="30" t="s">
        <v>683</v>
      </c>
      <c r="F42" s="38" t="s">
        <v>1199</v>
      </c>
      <c r="G42" s="30" t="s">
        <v>33</v>
      </c>
      <c r="H42" s="6">
        <v>22</v>
      </c>
      <c r="I42" s="6">
        <v>5</v>
      </c>
      <c r="J42" s="6">
        <v>9</v>
      </c>
      <c r="K42" s="6">
        <v>9</v>
      </c>
      <c r="L42" s="6">
        <v>17</v>
      </c>
      <c r="M42" s="6">
        <v>-17</v>
      </c>
      <c r="N42" s="30" t="s">
        <v>728</v>
      </c>
      <c r="O42" s="11"/>
    </row>
    <row r="43" spans="2:15" ht="15.75" thickBot="1" x14ac:dyDescent="0.3">
      <c r="B43" s="30">
        <v>40</v>
      </c>
      <c r="C43" s="30" t="s">
        <v>1250</v>
      </c>
      <c r="D43" s="30" t="s">
        <v>170</v>
      </c>
      <c r="E43" s="30" t="s">
        <v>684</v>
      </c>
      <c r="F43" s="38" t="s">
        <v>1199</v>
      </c>
      <c r="G43" s="30" t="s">
        <v>33</v>
      </c>
      <c r="H43" s="6">
        <v>30</v>
      </c>
      <c r="I43" s="6">
        <v>20</v>
      </c>
      <c r="J43" s="6">
        <v>9</v>
      </c>
      <c r="K43" s="6">
        <v>9</v>
      </c>
      <c r="L43" s="6">
        <v>10</v>
      </c>
      <c r="M43" s="6">
        <v>-10</v>
      </c>
      <c r="N43" s="30" t="s">
        <v>728</v>
      </c>
      <c r="O43" s="11"/>
    </row>
    <row r="44" spans="2:15" ht="15.75" thickBot="1" x14ac:dyDescent="0.3">
      <c r="B44" s="30">
        <v>41</v>
      </c>
      <c r="C44" s="30" t="s">
        <v>1250</v>
      </c>
      <c r="D44" s="30" t="s">
        <v>171</v>
      </c>
      <c r="E44" s="30" t="s">
        <v>685</v>
      </c>
      <c r="F44" s="38" t="s">
        <v>1199</v>
      </c>
      <c r="G44" s="30" t="s">
        <v>33</v>
      </c>
      <c r="H44" s="6">
        <v>30</v>
      </c>
      <c r="I44" s="6">
        <v>5</v>
      </c>
      <c r="J44" s="6">
        <v>9</v>
      </c>
      <c r="K44" s="6">
        <v>9</v>
      </c>
      <c r="L44" s="6">
        <v>25</v>
      </c>
      <c r="M44" s="6">
        <v>-25</v>
      </c>
      <c r="N44" s="30" t="s">
        <v>728</v>
      </c>
      <c r="O44" s="11"/>
    </row>
    <row r="45" spans="2:15" ht="15.75" thickBot="1" x14ac:dyDescent="0.3">
      <c r="B45" s="30">
        <v>42</v>
      </c>
      <c r="C45" s="30" t="s">
        <v>1250</v>
      </c>
      <c r="D45" s="30" t="s">
        <v>211</v>
      </c>
      <c r="E45" s="30" t="s">
        <v>688</v>
      </c>
      <c r="F45" s="38" t="s">
        <v>1199</v>
      </c>
      <c r="G45" s="30" t="s">
        <v>33</v>
      </c>
      <c r="H45" s="6">
        <v>110</v>
      </c>
      <c r="I45" s="6">
        <v>10</v>
      </c>
      <c r="J45" s="6">
        <v>20</v>
      </c>
      <c r="K45" s="6">
        <v>20</v>
      </c>
      <c r="L45" s="6">
        <v>100</v>
      </c>
      <c r="M45" s="6">
        <v>-100</v>
      </c>
      <c r="N45" s="30" t="s">
        <v>728</v>
      </c>
      <c r="O45" s="9" t="s">
        <v>1205</v>
      </c>
    </row>
    <row r="46" spans="2:15" ht="15.75" thickBot="1" x14ac:dyDescent="0.3">
      <c r="B46" s="30">
        <v>43</v>
      </c>
      <c r="C46" s="30" t="s">
        <v>1250</v>
      </c>
      <c r="D46" s="30" t="s">
        <v>212</v>
      </c>
      <c r="E46" s="30" t="s">
        <v>689</v>
      </c>
      <c r="F46" s="38" t="s">
        <v>1199</v>
      </c>
      <c r="G46" s="30" t="s">
        <v>33</v>
      </c>
      <c r="H46" s="6">
        <v>110</v>
      </c>
      <c r="I46" s="6">
        <v>10</v>
      </c>
      <c r="J46" s="6">
        <v>20</v>
      </c>
      <c r="K46" s="6">
        <v>20</v>
      </c>
      <c r="L46" s="6">
        <v>100</v>
      </c>
      <c r="M46" s="6">
        <v>-100</v>
      </c>
      <c r="N46" s="30" t="s">
        <v>728</v>
      </c>
      <c r="O46" s="9" t="s">
        <v>1205</v>
      </c>
    </row>
    <row r="47" spans="2:15" ht="15.75" thickBot="1" x14ac:dyDescent="0.3">
      <c r="B47" s="30">
        <v>44</v>
      </c>
      <c r="C47" s="30" t="s">
        <v>1250</v>
      </c>
      <c r="D47" s="30" t="s">
        <v>213</v>
      </c>
      <c r="E47" s="30" t="s">
        <v>690</v>
      </c>
      <c r="F47" s="38" t="s">
        <v>1199</v>
      </c>
      <c r="G47" s="30" t="s">
        <v>33</v>
      </c>
      <c r="H47" s="6">
        <v>113</v>
      </c>
      <c r="I47" s="6">
        <v>10</v>
      </c>
      <c r="J47" s="6">
        <v>20</v>
      </c>
      <c r="K47" s="6">
        <v>20</v>
      </c>
      <c r="L47" s="6">
        <v>100</v>
      </c>
      <c r="M47" s="6">
        <v>-100</v>
      </c>
      <c r="N47" s="30" t="s">
        <v>728</v>
      </c>
      <c r="O47" s="9" t="s">
        <v>1205</v>
      </c>
    </row>
    <row r="48" spans="2:15" ht="15.75" thickBot="1" x14ac:dyDescent="0.3">
      <c r="B48" s="30">
        <v>45</v>
      </c>
      <c r="C48" s="30" t="s">
        <v>1250</v>
      </c>
      <c r="D48" s="30" t="s">
        <v>214</v>
      </c>
      <c r="E48" s="30" t="s">
        <v>691</v>
      </c>
      <c r="F48" s="38" t="s">
        <v>1199</v>
      </c>
      <c r="G48" s="30" t="s">
        <v>33</v>
      </c>
      <c r="H48" s="6">
        <v>113</v>
      </c>
      <c r="I48" s="6">
        <v>10</v>
      </c>
      <c r="J48" s="6">
        <v>20</v>
      </c>
      <c r="K48" s="6">
        <v>20</v>
      </c>
      <c r="L48" s="6">
        <v>100</v>
      </c>
      <c r="M48" s="6">
        <v>-100</v>
      </c>
      <c r="N48" s="30" t="s">
        <v>728</v>
      </c>
      <c r="O48" s="9" t="s">
        <v>1205</v>
      </c>
    </row>
    <row r="49" spans="1:15" ht="15.75" thickBot="1" x14ac:dyDescent="0.3">
      <c r="B49" s="30">
        <v>46</v>
      </c>
      <c r="C49" s="30" t="s">
        <v>1250</v>
      </c>
      <c r="D49" s="30" t="s">
        <v>422</v>
      </c>
      <c r="E49" s="30" t="s">
        <v>701</v>
      </c>
      <c r="F49" s="38" t="s">
        <v>1199</v>
      </c>
      <c r="G49" s="30" t="s">
        <v>33</v>
      </c>
      <c r="H49" s="6">
        <v>330</v>
      </c>
      <c r="I49" s="6">
        <v>95</v>
      </c>
      <c r="J49" s="6">
        <v>20</v>
      </c>
      <c r="K49" s="6">
        <v>20</v>
      </c>
      <c r="L49" s="6">
        <v>100</v>
      </c>
      <c r="M49" s="6">
        <v>-100</v>
      </c>
      <c r="N49" s="30" t="s">
        <v>728</v>
      </c>
      <c r="O49" s="9" t="s">
        <v>1205</v>
      </c>
    </row>
    <row r="50" spans="1:15" s="21" customFormat="1" ht="15.75" thickBot="1" x14ac:dyDescent="0.3">
      <c r="A50" s="26"/>
      <c r="B50" s="30">
        <v>47</v>
      </c>
      <c r="C50" s="30" t="s">
        <v>1250</v>
      </c>
      <c r="D50" s="30" t="s">
        <v>423</v>
      </c>
      <c r="E50" s="30" t="s">
        <v>702</v>
      </c>
      <c r="F50" s="38" t="s">
        <v>1199</v>
      </c>
      <c r="G50" s="30" t="s">
        <v>33</v>
      </c>
      <c r="H50" s="6">
        <v>330</v>
      </c>
      <c r="I50" s="6">
        <v>95</v>
      </c>
      <c r="J50" s="6">
        <v>20</v>
      </c>
      <c r="K50" s="6">
        <v>20</v>
      </c>
      <c r="L50" s="6">
        <v>100</v>
      </c>
      <c r="M50" s="6">
        <v>-100</v>
      </c>
      <c r="N50" s="30" t="s">
        <v>728</v>
      </c>
      <c r="O50" s="9" t="s">
        <v>1205</v>
      </c>
    </row>
    <row r="51" spans="1:15" ht="15.75" thickBot="1" x14ac:dyDescent="0.3">
      <c r="B51" s="30">
        <v>48</v>
      </c>
      <c r="C51" s="30" t="s">
        <v>1250</v>
      </c>
      <c r="D51" s="30" t="s">
        <v>424</v>
      </c>
      <c r="E51" s="30" t="s">
        <v>703</v>
      </c>
      <c r="F51" s="38" t="s">
        <v>1199</v>
      </c>
      <c r="G51" s="30" t="s">
        <v>33</v>
      </c>
      <c r="H51" s="6">
        <v>75</v>
      </c>
      <c r="I51" s="6">
        <v>45</v>
      </c>
      <c r="J51" s="6">
        <v>20</v>
      </c>
      <c r="K51" s="6">
        <v>20</v>
      </c>
      <c r="L51" s="6">
        <v>30</v>
      </c>
      <c r="M51" s="6">
        <v>-30</v>
      </c>
      <c r="N51" s="30" t="s">
        <v>728</v>
      </c>
      <c r="O51" s="9" t="s">
        <v>1205</v>
      </c>
    </row>
    <row r="52" spans="1:15" s="21" customFormat="1" ht="15.75" thickBot="1" x14ac:dyDescent="0.3">
      <c r="A52" s="26"/>
      <c r="B52" s="30">
        <v>49</v>
      </c>
      <c r="C52" s="30" t="s">
        <v>1250</v>
      </c>
      <c r="D52" s="30" t="s">
        <v>425</v>
      </c>
      <c r="E52" s="30" t="s">
        <v>704</v>
      </c>
      <c r="F52" s="38" t="s">
        <v>1199</v>
      </c>
      <c r="G52" s="30" t="s">
        <v>33</v>
      </c>
      <c r="H52" s="6">
        <v>75</v>
      </c>
      <c r="I52" s="6">
        <v>45</v>
      </c>
      <c r="J52" s="6">
        <v>20</v>
      </c>
      <c r="K52" s="6">
        <v>20</v>
      </c>
      <c r="L52" s="6">
        <v>30</v>
      </c>
      <c r="M52" s="6">
        <v>-30</v>
      </c>
      <c r="N52" s="30" t="s">
        <v>728</v>
      </c>
      <c r="O52" s="9" t="s">
        <v>1205</v>
      </c>
    </row>
    <row r="53" spans="1:15" ht="15.75" thickBot="1" x14ac:dyDescent="0.3">
      <c r="B53" s="30">
        <v>50</v>
      </c>
      <c r="C53" s="30" t="s">
        <v>1250</v>
      </c>
      <c r="D53" s="30" t="s">
        <v>426</v>
      </c>
      <c r="E53" s="30" t="s">
        <v>705</v>
      </c>
      <c r="F53" s="38" t="s">
        <v>1199</v>
      </c>
      <c r="G53" s="30" t="s">
        <v>33</v>
      </c>
      <c r="H53" s="6">
        <v>75</v>
      </c>
      <c r="I53" s="6">
        <v>45</v>
      </c>
      <c r="J53" s="6">
        <v>20</v>
      </c>
      <c r="K53" s="6">
        <v>20</v>
      </c>
      <c r="L53" s="6">
        <v>30</v>
      </c>
      <c r="M53" s="6">
        <v>-30</v>
      </c>
      <c r="N53" s="30" t="s">
        <v>728</v>
      </c>
      <c r="O53" s="9" t="s">
        <v>1205</v>
      </c>
    </row>
    <row r="54" spans="1:15" ht="15.75" thickBot="1" x14ac:dyDescent="0.3">
      <c r="B54" s="30">
        <v>51</v>
      </c>
      <c r="C54" s="30" t="s">
        <v>1250</v>
      </c>
      <c r="D54" s="30" t="s">
        <v>427</v>
      </c>
      <c r="E54" s="30" t="s">
        <v>706</v>
      </c>
      <c r="F54" s="38" t="s">
        <v>1199</v>
      </c>
      <c r="G54" s="30" t="s">
        <v>33</v>
      </c>
      <c r="H54" s="6">
        <v>75</v>
      </c>
      <c r="I54" s="6">
        <v>45</v>
      </c>
      <c r="J54" s="6">
        <v>20</v>
      </c>
      <c r="K54" s="6">
        <v>20</v>
      </c>
      <c r="L54" s="6">
        <v>30</v>
      </c>
      <c r="M54" s="6">
        <v>-30</v>
      </c>
      <c r="N54" s="30" t="s">
        <v>728</v>
      </c>
      <c r="O54" s="9" t="s">
        <v>1205</v>
      </c>
    </row>
    <row r="55" spans="1:15" ht="15.75" thickBot="1" x14ac:dyDescent="0.3">
      <c r="B55" s="30">
        <v>52</v>
      </c>
      <c r="C55" s="30" t="s">
        <v>1250</v>
      </c>
      <c r="D55" s="30" t="s">
        <v>428</v>
      </c>
      <c r="E55" s="30" t="s">
        <v>707</v>
      </c>
      <c r="F55" s="38" t="s">
        <v>1199</v>
      </c>
      <c r="G55" s="30" t="s">
        <v>33</v>
      </c>
      <c r="H55" s="6">
        <v>75</v>
      </c>
      <c r="I55" s="6">
        <v>45</v>
      </c>
      <c r="J55" s="6">
        <v>20</v>
      </c>
      <c r="K55" s="6">
        <v>20</v>
      </c>
      <c r="L55" s="6">
        <v>30</v>
      </c>
      <c r="M55" s="6">
        <v>-30</v>
      </c>
      <c r="N55" s="30" t="s">
        <v>728</v>
      </c>
      <c r="O55" s="9" t="s">
        <v>1205</v>
      </c>
    </row>
    <row r="56" spans="1:15" ht="15.75" thickBot="1" x14ac:dyDescent="0.3">
      <c r="B56" s="30">
        <v>53</v>
      </c>
      <c r="C56" s="30" t="s">
        <v>1250</v>
      </c>
      <c r="D56" s="63" t="s">
        <v>489</v>
      </c>
      <c r="E56" s="30" t="s">
        <v>615</v>
      </c>
      <c r="F56" s="38" t="s">
        <v>1199</v>
      </c>
      <c r="G56" s="30" t="s">
        <v>37</v>
      </c>
      <c r="H56" s="6">
        <v>119</v>
      </c>
      <c r="I56" s="6">
        <v>51</v>
      </c>
      <c r="J56" s="6">
        <v>5</v>
      </c>
      <c r="K56" s="6">
        <v>5</v>
      </c>
      <c r="L56" s="6">
        <v>25</v>
      </c>
      <c r="M56" s="6">
        <v>-25</v>
      </c>
      <c r="N56" s="30" t="s">
        <v>728</v>
      </c>
      <c r="O56" s="11"/>
    </row>
    <row r="57" spans="1:15" ht="43.5" thickBot="1" x14ac:dyDescent="0.3">
      <c r="B57" s="30">
        <v>54</v>
      </c>
      <c r="C57" s="30" t="s">
        <v>1250</v>
      </c>
      <c r="D57" s="31" t="s">
        <v>528</v>
      </c>
      <c r="E57" s="30" t="s">
        <v>623</v>
      </c>
      <c r="F57" s="38" t="s">
        <v>1199</v>
      </c>
      <c r="G57" s="30" t="s">
        <v>37</v>
      </c>
      <c r="H57" s="6">
        <v>360</v>
      </c>
      <c r="I57" s="6">
        <v>182</v>
      </c>
      <c r="J57" s="6">
        <v>12</v>
      </c>
      <c r="K57" s="6">
        <v>12</v>
      </c>
      <c r="L57" s="6">
        <v>60</v>
      </c>
      <c r="M57" s="6">
        <v>-60</v>
      </c>
      <c r="N57" s="30" t="s">
        <v>728</v>
      </c>
      <c r="O57" s="11"/>
    </row>
    <row r="58" spans="1:15" ht="29.25" thickBot="1" x14ac:dyDescent="0.3">
      <c r="B58" s="30">
        <v>55</v>
      </c>
      <c r="C58" s="30" t="s">
        <v>1250</v>
      </c>
      <c r="D58" s="31" t="s">
        <v>526</v>
      </c>
      <c r="E58" s="30" t="s">
        <v>619</v>
      </c>
      <c r="F58" s="38" t="s">
        <v>1199</v>
      </c>
      <c r="G58" s="30" t="s">
        <v>37</v>
      </c>
      <c r="H58" s="6">
        <v>187</v>
      </c>
      <c r="I58" s="6">
        <v>91</v>
      </c>
      <c r="J58" s="6">
        <v>7</v>
      </c>
      <c r="K58" s="6">
        <v>7</v>
      </c>
      <c r="L58" s="6">
        <v>35</v>
      </c>
      <c r="M58" s="6">
        <v>-35</v>
      </c>
      <c r="N58" s="30" t="s">
        <v>728</v>
      </c>
      <c r="O58" s="11"/>
    </row>
    <row r="59" spans="1:15" ht="29.25" thickBot="1" x14ac:dyDescent="0.3">
      <c r="B59" s="30">
        <v>56</v>
      </c>
      <c r="C59" s="30" t="s">
        <v>1250</v>
      </c>
      <c r="D59" s="31" t="s">
        <v>527</v>
      </c>
      <c r="E59" s="30" t="s">
        <v>621</v>
      </c>
      <c r="F59" s="38" t="s">
        <v>1199</v>
      </c>
      <c r="G59" s="30" t="s">
        <v>37</v>
      </c>
      <c r="H59" s="6">
        <v>187</v>
      </c>
      <c r="I59" s="6">
        <v>91</v>
      </c>
      <c r="J59" s="6">
        <v>10</v>
      </c>
      <c r="K59" s="6">
        <v>10</v>
      </c>
      <c r="L59" s="6">
        <v>50</v>
      </c>
      <c r="M59" s="6">
        <v>-50</v>
      </c>
      <c r="N59" s="30" t="s">
        <v>728</v>
      </c>
      <c r="O59" s="11"/>
    </row>
    <row r="60" spans="1:15" ht="15.75" thickBot="1" x14ac:dyDescent="0.3">
      <c r="B60" s="30">
        <v>57</v>
      </c>
      <c r="C60" s="30" t="s">
        <v>1250</v>
      </c>
      <c r="D60" s="31" t="s">
        <v>492</v>
      </c>
      <c r="E60" s="30" t="s">
        <v>625</v>
      </c>
      <c r="F60" s="38" t="s">
        <v>1199</v>
      </c>
      <c r="G60" s="30" t="s">
        <v>37</v>
      </c>
      <c r="H60" s="6">
        <v>124.5</v>
      </c>
      <c r="I60" s="6">
        <v>51</v>
      </c>
      <c r="J60" s="6">
        <v>5</v>
      </c>
      <c r="K60" s="6">
        <v>5</v>
      </c>
      <c r="L60" s="6">
        <v>25</v>
      </c>
      <c r="M60" s="6">
        <v>-25</v>
      </c>
      <c r="N60" s="30" t="s">
        <v>728</v>
      </c>
      <c r="O60" s="11"/>
    </row>
    <row r="61" spans="1:15" ht="15.75" thickBot="1" x14ac:dyDescent="0.3">
      <c r="B61" s="30">
        <v>58</v>
      </c>
      <c r="C61" s="30" t="s">
        <v>1250</v>
      </c>
      <c r="D61" s="31" t="s">
        <v>492</v>
      </c>
      <c r="E61" s="30" t="s">
        <v>624</v>
      </c>
      <c r="F61" s="38" t="s">
        <v>1199</v>
      </c>
      <c r="G61" s="30" t="s">
        <v>36</v>
      </c>
      <c r="H61" s="6">
        <v>113</v>
      </c>
      <c r="I61" s="6">
        <v>63</v>
      </c>
      <c r="J61" s="6">
        <v>5</v>
      </c>
      <c r="K61" s="6">
        <v>5</v>
      </c>
      <c r="L61" s="6">
        <v>25</v>
      </c>
      <c r="M61" s="6">
        <v>-25</v>
      </c>
      <c r="N61" s="30" t="s">
        <v>728</v>
      </c>
      <c r="O61" s="11"/>
    </row>
    <row r="62" spans="1:15" s="21" customFormat="1" ht="43.5" thickBot="1" x14ac:dyDescent="0.3">
      <c r="A62" s="26"/>
      <c r="B62" s="30">
        <v>59</v>
      </c>
      <c r="C62" s="30" t="s">
        <v>1250</v>
      </c>
      <c r="D62" s="31" t="s">
        <v>1116</v>
      </c>
      <c r="E62" s="30" t="s">
        <v>633</v>
      </c>
      <c r="F62" s="38" t="s">
        <v>1199</v>
      </c>
      <c r="G62" s="30" t="s">
        <v>37</v>
      </c>
      <c r="H62" s="6">
        <v>334</v>
      </c>
      <c r="I62" s="6">
        <v>188</v>
      </c>
      <c r="J62" s="6">
        <v>10</v>
      </c>
      <c r="K62" s="6">
        <v>10</v>
      </c>
      <c r="L62" s="6">
        <v>50</v>
      </c>
      <c r="M62" s="6">
        <v>-50</v>
      </c>
      <c r="N62" s="30" t="s">
        <v>728</v>
      </c>
      <c r="O62" s="11"/>
    </row>
    <row r="63" spans="1:15" ht="29.25" thickBot="1" x14ac:dyDescent="0.3">
      <c r="B63" s="30">
        <v>60</v>
      </c>
      <c r="C63" s="30" t="s">
        <v>1250</v>
      </c>
      <c r="D63" s="31" t="s">
        <v>529</v>
      </c>
      <c r="E63" s="30" t="s">
        <v>629</v>
      </c>
      <c r="F63" s="38" t="s">
        <v>1199</v>
      </c>
      <c r="G63" s="30" t="s">
        <v>37</v>
      </c>
      <c r="H63" s="6">
        <v>191</v>
      </c>
      <c r="I63" s="6">
        <v>91</v>
      </c>
      <c r="J63" s="6">
        <v>5</v>
      </c>
      <c r="K63" s="6">
        <v>5</v>
      </c>
      <c r="L63" s="6">
        <v>25</v>
      </c>
      <c r="M63" s="6">
        <v>-25</v>
      </c>
      <c r="N63" s="30" t="s">
        <v>728</v>
      </c>
      <c r="O63" s="11"/>
    </row>
    <row r="64" spans="1:15" ht="29.25" thickBot="1" x14ac:dyDescent="0.3">
      <c r="B64" s="30">
        <v>61</v>
      </c>
      <c r="C64" s="30" t="s">
        <v>1250</v>
      </c>
      <c r="D64" s="31" t="s">
        <v>529</v>
      </c>
      <c r="E64" s="30" t="s">
        <v>628</v>
      </c>
      <c r="F64" s="38" t="s">
        <v>1199</v>
      </c>
      <c r="G64" s="30" t="s">
        <v>36</v>
      </c>
      <c r="H64" s="6">
        <v>166</v>
      </c>
      <c r="I64" s="6">
        <v>109</v>
      </c>
      <c r="J64" s="6">
        <v>5</v>
      </c>
      <c r="K64" s="6">
        <v>5</v>
      </c>
      <c r="L64" s="6">
        <v>25</v>
      </c>
      <c r="M64" s="6">
        <v>-25</v>
      </c>
      <c r="N64" s="30" t="s">
        <v>728</v>
      </c>
      <c r="O64" s="11"/>
    </row>
    <row r="65" spans="1:15" ht="29.25" thickBot="1" x14ac:dyDescent="0.3">
      <c r="B65" s="30">
        <v>62</v>
      </c>
      <c r="C65" s="30" t="s">
        <v>1250</v>
      </c>
      <c r="D65" s="31" t="s">
        <v>530</v>
      </c>
      <c r="E65" s="30" t="s">
        <v>631</v>
      </c>
      <c r="F65" s="38" t="s">
        <v>1199</v>
      </c>
      <c r="G65" s="30" t="s">
        <v>37</v>
      </c>
      <c r="H65" s="6">
        <v>191</v>
      </c>
      <c r="I65" s="6">
        <v>91</v>
      </c>
      <c r="J65" s="6">
        <v>5</v>
      </c>
      <c r="K65" s="6">
        <v>5</v>
      </c>
      <c r="L65" s="6">
        <v>25</v>
      </c>
      <c r="M65" s="6">
        <v>-25</v>
      </c>
      <c r="N65" s="30" t="s">
        <v>728</v>
      </c>
      <c r="O65" s="11"/>
    </row>
    <row r="66" spans="1:15" ht="29.25" thickBot="1" x14ac:dyDescent="0.3">
      <c r="B66" s="30">
        <v>63</v>
      </c>
      <c r="C66" s="30" t="s">
        <v>1250</v>
      </c>
      <c r="D66" s="31" t="s">
        <v>530</v>
      </c>
      <c r="E66" s="30" t="s">
        <v>630</v>
      </c>
      <c r="F66" s="38" t="s">
        <v>1199</v>
      </c>
      <c r="G66" s="30" t="s">
        <v>36</v>
      </c>
      <c r="H66" s="6">
        <v>166</v>
      </c>
      <c r="I66" s="6">
        <v>109</v>
      </c>
      <c r="J66" s="6">
        <v>5</v>
      </c>
      <c r="K66" s="6">
        <v>5</v>
      </c>
      <c r="L66" s="6">
        <v>25</v>
      </c>
      <c r="M66" s="6">
        <v>-25</v>
      </c>
      <c r="N66" s="30" t="s">
        <v>728</v>
      </c>
      <c r="O66" s="11"/>
    </row>
    <row r="67" spans="1:15" ht="15.75" thickBot="1" x14ac:dyDescent="0.3">
      <c r="B67" s="29">
        <v>64</v>
      </c>
      <c r="C67" s="29" t="s">
        <v>1520</v>
      </c>
      <c r="D67" s="29" t="s">
        <v>99</v>
      </c>
      <c r="E67" s="29" t="s">
        <v>711</v>
      </c>
      <c r="F67" s="58" t="s">
        <v>1199</v>
      </c>
      <c r="G67" s="29" t="s">
        <v>35</v>
      </c>
      <c r="H67" s="53">
        <v>340</v>
      </c>
      <c r="I67" s="53">
        <v>280</v>
      </c>
      <c r="J67" s="53">
        <v>2</v>
      </c>
      <c r="K67" s="53">
        <v>2</v>
      </c>
      <c r="L67" s="53">
        <v>10</v>
      </c>
      <c r="M67" s="53">
        <v>-10</v>
      </c>
      <c r="N67" s="29" t="s">
        <v>728</v>
      </c>
      <c r="O67" s="9"/>
    </row>
    <row r="68" spans="1:15" s="21" customFormat="1" ht="15.75" thickBot="1" x14ac:dyDescent="0.3">
      <c r="A68" s="26"/>
      <c r="B68" s="30">
        <v>65</v>
      </c>
      <c r="C68" s="30" t="s">
        <v>1250</v>
      </c>
      <c r="D68" s="30" t="s">
        <v>420</v>
      </c>
      <c r="E68" s="30" t="s">
        <v>26</v>
      </c>
      <c r="F68" s="38" t="s">
        <v>1199</v>
      </c>
      <c r="G68" s="30" t="s">
        <v>725</v>
      </c>
      <c r="H68" s="53">
        <v>115</v>
      </c>
      <c r="I68" s="53">
        <v>70</v>
      </c>
      <c r="J68" s="53">
        <v>9</v>
      </c>
      <c r="K68" s="53">
        <v>9</v>
      </c>
      <c r="L68" s="53">
        <v>49</v>
      </c>
      <c r="M68" s="53">
        <v>-49</v>
      </c>
      <c r="N68" s="30" t="s">
        <v>728</v>
      </c>
      <c r="O68" s="9"/>
    </row>
    <row r="69" spans="1:15" ht="15.75" thickBot="1" x14ac:dyDescent="0.3">
      <c r="B69" s="30">
        <v>66</v>
      </c>
      <c r="C69" s="30" t="s">
        <v>1250</v>
      </c>
      <c r="D69" s="30" t="s">
        <v>421</v>
      </c>
      <c r="E69" s="30" t="s">
        <v>27</v>
      </c>
      <c r="F69" s="38" t="s">
        <v>1199</v>
      </c>
      <c r="G69" s="30" t="s">
        <v>725</v>
      </c>
      <c r="H69" s="53">
        <v>115</v>
      </c>
      <c r="I69" s="53">
        <v>70</v>
      </c>
      <c r="J69" s="53">
        <v>9</v>
      </c>
      <c r="K69" s="53">
        <v>9</v>
      </c>
      <c r="L69" s="53">
        <v>50</v>
      </c>
      <c r="M69" s="53">
        <v>-50</v>
      </c>
      <c r="N69" s="30" t="s">
        <v>728</v>
      </c>
      <c r="O69" s="9"/>
    </row>
    <row r="70" spans="1:15" ht="29.25" thickBot="1" x14ac:dyDescent="0.3">
      <c r="B70" s="30">
        <v>67</v>
      </c>
      <c r="C70" s="30" t="s">
        <v>1250</v>
      </c>
      <c r="D70" s="31" t="s">
        <v>524</v>
      </c>
      <c r="E70" s="30" t="s">
        <v>20</v>
      </c>
      <c r="F70" s="38" t="s">
        <v>1199</v>
      </c>
      <c r="G70" s="30" t="s">
        <v>37</v>
      </c>
      <c r="H70" s="6">
        <v>340</v>
      </c>
      <c r="I70" s="6">
        <v>210</v>
      </c>
      <c r="J70" s="6">
        <v>8</v>
      </c>
      <c r="K70" s="6">
        <v>8</v>
      </c>
      <c r="L70" s="6">
        <v>40</v>
      </c>
      <c r="M70" s="6">
        <v>-40</v>
      </c>
      <c r="N70" s="30" t="s">
        <v>728</v>
      </c>
      <c r="O70" s="11"/>
    </row>
    <row r="71" spans="1:15" s="21" customFormat="1" ht="29.25" thickBot="1" x14ac:dyDescent="0.3">
      <c r="A71" s="26"/>
      <c r="B71" s="30">
        <v>68</v>
      </c>
      <c r="C71" s="30" t="s">
        <v>1250</v>
      </c>
      <c r="D71" s="31" t="s">
        <v>524</v>
      </c>
      <c r="E71" s="30" t="s">
        <v>18</v>
      </c>
      <c r="F71" s="38" t="s">
        <v>1199</v>
      </c>
      <c r="G71" s="30" t="s">
        <v>36</v>
      </c>
      <c r="H71" s="6">
        <v>340</v>
      </c>
      <c r="I71" s="6">
        <v>210</v>
      </c>
      <c r="J71" s="6">
        <v>8</v>
      </c>
      <c r="K71" s="6">
        <v>8</v>
      </c>
      <c r="L71" s="6">
        <v>40</v>
      </c>
      <c r="M71" s="6">
        <v>-40</v>
      </c>
      <c r="N71" s="30" t="s">
        <v>728</v>
      </c>
      <c r="O71" s="9"/>
    </row>
    <row r="72" spans="1:15" s="21" customFormat="1" ht="29.25" thickBot="1" x14ac:dyDescent="0.3">
      <c r="A72" s="26"/>
      <c r="B72" s="30">
        <v>69</v>
      </c>
      <c r="C72" s="30" t="s">
        <v>1250</v>
      </c>
      <c r="D72" s="31" t="s">
        <v>525</v>
      </c>
      <c r="E72" s="30" t="s">
        <v>24</v>
      </c>
      <c r="F72" s="38" t="s">
        <v>1199</v>
      </c>
      <c r="G72" s="30" t="s">
        <v>37</v>
      </c>
      <c r="H72" s="6">
        <v>360</v>
      </c>
      <c r="I72" s="6">
        <v>170</v>
      </c>
      <c r="J72" s="6">
        <v>6</v>
      </c>
      <c r="K72" s="6">
        <v>6</v>
      </c>
      <c r="L72" s="6">
        <v>30</v>
      </c>
      <c r="M72" s="6">
        <v>-30</v>
      </c>
      <c r="N72" s="30" t="s">
        <v>728</v>
      </c>
      <c r="O72" s="11"/>
    </row>
    <row r="73" spans="1:15" ht="29.25" thickBot="1" x14ac:dyDescent="0.3">
      <c r="B73" s="30">
        <v>70</v>
      </c>
      <c r="C73" s="30" t="s">
        <v>1250</v>
      </c>
      <c r="D73" s="31" t="s">
        <v>525</v>
      </c>
      <c r="E73" s="30" t="s">
        <v>22</v>
      </c>
      <c r="F73" s="38" t="s">
        <v>1199</v>
      </c>
      <c r="G73" s="30" t="s">
        <v>725</v>
      </c>
      <c r="H73" s="6">
        <v>360</v>
      </c>
      <c r="I73" s="6">
        <v>170</v>
      </c>
      <c r="J73" s="6">
        <v>6</v>
      </c>
      <c r="K73" s="6">
        <v>6</v>
      </c>
      <c r="L73" s="6">
        <v>30</v>
      </c>
      <c r="M73" s="6">
        <v>-30</v>
      </c>
      <c r="N73" s="30" t="s">
        <v>728</v>
      </c>
      <c r="O73" s="11"/>
    </row>
    <row r="74" spans="1:15" s="21" customFormat="1" ht="15.75" thickBot="1" x14ac:dyDescent="0.3">
      <c r="A74" s="26"/>
      <c r="B74" s="30">
        <v>71</v>
      </c>
      <c r="C74" s="30" t="s">
        <v>1250</v>
      </c>
      <c r="D74" s="30" t="s">
        <v>480</v>
      </c>
      <c r="E74" s="30" t="s">
        <v>656</v>
      </c>
      <c r="F74" s="38" t="s">
        <v>1199</v>
      </c>
      <c r="G74" s="30" t="s">
        <v>37</v>
      </c>
      <c r="H74" s="53">
        <v>112</v>
      </c>
      <c r="I74" s="53">
        <v>58</v>
      </c>
      <c r="J74" s="53">
        <v>8</v>
      </c>
      <c r="K74" s="53">
        <v>8.5</v>
      </c>
      <c r="L74" s="53">
        <v>40</v>
      </c>
      <c r="M74" s="53">
        <v>42.5</v>
      </c>
      <c r="N74" s="29" t="s">
        <v>728</v>
      </c>
      <c r="O74" s="9"/>
    </row>
    <row r="75" spans="1:15" ht="15.75" thickBot="1" x14ac:dyDescent="0.3">
      <c r="B75" s="30">
        <v>72</v>
      </c>
      <c r="C75" s="30" t="s">
        <v>1250</v>
      </c>
      <c r="D75" s="30" t="s">
        <v>480</v>
      </c>
      <c r="E75" s="30" t="s">
        <v>655</v>
      </c>
      <c r="F75" s="38" t="s">
        <v>1199</v>
      </c>
      <c r="G75" s="30" t="s">
        <v>36</v>
      </c>
      <c r="H75" s="53">
        <v>112</v>
      </c>
      <c r="I75" s="53">
        <v>67</v>
      </c>
      <c r="J75" s="53">
        <v>8</v>
      </c>
      <c r="K75" s="53">
        <v>8.5</v>
      </c>
      <c r="L75" s="53">
        <v>40</v>
      </c>
      <c r="M75" s="53">
        <v>42.5</v>
      </c>
      <c r="N75" s="29" t="s">
        <v>728</v>
      </c>
      <c r="O75" s="9"/>
    </row>
    <row r="76" spans="1:15" s="21" customFormat="1" ht="15.75" thickBot="1" x14ac:dyDescent="0.3">
      <c r="A76" s="26"/>
      <c r="B76" s="30">
        <v>73</v>
      </c>
      <c r="C76" s="30" t="s">
        <v>1250</v>
      </c>
      <c r="D76" s="30" t="s">
        <v>481</v>
      </c>
      <c r="E76" s="30" t="s">
        <v>658</v>
      </c>
      <c r="F76" s="38" t="s">
        <v>1199</v>
      </c>
      <c r="G76" s="30" t="s">
        <v>37</v>
      </c>
      <c r="H76" s="53">
        <v>112</v>
      </c>
      <c r="I76" s="53">
        <v>58</v>
      </c>
      <c r="J76" s="53">
        <v>9</v>
      </c>
      <c r="K76" s="53">
        <v>9</v>
      </c>
      <c r="L76" s="53">
        <v>45</v>
      </c>
      <c r="M76" s="53">
        <v>45</v>
      </c>
      <c r="N76" s="29" t="s">
        <v>728</v>
      </c>
      <c r="O76" s="9"/>
    </row>
    <row r="77" spans="1:15" ht="15.75" thickBot="1" x14ac:dyDescent="0.3">
      <c r="B77" s="30">
        <v>74</v>
      </c>
      <c r="C77" s="30" t="s">
        <v>1250</v>
      </c>
      <c r="D77" s="30" t="s">
        <v>481</v>
      </c>
      <c r="E77" s="30" t="s">
        <v>657</v>
      </c>
      <c r="F77" s="38" t="s">
        <v>1199</v>
      </c>
      <c r="G77" s="30" t="s">
        <v>36</v>
      </c>
      <c r="H77" s="53">
        <v>112</v>
      </c>
      <c r="I77" s="53">
        <v>67</v>
      </c>
      <c r="J77" s="53">
        <v>9</v>
      </c>
      <c r="K77" s="53">
        <v>9</v>
      </c>
      <c r="L77" s="53">
        <v>45</v>
      </c>
      <c r="M77" s="53">
        <v>45</v>
      </c>
      <c r="N77" s="29" t="s">
        <v>728</v>
      </c>
      <c r="O77" s="9"/>
    </row>
    <row r="78" spans="1:15" ht="15.75" thickBot="1" x14ac:dyDescent="0.3">
      <c r="B78" s="30">
        <v>75</v>
      </c>
      <c r="C78" s="30" t="s">
        <v>1250</v>
      </c>
      <c r="D78" s="30" t="s">
        <v>375</v>
      </c>
      <c r="E78" s="30" t="s">
        <v>692</v>
      </c>
      <c r="F78" s="38" t="s">
        <v>1199</v>
      </c>
      <c r="G78" s="30" t="s">
        <v>33</v>
      </c>
      <c r="H78" s="6">
        <v>220</v>
      </c>
      <c r="I78" s="6">
        <v>90</v>
      </c>
      <c r="J78" s="6">
        <v>3</v>
      </c>
      <c r="K78" s="6">
        <v>18</v>
      </c>
      <c r="L78" s="6">
        <v>15</v>
      </c>
      <c r="M78" s="6">
        <v>-90</v>
      </c>
      <c r="N78" s="30" t="s">
        <v>728</v>
      </c>
      <c r="O78" s="11"/>
    </row>
    <row r="79" spans="1:15" s="21" customFormat="1" ht="15.75" thickBot="1" x14ac:dyDescent="0.3">
      <c r="A79" s="26"/>
      <c r="B79" s="30">
        <v>76</v>
      </c>
      <c r="C79" s="30" t="s">
        <v>1250</v>
      </c>
      <c r="D79" s="30" t="s">
        <v>376</v>
      </c>
      <c r="E79" s="30" t="s">
        <v>693</v>
      </c>
      <c r="F79" s="38" t="s">
        <v>1199</v>
      </c>
      <c r="G79" s="30" t="s">
        <v>33</v>
      </c>
      <c r="H79" s="6">
        <v>220</v>
      </c>
      <c r="I79" s="6">
        <v>90</v>
      </c>
      <c r="J79" s="6">
        <v>3</v>
      </c>
      <c r="K79" s="6">
        <v>18</v>
      </c>
      <c r="L79" s="6">
        <v>15</v>
      </c>
      <c r="M79" s="6">
        <v>-90</v>
      </c>
      <c r="N79" s="30" t="s">
        <v>728</v>
      </c>
      <c r="O79" s="11"/>
    </row>
    <row r="80" spans="1:15" ht="29.25" thickBot="1" x14ac:dyDescent="0.3">
      <c r="B80" s="30">
        <v>77</v>
      </c>
      <c r="C80" s="30" t="s">
        <v>1211</v>
      </c>
      <c r="D80" s="30" t="s">
        <v>267</v>
      </c>
      <c r="E80" s="30" t="s">
        <v>721</v>
      </c>
      <c r="F80" s="38" t="s">
        <v>1199</v>
      </c>
      <c r="G80" s="30" t="s">
        <v>35</v>
      </c>
      <c r="H80" s="6">
        <v>376.96</v>
      </c>
      <c r="I80" s="6">
        <v>106.2</v>
      </c>
      <c r="J80" s="6">
        <v>5</v>
      </c>
      <c r="K80" s="6">
        <v>5</v>
      </c>
      <c r="L80" s="6">
        <v>25</v>
      </c>
      <c r="M80" s="6">
        <v>-25</v>
      </c>
      <c r="N80" s="30" t="s">
        <v>729</v>
      </c>
      <c r="O80" s="9" t="s">
        <v>1200</v>
      </c>
    </row>
    <row r="81" spans="1:15" s="21" customFormat="1" ht="29.25" thickBot="1" x14ac:dyDescent="0.3">
      <c r="A81" s="26"/>
      <c r="B81" s="30">
        <v>78</v>
      </c>
      <c r="C81" s="30" t="s">
        <v>1211</v>
      </c>
      <c r="D81" s="31" t="s">
        <v>609</v>
      </c>
      <c r="E81" s="30" t="s">
        <v>651</v>
      </c>
      <c r="F81" s="38" t="s">
        <v>1199</v>
      </c>
      <c r="G81" s="30" t="s">
        <v>37</v>
      </c>
      <c r="H81" s="6">
        <v>208</v>
      </c>
      <c r="I81" s="6">
        <v>91</v>
      </c>
      <c r="J81" s="6">
        <v>6</v>
      </c>
      <c r="K81" s="6">
        <v>6</v>
      </c>
      <c r="L81" s="6">
        <v>30</v>
      </c>
      <c r="M81" s="6">
        <v>-30</v>
      </c>
      <c r="N81" s="30" t="s">
        <v>728</v>
      </c>
      <c r="O81" s="11"/>
    </row>
    <row r="82" spans="1:15" ht="29.25" thickBot="1" x14ac:dyDescent="0.3">
      <c r="B82" s="30">
        <v>79</v>
      </c>
      <c r="C82" s="30" t="s">
        <v>1211</v>
      </c>
      <c r="D82" s="31" t="s">
        <v>609</v>
      </c>
      <c r="E82" s="30" t="s">
        <v>649</v>
      </c>
      <c r="F82" s="38" t="s">
        <v>1199</v>
      </c>
      <c r="G82" s="30" t="s">
        <v>36</v>
      </c>
      <c r="H82" s="6">
        <v>208</v>
      </c>
      <c r="I82" s="6">
        <v>91</v>
      </c>
      <c r="J82" s="6">
        <v>6</v>
      </c>
      <c r="K82" s="6">
        <v>6</v>
      </c>
      <c r="L82" s="6">
        <v>30</v>
      </c>
      <c r="M82" s="6">
        <v>-30</v>
      </c>
      <c r="N82" s="30" t="s">
        <v>728</v>
      </c>
      <c r="O82" s="11"/>
    </row>
    <row r="83" spans="1:15" s="21" customFormat="1" ht="15.75" thickBot="1" x14ac:dyDescent="0.3">
      <c r="A83" s="26"/>
      <c r="B83" s="30">
        <v>80</v>
      </c>
      <c r="C83" s="30" t="s">
        <v>1211</v>
      </c>
      <c r="D83" s="30" t="s">
        <v>494</v>
      </c>
      <c r="E83" s="30" t="s">
        <v>666</v>
      </c>
      <c r="F83" s="38" t="s">
        <v>1199</v>
      </c>
      <c r="G83" s="30" t="s">
        <v>37</v>
      </c>
      <c r="H83" s="6">
        <v>37.5</v>
      </c>
      <c r="I83" s="6">
        <v>10</v>
      </c>
      <c r="J83" s="6">
        <v>9.5</v>
      </c>
      <c r="K83" s="6">
        <v>9.5</v>
      </c>
      <c r="L83" s="6">
        <v>27.5</v>
      </c>
      <c r="M83" s="6">
        <v>-27.5</v>
      </c>
      <c r="N83" s="30" t="s">
        <v>728</v>
      </c>
      <c r="O83" s="11"/>
    </row>
    <row r="84" spans="1:15" ht="15.75" thickBot="1" x14ac:dyDescent="0.3">
      <c r="B84" s="30">
        <v>81</v>
      </c>
      <c r="C84" s="30" t="s">
        <v>1211</v>
      </c>
      <c r="D84" s="30" t="s">
        <v>494</v>
      </c>
      <c r="E84" s="30" t="s">
        <v>665</v>
      </c>
      <c r="F84" s="38" t="s">
        <v>1199</v>
      </c>
      <c r="G84" s="30" t="s">
        <v>36</v>
      </c>
      <c r="H84" s="6">
        <v>37.5</v>
      </c>
      <c r="I84" s="6">
        <v>10</v>
      </c>
      <c r="J84" s="6">
        <v>9.5</v>
      </c>
      <c r="K84" s="6">
        <v>9.5</v>
      </c>
      <c r="L84" s="6">
        <v>27.5</v>
      </c>
      <c r="M84" s="6">
        <v>-27.5</v>
      </c>
      <c r="N84" s="30" t="s">
        <v>728</v>
      </c>
      <c r="O84" s="9"/>
    </row>
    <row r="85" spans="1:15" s="21" customFormat="1" ht="15.75" thickBot="1" x14ac:dyDescent="0.3">
      <c r="A85" s="26"/>
      <c r="B85" s="30">
        <v>82</v>
      </c>
      <c r="C85" s="30" t="s">
        <v>1211</v>
      </c>
      <c r="D85" s="30" t="s">
        <v>497</v>
      </c>
      <c r="E85" s="30" t="s">
        <v>667</v>
      </c>
      <c r="F85" s="38" t="s">
        <v>1199</v>
      </c>
      <c r="G85" s="30" t="s">
        <v>35</v>
      </c>
      <c r="H85" s="6">
        <v>122</v>
      </c>
      <c r="I85" s="6">
        <v>76</v>
      </c>
      <c r="J85" s="6">
        <v>4.5</v>
      </c>
      <c r="K85" s="6">
        <v>4.5</v>
      </c>
      <c r="L85" s="6">
        <v>22.5</v>
      </c>
      <c r="M85" s="6">
        <v>-22.5</v>
      </c>
      <c r="N85" s="30" t="s">
        <v>728</v>
      </c>
      <c r="O85" s="11"/>
    </row>
    <row r="86" spans="1:15" ht="15.75" thickBot="1" x14ac:dyDescent="0.3">
      <c r="B86" s="30">
        <v>83</v>
      </c>
      <c r="C86" s="30" t="s">
        <v>1211</v>
      </c>
      <c r="D86" s="30" t="s">
        <v>499</v>
      </c>
      <c r="E86" s="30" t="s">
        <v>661</v>
      </c>
      <c r="F86" s="38" t="s">
        <v>1199</v>
      </c>
      <c r="G86" s="30" t="s">
        <v>37</v>
      </c>
      <c r="H86" s="6">
        <v>350</v>
      </c>
      <c r="I86" s="6">
        <v>125</v>
      </c>
      <c r="J86" s="6">
        <v>11.5</v>
      </c>
      <c r="K86" s="6">
        <v>11.5</v>
      </c>
      <c r="L86" s="6">
        <v>57.5</v>
      </c>
      <c r="M86" s="6">
        <v>-57.5</v>
      </c>
      <c r="N86" s="30" t="s">
        <v>728</v>
      </c>
      <c r="O86" s="11"/>
    </row>
    <row r="87" spans="1:15" ht="15.75" thickBot="1" x14ac:dyDescent="0.3">
      <c r="B87" s="30">
        <v>84</v>
      </c>
      <c r="C87" s="30" t="s">
        <v>1211</v>
      </c>
      <c r="D87" s="30" t="s">
        <v>499</v>
      </c>
      <c r="E87" s="30" t="s">
        <v>660</v>
      </c>
      <c r="F87" s="38" t="s">
        <v>1199</v>
      </c>
      <c r="G87" s="30" t="s">
        <v>36</v>
      </c>
      <c r="H87" s="6">
        <v>350</v>
      </c>
      <c r="I87" s="6">
        <v>125</v>
      </c>
      <c r="J87" s="6">
        <v>11.5</v>
      </c>
      <c r="K87" s="6">
        <v>11.5</v>
      </c>
      <c r="L87" s="6">
        <v>57.5</v>
      </c>
      <c r="M87" s="6">
        <v>-57.5</v>
      </c>
      <c r="N87" s="30" t="s">
        <v>728</v>
      </c>
      <c r="O87" s="11"/>
    </row>
    <row r="88" spans="1:15" ht="15.75" thickBot="1" x14ac:dyDescent="0.3">
      <c r="B88" s="30">
        <v>85</v>
      </c>
      <c r="C88" s="30" t="s">
        <v>1298</v>
      </c>
      <c r="D88" s="30" t="s">
        <v>328</v>
      </c>
      <c r="E88" s="30" t="s">
        <v>722</v>
      </c>
      <c r="F88" s="38" t="s">
        <v>1199</v>
      </c>
      <c r="G88" s="30" t="s">
        <v>37</v>
      </c>
      <c r="H88" s="6">
        <v>125</v>
      </c>
      <c r="I88" s="6">
        <v>60</v>
      </c>
      <c r="J88" s="6">
        <v>10</v>
      </c>
      <c r="K88" s="6">
        <v>10</v>
      </c>
      <c r="L88" s="6">
        <v>50</v>
      </c>
      <c r="M88" s="6">
        <v>-50</v>
      </c>
      <c r="N88" s="30" t="s">
        <v>728</v>
      </c>
      <c r="O88" s="11"/>
    </row>
    <row r="89" spans="1:15" ht="29.25" thickBot="1" x14ac:dyDescent="0.3">
      <c r="A89" s="27"/>
      <c r="B89" s="30">
        <v>86</v>
      </c>
      <c r="C89" s="30" t="s">
        <v>1298</v>
      </c>
      <c r="D89" s="31" t="s">
        <v>531</v>
      </c>
      <c r="E89" s="30" t="s">
        <v>5</v>
      </c>
      <c r="F89" s="38" t="s">
        <v>1199</v>
      </c>
      <c r="G89" s="30" t="s">
        <v>37</v>
      </c>
      <c r="H89" s="6">
        <v>210</v>
      </c>
      <c r="I89" s="6">
        <v>170</v>
      </c>
      <c r="J89" s="6">
        <v>6</v>
      </c>
      <c r="K89" s="6">
        <v>6</v>
      </c>
      <c r="L89" s="6">
        <v>30</v>
      </c>
      <c r="M89" s="6">
        <v>-30</v>
      </c>
      <c r="N89" s="30" t="s">
        <v>728</v>
      </c>
      <c r="O89" s="11"/>
    </row>
    <row r="90" spans="1:15" ht="29.25" thickBot="1" x14ac:dyDescent="0.3">
      <c r="B90" s="30">
        <v>87</v>
      </c>
      <c r="C90" s="30" t="s">
        <v>1298</v>
      </c>
      <c r="D90" s="31" t="s">
        <v>531</v>
      </c>
      <c r="E90" s="30" t="s">
        <v>4</v>
      </c>
      <c r="F90" s="38" t="s">
        <v>1199</v>
      </c>
      <c r="G90" s="30" t="s">
        <v>725</v>
      </c>
      <c r="H90" s="6">
        <v>210</v>
      </c>
      <c r="I90" s="6">
        <v>170</v>
      </c>
      <c r="J90" s="6">
        <v>6</v>
      </c>
      <c r="K90" s="6">
        <v>6</v>
      </c>
      <c r="L90" s="6">
        <v>30</v>
      </c>
      <c r="M90" s="6">
        <v>-30</v>
      </c>
      <c r="N90" s="30" t="s">
        <v>728</v>
      </c>
      <c r="O90" s="11"/>
    </row>
    <row r="91" spans="1:15" ht="15.75" thickBot="1" x14ac:dyDescent="0.3">
      <c r="B91" s="30">
        <v>88</v>
      </c>
      <c r="C91" s="30" t="s">
        <v>1299</v>
      </c>
      <c r="D91" s="30" t="s">
        <v>254</v>
      </c>
      <c r="E91" s="30" t="s">
        <v>716</v>
      </c>
      <c r="F91" s="38" t="s">
        <v>1199</v>
      </c>
      <c r="G91" s="30" t="s">
        <v>35</v>
      </c>
      <c r="H91" s="6">
        <v>150</v>
      </c>
      <c r="I91" s="6">
        <v>100</v>
      </c>
      <c r="J91" s="6">
        <v>1.5</v>
      </c>
      <c r="K91" s="6">
        <v>1.5</v>
      </c>
      <c r="L91" s="6">
        <v>7.5</v>
      </c>
      <c r="M91" s="6">
        <v>-7.5</v>
      </c>
      <c r="N91" s="30" t="s">
        <v>728</v>
      </c>
      <c r="O91" s="11"/>
    </row>
    <row r="92" spans="1:15" s="21" customFormat="1" ht="15.75" thickBot="1" x14ac:dyDescent="0.3">
      <c r="A92" s="26"/>
      <c r="B92" s="30">
        <v>89</v>
      </c>
      <c r="C92" s="30" t="s">
        <v>1299</v>
      </c>
      <c r="D92" s="30" t="s">
        <v>255</v>
      </c>
      <c r="E92" s="30" t="s">
        <v>717</v>
      </c>
      <c r="F92" s="38" t="s">
        <v>1199</v>
      </c>
      <c r="G92" s="30" t="s">
        <v>35</v>
      </c>
      <c r="H92" s="6">
        <v>150</v>
      </c>
      <c r="I92" s="6">
        <v>100</v>
      </c>
      <c r="J92" s="6">
        <v>1.5</v>
      </c>
      <c r="K92" s="6">
        <v>1.5</v>
      </c>
      <c r="L92" s="6">
        <v>7.5</v>
      </c>
      <c r="M92" s="6">
        <v>-7.5</v>
      </c>
      <c r="N92" s="30" t="s">
        <v>728</v>
      </c>
      <c r="O92" s="11"/>
    </row>
    <row r="93" spans="1:15" ht="15.75" thickBot="1" x14ac:dyDescent="0.3">
      <c r="B93" s="30">
        <v>90</v>
      </c>
      <c r="C93" s="30" t="s">
        <v>1299</v>
      </c>
      <c r="D93" s="30" t="s">
        <v>256</v>
      </c>
      <c r="E93" s="30" t="s">
        <v>718</v>
      </c>
      <c r="F93" s="38" t="s">
        <v>1199</v>
      </c>
      <c r="G93" s="30" t="s">
        <v>35</v>
      </c>
      <c r="H93" s="6">
        <v>150</v>
      </c>
      <c r="I93" s="6">
        <v>100</v>
      </c>
      <c r="J93" s="6">
        <v>1.5</v>
      </c>
      <c r="K93" s="6">
        <v>1.5</v>
      </c>
      <c r="L93" s="6">
        <v>7.5</v>
      </c>
      <c r="M93" s="6">
        <v>-7.5</v>
      </c>
      <c r="N93" s="30" t="s">
        <v>728</v>
      </c>
      <c r="O93" s="11"/>
    </row>
    <row r="94" spans="1:15" ht="15.75" thickBot="1" x14ac:dyDescent="0.3">
      <c r="B94" s="30">
        <v>91</v>
      </c>
      <c r="C94" s="30" t="s">
        <v>1299</v>
      </c>
      <c r="D94" s="30" t="s">
        <v>257</v>
      </c>
      <c r="E94" s="30" t="s">
        <v>719</v>
      </c>
      <c r="F94" s="38" t="s">
        <v>1199</v>
      </c>
      <c r="G94" s="30" t="s">
        <v>35</v>
      </c>
      <c r="H94" s="6">
        <v>150</v>
      </c>
      <c r="I94" s="6">
        <v>100</v>
      </c>
      <c r="J94" s="6">
        <v>1.5</v>
      </c>
      <c r="K94" s="6">
        <v>1.5</v>
      </c>
      <c r="L94" s="6">
        <v>7.5</v>
      </c>
      <c r="M94" s="6">
        <v>-7.5</v>
      </c>
      <c r="N94" s="30" t="s">
        <v>728</v>
      </c>
      <c r="O94" s="11"/>
    </row>
    <row r="95" spans="1:15" ht="15.75" thickBot="1" x14ac:dyDescent="0.3">
      <c r="B95" s="30">
        <v>92</v>
      </c>
      <c r="C95" s="30" t="s">
        <v>1299</v>
      </c>
      <c r="D95" s="30" t="s">
        <v>258</v>
      </c>
      <c r="E95" s="30" t="s">
        <v>720</v>
      </c>
      <c r="F95" s="38" t="s">
        <v>1199</v>
      </c>
      <c r="G95" s="30" t="s">
        <v>35</v>
      </c>
      <c r="H95" s="6">
        <v>150</v>
      </c>
      <c r="I95" s="6">
        <v>100</v>
      </c>
      <c r="J95" s="6">
        <v>1.5</v>
      </c>
      <c r="K95" s="6">
        <v>1.5</v>
      </c>
      <c r="L95" s="6">
        <v>7.5</v>
      </c>
      <c r="M95" s="6">
        <v>-7.5</v>
      </c>
      <c r="N95" s="30" t="s">
        <v>728</v>
      </c>
      <c r="O95" s="11"/>
    </row>
    <row r="96" spans="1:15" ht="15.75" thickBot="1" x14ac:dyDescent="0.3">
      <c r="B96" s="30">
        <v>93</v>
      </c>
      <c r="C96" s="29" t="s">
        <v>1515</v>
      </c>
      <c r="D96" s="29" t="s">
        <v>377</v>
      </c>
      <c r="E96" s="30" t="s">
        <v>945</v>
      </c>
      <c r="F96" s="30" t="s">
        <v>1199</v>
      </c>
      <c r="G96" s="30" t="s">
        <v>44</v>
      </c>
      <c r="H96" s="53">
        <v>82.622</v>
      </c>
      <c r="I96" s="53">
        <v>20</v>
      </c>
      <c r="J96" s="53">
        <v>20</v>
      </c>
      <c r="K96" s="53">
        <v>20</v>
      </c>
      <c r="L96" s="53">
        <v>62.622</v>
      </c>
      <c r="M96" s="53">
        <v>-62.622</v>
      </c>
      <c r="N96" s="29" t="s">
        <v>728</v>
      </c>
      <c r="O96" s="54" t="s">
        <v>1516</v>
      </c>
    </row>
    <row r="97" spans="1:15" ht="29.25" thickBot="1" x14ac:dyDescent="0.3">
      <c r="B97" s="30">
        <v>94</v>
      </c>
      <c r="C97" s="55" t="s">
        <v>1517</v>
      </c>
      <c r="D97" s="55" t="s">
        <v>329</v>
      </c>
      <c r="E97" s="55" t="s">
        <v>975</v>
      </c>
      <c r="F97" s="56" t="s">
        <v>1199</v>
      </c>
      <c r="G97" s="55" t="s">
        <v>45</v>
      </c>
      <c r="H97" s="57">
        <v>141</v>
      </c>
      <c r="I97" s="57">
        <v>20</v>
      </c>
      <c r="J97" s="57">
        <v>20</v>
      </c>
      <c r="K97" s="57">
        <v>20</v>
      </c>
      <c r="L97" s="57">
        <v>100</v>
      </c>
      <c r="M97" s="57">
        <v>-100</v>
      </c>
      <c r="N97" s="55" t="s">
        <v>728</v>
      </c>
      <c r="O97" s="54" t="s">
        <v>1516</v>
      </c>
    </row>
    <row r="98" spans="1:15" ht="43.5" thickBot="1" x14ac:dyDescent="0.3">
      <c r="B98" s="30">
        <v>95</v>
      </c>
      <c r="C98" s="29" t="s">
        <v>1518</v>
      </c>
      <c r="D98" s="55" t="s">
        <v>535</v>
      </c>
      <c r="E98" s="29" t="s">
        <v>641</v>
      </c>
      <c r="F98" s="58" t="s">
        <v>1199</v>
      </c>
      <c r="G98" s="29" t="s">
        <v>36</v>
      </c>
      <c r="H98" s="53">
        <v>506</v>
      </c>
      <c r="I98" s="53">
        <v>292</v>
      </c>
      <c r="J98" s="53">
        <v>7.5</v>
      </c>
      <c r="K98" s="53">
        <v>7.5</v>
      </c>
      <c r="L98" s="53">
        <v>37.5</v>
      </c>
      <c r="M98" s="53">
        <v>-37.5</v>
      </c>
      <c r="N98" s="29" t="s">
        <v>728</v>
      </c>
      <c r="O98" s="59"/>
    </row>
    <row r="107" spans="1:15" x14ac:dyDescent="0.25">
      <c r="A107" s="27"/>
    </row>
  </sheetData>
  <sortState xmlns:xlrd2="http://schemas.microsoft.com/office/spreadsheetml/2017/richdata2" ref="C4:O96">
    <sortCondition ref="C4:C96"/>
    <sortCondition ref="D4:D96"/>
    <sortCondition ref="E4:E96"/>
  </sortState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66C75-4E17-434E-A279-562245ED207C}">
  <sheetPr codeName="Hoja4"/>
  <dimension ref="A1:S651"/>
  <sheetViews>
    <sheetView showGridLines="0" zoomScale="85" zoomScaleNormal="85" workbookViewId="0">
      <selection activeCell="C13" sqref="C13"/>
    </sheetView>
  </sheetViews>
  <sheetFormatPr baseColWidth="10" defaultColWidth="11.42578125" defaultRowHeight="15" x14ac:dyDescent="0.25"/>
  <cols>
    <col min="1" max="1" width="6.140625" style="26" customWidth="1"/>
    <col min="2" max="2" width="10.5703125" style="21" customWidth="1"/>
    <col min="3" max="3" width="44.5703125" style="21" customWidth="1"/>
    <col min="4" max="4" width="65.7109375" style="21" bestFit="1" customWidth="1"/>
    <col min="5" max="5" width="46.5703125" style="21" customWidth="1"/>
    <col min="6" max="6" width="34" style="21" bestFit="1" customWidth="1"/>
    <col min="7" max="7" width="23.28515625" style="21" customWidth="1"/>
    <col min="8" max="8" width="23.7109375" style="21" customWidth="1"/>
    <col min="9" max="9" width="17.7109375" style="21" customWidth="1"/>
    <col min="10" max="10" width="18.5703125" style="21" bestFit="1" customWidth="1"/>
    <col min="11" max="11" width="17.28515625" style="21" customWidth="1"/>
    <col min="12" max="12" width="17.42578125" style="21" customWidth="1"/>
    <col min="13" max="13" width="19.140625" style="21" customWidth="1"/>
    <col min="14" max="14" width="72.85546875" style="24" customWidth="1"/>
    <col min="15" max="16384" width="11.42578125" style="24"/>
  </cols>
  <sheetData>
    <row r="1" spans="2:19" s="26" customFormat="1" ht="49.5" customHeight="1" thickBot="1" x14ac:dyDescent="0.3">
      <c r="B1" s="46" t="s">
        <v>1491</v>
      </c>
      <c r="E1" s="26" t="s">
        <v>1496</v>
      </c>
      <c r="I1" s="17"/>
      <c r="J1" s="17"/>
      <c r="K1" s="71"/>
      <c r="L1" s="71"/>
      <c r="M1" s="71"/>
      <c r="N1" s="71"/>
      <c r="O1" s="17"/>
      <c r="P1" s="17"/>
      <c r="Q1" s="17"/>
      <c r="R1" s="17"/>
      <c r="S1" s="44"/>
    </row>
    <row r="2" spans="2:19" ht="45" customHeight="1" thickBot="1" x14ac:dyDescent="0.3">
      <c r="B2" s="16" t="s">
        <v>0</v>
      </c>
      <c r="C2" s="16" t="s">
        <v>710</v>
      </c>
      <c r="D2" s="16" t="s">
        <v>536</v>
      </c>
      <c r="E2" s="28" t="s">
        <v>696</v>
      </c>
      <c r="F2" s="16" t="s">
        <v>32</v>
      </c>
      <c r="G2" s="16" t="s">
        <v>59</v>
      </c>
      <c r="H2" s="16" t="s">
        <v>537</v>
      </c>
      <c r="I2" s="16" t="s">
        <v>2</v>
      </c>
      <c r="J2" s="16" t="s">
        <v>3</v>
      </c>
      <c r="K2" s="16" t="s">
        <v>53</v>
      </c>
      <c r="L2" s="16" t="s">
        <v>54</v>
      </c>
      <c r="M2" s="12" t="s">
        <v>1497</v>
      </c>
      <c r="N2" s="12" t="s">
        <v>31</v>
      </c>
    </row>
    <row r="3" spans="2:19" ht="29.25" thickBot="1" x14ac:dyDescent="0.3">
      <c r="B3" s="30">
        <v>1</v>
      </c>
      <c r="C3" s="30" t="s">
        <v>1256</v>
      </c>
      <c r="D3" s="30" t="s">
        <v>1474</v>
      </c>
      <c r="E3" s="30" t="s">
        <v>1199</v>
      </c>
      <c r="F3" s="30" t="s">
        <v>43</v>
      </c>
      <c r="G3" s="6">
        <v>2.5</v>
      </c>
      <c r="H3" s="6" t="s">
        <v>66</v>
      </c>
      <c r="I3" s="6" t="s">
        <v>66</v>
      </c>
      <c r="J3" s="6" t="s">
        <v>66</v>
      </c>
      <c r="K3" s="6" t="str">
        <f t="shared" ref="K3:K65" si="0">IFERROR(IF((I3*10)&lt;(G3-H3),I3*10,G3-H3),I3)</f>
        <v>Sin información</v>
      </c>
      <c r="L3" s="6" t="str">
        <f t="shared" ref="L3:L65" si="1">IFERROR(IF((-1*J3*10)&gt;(H3-G3),-J3*10,H3-G3),J3)</f>
        <v>Sin información</v>
      </c>
      <c r="M3" s="6" t="s">
        <v>532</v>
      </c>
      <c r="N3" s="9" t="s">
        <v>1203</v>
      </c>
    </row>
    <row r="4" spans="2:19" ht="29.25" thickBot="1" x14ac:dyDescent="0.3">
      <c r="B4" s="30">
        <v>2</v>
      </c>
      <c r="C4" s="30" t="s">
        <v>1226</v>
      </c>
      <c r="D4" s="30" t="s">
        <v>1444</v>
      </c>
      <c r="E4" s="30" t="s">
        <v>1199</v>
      </c>
      <c r="F4" s="30" t="s">
        <v>45</v>
      </c>
      <c r="G4" s="6">
        <v>28</v>
      </c>
      <c r="H4" s="6" t="s">
        <v>66</v>
      </c>
      <c r="I4" s="6" t="s">
        <v>34</v>
      </c>
      <c r="J4" s="6" t="s">
        <v>66</v>
      </c>
      <c r="K4" s="6" t="str">
        <f t="shared" si="0"/>
        <v>No aplica</v>
      </c>
      <c r="L4" s="6" t="str">
        <f t="shared" si="1"/>
        <v>Sin información</v>
      </c>
      <c r="M4" s="6" t="s">
        <v>532</v>
      </c>
      <c r="N4" s="9" t="s">
        <v>1203</v>
      </c>
    </row>
    <row r="5" spans="2:19" ht="29.25" thickBot="1" x14ac:dyDescent="0.3">
      <c r="B5" s="30">
        <v>3</v>
      </c>
      <c r="C5" s="30" t="s">
        <v>1226</v>
      </c>
      <c r="D5" s="30" t="s">
        <v>1445</v>
      </c>
      <c r="E5" s="30" t="s">
        <v>1199</v>
      </c>
      <c r="F5" s="30" t="s">
        <v>45</v>
      </c>
      <c r="G5" s="6">
        <v>162.69999999999999</v>
      </c>
      <c r="H5" s="6" t="s">
        <v>66</v>
      </c>
      <c r="I5" s="6" t="s">
        <v>34</v>
      </c>
      <c r="J5" s="6" t="s">
        <v>66</v>
      </c>
      <c r="K5" s="6" t="str">
        <f t="shared" si="0"/>
        <v>No aplica</v>
      </c>
      <c r="L5" s="6" t="str">
        <f t="shared" si="1"/>
        <v>Sin información</v>
      </c>
      <c r="M5" s="6" t="s">
        <v>532</v>
      </c>
      <c r="N5" s="9" t="s">
        <v>1203</v>
      </c>
    </row>
    <row r="6" spans="2:19" ht="15.75" thickBot="1" x14ac:dyDescent="0.3">
      <c r="B6" s="30">
        <v>4</v>
      </c>
      <c r="C6" s="30" t="s">
        <v>1226</v>
      </c>
      <c r="D6" s="30" t="s">
        <v>141</v>
      </c>
      <c r="E6" s="30" t="s">
        <v>947</v>
      </c>
      <c r="F6" s="30" t="s">
        <v>44</v>
      </c>
      <c r="G6" s="6">
        <v>183.35</v>
      </c>
      <c r="H6" s="6">
        <v>0.6</v>
      </c>
      <c r="I6" s="6" t="s">
        <v>34</v>
      </c>
      <c r="J6" s="6">
        <v>36.549999999999997</v>
      </c>
      <c r="K6" s="6" t="str">
        <f t="shared" si="0"/>
        <v>No aplica</v>
      </c>
      <c r="L6" s="6">
        <f t="shared" si="1"/>
        <v>-182.75</v>
      </c>
      <c r="M6" s="6" t="s">
        <v>520</v>
      </c>
      <c r="N6" s="52"/>
    </row>
    <row r="7" spans="2:19" ht="15.75" thickBot="1" x14ac:dyDescent="0.3">
      <c r="B7" s="30">
        <v>5</v>
      </c>
      <c r="C7" s="30" t="s">
        <v>1226</v>
      </c>
      <c r="D7" s="30" t="s">
        <v>1407</v>
      </c>
      <c r="E7" s="30" t="s">
        <v>1408</v>
      </c>
      <c r="F7" s="30" t="s">
        <v>45</v>
      </c>
      <c r="G7" s="6">
        <v>53.354999999999997</v>
      </c>
      <c r="H7" s="6">
        <v>0.75900000000000001</v>
      </c>
      <c r="I7" s="6" t="s">
        <v>34</v>
      </c>
      <c r="J7" s="6">
        <v>6.1039821648038046</v>
      </c>
      <c r="K7" s="6" t="str">
        <f t="shared" si="0"/>
        <v>No aplica</v>
      </c>
      <c r="L7" s="6">
        <f t="shared" si="1"/>
        <v>-52.595999999999997</v>
      </c>
      <c r="M7" s="6" t="s">
        <v>520</v>
      </c>
      <c r="N7" s="9"/>
    </row>
    <row r="8" spans="2:19" ht="15.75" thickBot="1" x14ac:dyDescent="0.3">
      <c r="B8" s="30">
        <v>6</v>
      </c>
      <c r="C8" s="30" t="s">
        <v>1226</v>
      </c>
      <c r="D8" s="30" t="s">
        <v>209</v>
      </c>
      <c r="E8" s="30" t="s">
        <v>828</v>
      </c>
      <c r="F8" s="30" t="s">
        <v>45</v>
      </c>
      <c r="G8" s="6">
        <v>196.02</v>
      </c>
      <c r="H8" s="6">
        <v>5.39</v>
      </c>
      <c r="I8" s="6" t="s">
        <v>34</v>
      </c>
      <c r="J8" s="6" t="s">
        <v>66</v>
      </c>
      <c r="K8" s="6" t="str">
        <f t="shared" si="0"/>
        <v>No aplica</v>
      </c>
      <c r="L8" s="6" t="str">
        <f t="shared" si="1"/>
        <v>Sin información</v>
      </c>
      <c r="M8" s="6" t="s">
        <v>520</v>
      </c>
      <c r="N8" s="6"/>
    </row>
    <row r="9" spans="2:19" ht="15.75" thickBot="1" x14ac:dyDescent="0.3">
      <c r="B9" s="30">
        <v>7</v>
      </c>
      <c r="C9" s="30" t="s">
        <v>1226</v>
      </c>
      <c r="D9" s="30" t="s">
        <v>1431</v>
      </c>
      <c r="E9" s="30" t="s">
        <v>1199</v>
      </c>
      <c r="F9" s="30" t="s">
        <v>45</v>
      </c>
      <c r="G9" s="6">
        <v>52.4</v>
      </c>
      <c r="H9" s="6" t="s">
        <v>66</v>
      </c>
      <c r="I9" s="6" t="s">
        <v>34</v>
      </c>
      <c r="J9" s="6">
        <v>81.8</v>
      </c>
      <c r="K9" s="6" t="str">
        <f t="shared" si="0"/>
        <v>No aplica</v>
      </c>
      <c r="L9" s="6">
        <f t="shared" si="1"/>
        <v>81.8</v>
      </c>
      <c r="M9" s="6" t="s">
        <v>520</v>
      </c>
      <c r="N9" s="9"/>
    </row>
    <row r="10" spans="2:19" ht="15.75" thickBot="1" x14ac:dyDescent="0.3">
      <c r="B10" s="30">
        <v>8</v>
      </c>
      <c r="C10" s="30" t="s">
        <v>1306</v>
      </c>
      <c r="D10" s="30" t="s">
        <v>139</v>
      </c>
      <c r="E10" s="30" t="s">
        <v>1123</v>
      </c>
      <c r="F10" s="30" t="s">
        <v>44</v>
      </c>
      <c r="G10" s="6">
        <v>129.07</v>
      </c>
      <c r="H10" s="39">
        <v>0.3</v>
      </c>
      <c r="I10" s="6" t="s">
        <v>34</v>
      </c>
      <c r="J10" s="6">
        <v>28.615555555555552</v>
      </c>
      <c r="K10" s="6" t="str">
        <f t="shared" si="0"/>
        <v>No aplica</v>
      </c>
      <c r="L10" s="6">
        <f t="shared" si="1"/>
        <v>-128.76999999999998</v>
      </c>
      <c r="M10" s="6" t="s">
        <v>520</v>
      </c>
      <c r="N10" s="52"/>
    </row>
    <row r="11" spans="2:19" ht="15.75" thickBot="1" x14ac:dyDescent="0.3">
      <c r="B11" s="30">
        <v>9</v>
      </c>
      <c r="C11" s="30" t="s">
        <v>1306</v>
      </c>
      <c r="D11" s="30" t="s">
        <v>219</v>
      </c>
      <c r="E11" s="30" t="s">
        <v>935</v>
      </c>
      <c r="F11" s="30" t="s">
        <v>44</v>
      </c>
      <c r="G11" s="6">
        <v>33</v>
      </c>
      <c r="H11" s="6">
        <v>0.5</v>
      </c>
      <c r="I11" s="6" t="s">
        <v>34</v>
      </c>
      <c r="J11" s="6" t="s">
        <v>66</v>
      </c>
      <c r="K11" s="6" t="str">
        <f t="shared" si="0"/>
        <v>No aplica</v>
      </c>
      <c r="L11" s="6" t="str">
        <f t="shared" si="1"/>
        <v>Sin información</v>
      </c>
      <c r="M11" s="6" t="s">
        <v>520</v>
      </c>
      <c r="N11" s="6"/>
    </row>
    <row r="12" spans="2:19" ht="15.75" thickBot="1" x14ac:dyDescent="0.3">
      <c r="B12" s="30">
        <v>10</v>
      </c>
      <c r="C12" s="30" t="s">
        <v>1306</v>
      </c>
      <c r="D12" s="30" t="s">
        <v>380</v>
      </c>
      <c r="E12" s="30" t="s">
        <v>951</v>
      </c>
      <c r="F12" s="30" t="s">
        <v>44</v>
      </c>
      <c r="G12" s="6">
        <v>170.2</v>
      </c>
      <c r="H12" s="6">
        <v>0.33700000000000002</v>
      </c>
      <c r="I12" s="6" t="s">
        <v>34</v>
      </c>
      <c r="J12" s="6">
        <v>37.74733333333333</v>
      </c>
      <c r="K12" s="6" t="str">
        <f t="shared" si="0"/>
        <v>No aplica</v>
      </c>
      <c r="L12" s="6">
        <f t="shared" si="1"/>
        <v>-169.863</v>
      </c>
      <c r="M12" s="6" t="s">
        <v>520</v>
      </c>
      <c r="N12" s="52"/>
    </row>
    <row r="13" spans="2:19" ht="29.25" thickBot="1" x14ac:dyDescent="0.3">
      <c r="B13" s="30">
        <v>11</v>
      </c>
      <c r="C13" s="30" t="s">
        <v>1248</v>
      </c>
      <c r="D13" s="30" t="s">
        <v>1464</v>
      </c>
      <c r="E13" s="30" t="s">
        <v>1199</v>
      </c>
      <c r="F13" s="30" t="s">
        <v>43</v>
      </c>
      <c r="G13" s="6">
        <v>264</v>
      </c>
      <c r="H13" s="6" t="s">
        <v>66</v>
      </c>
      <c r="I13" s="6" t="s">
        <v>66</v>
      </c>
      <c r="J13" s="6" t="s">
        <v>66</v>
      </c>
      <c r="K13" s="6" t="str">
        <f t="shared" si="0"/>
        <v>Sin información</v>
      </c>
      <c r="L13" s="6" t="str">
        <f t="shared" si="1"/>
        <v>Sin información</v>
      </c>
      <c r="M13" s="6" t="s">
        <v>532</v>
      </c>
      <c r="N13" s="9" t="s">
        <v>1203</v>
      </c>
    </row>
    <row r="14" spans="2:19" ht="29.25" thickBot="1" x14ac:dyDescent="0.3">
      <c r="B14" s="30">
        <v>12</v>
      </c>
      <c r="C14" s="30" t="s">
        <v>1248</v>
      </c>
      <c r="D14" s="30" t="s">
        <v>1463</v>
      </c>
      <c r="E14" s="30" t="s">
        <v>1199</v>
      </c>
      <c r="F14" s="30" t="s">
        <v>43</v>
      </c>
      <c r="G14" s="6">
        <v>267</v>
      </c>
      <c r="H14" s="6" t="s">
        <v>66</v>
      </c>
      <c r="I14" s="6" t="s">
        <v>66</v>
      </c>
      <c r="J14" s="6" t="s">
        <v>66</v>
      </c>
      <c r="K14" s="6" t="str">
        <f t="shared" si="0"/>
        <v>Sin información</v>
      </c>
      <c r="L14" s="6" t="str">
        <f t="shared" si="1"/>
        <v>Sin información</v>
      </c>
      <c r="M14" s="6" t="s">
        <v>532</v>
      </c>
      <c r="N14" s="9" t="s">
        <v>1203</v>
      </c>
    </row>
    <row r="15" spans="2:19" ht="15.75" thickBot="1" x14ac:dyDescent="0.3">
      <c r="B15" s="30">
        <v>13</v>
      </c>
      <c r="C15" s="30" t="s">
        <v>1248</v>
      </c>
      <c r="D15" s="30" t="s">
        <v>80</v>
      </c>
      <c r="E15" s="31" t="s">
        <v>841</v>
      </c>
      <c r="F15" s="30" t="s">
        <v>38</v>
      </c>
      <c r="G15" s="6">
        <v>89</v>
      </c>
      <c r="H15" s="6">
        <v>0</v>
      </c>
      <c r="I15" s="6" t="e">
        <f>VLOOKUP(D15,'CTF En frio'!D4:D185,10,TRUE)</f>
        <v>#REF!</v>
      </c>
      <c r="J15" s="6">
        <v>2.9666666666666668</v>
      </c>
      <c r="K15" s="6" t="e">
        <f t="shared" si="0"/>
        <v>#REF!</v>
      </c>
      <c r="L15" s="6">
        <f t="shared" si="1"/>
        <v>-29.666666666666668</v>
      </c>
      <c r="M15" s="6" t="s">
        <v>520</v>
      </c>
      <c r="N15" s="6"/>
    </row>
    <row r="16" spans="2:19" ht="15.75" thickBot="1" x14ac:dyDescent="0.3">
      <c r="B16" s="30">
        <v>14</v>
      </c>
      <c r="C16" s="30" t="s">
        <v>1248</v>
      </c>
      <c r="D16" s="30" t="s">
        <v>81</v>
      </c>
      <c r="E16" s="31" t="s">
        <v>842</v>
      </c>
      <c r="F16" s="30" t="s">
        <v>38</v>
      </c>
      <c r="G16" s="6">
        <v>89</v>
      </c>
      <c r="H16" s="6">
        <v>0</v>
      </c>
      <c r="I16" s="6" t="s">
        <v>34</v>
      </c>
      <c r="J16" s="6">
        <v>2.9666666666666668</v>
      </c>
      <c r="K16" s="6" t="str">
        <f t="shared" si="0"/>
        <v>No aplica</v>
      </c>
      <c r="L16" s="6">
        <f t="shared" si="1"/>
        <v>-29.666666666666668</v>
      </c>
      <c r="M16" s="6" t="s">
        <v>520</v>
      </c>
      <c r="N16" s="6"/>
    </row>
    <row r="17" spans="2:14" ht="15.75" thickBot="1" x14ac:dyDescent="0.3">
      <c r="B17" s="30">
        <v>15</v>
      </c>
      <c r="C17" s="30" t="s">
        <v>1248</v>
      </c>
      <c r="D17" s="30" t="s">
        <v>337</v>
      </c>
      <c r="E17" s="30" t="s">
        <v>894</v>
      </c>
      <c r="F17" s="6" t="s">
        <v>38</v>
      </c>
      <c r="G17" s="6">
        <v>9</v>
      </c>
      <c r="H17" s="6">
        <v>0</v>
      </c>
      <c r="I17" s="6" t="s">
        <v>34</v>
      </c>
      <c r="J17" s="6">
        <v>9</v>
      </c>
      <c r="K17" s="6" t="str">
        <f t="shared" si="0"/>
        <v>No aplica</v>
      </c>
      <c r="L17" s="6">
        <f t="shared" si="1"/>
        <v>-9</v>
      </c>
      <c r="M17" s="6" t="s">
        <v>520</v>
      </c>
      <c r="N17" s="6"/>
    </row>
    <row r="18" spans="2:14" ht="15.75" thickBot="1" x14ac:dyDescent="0.3">
      <c r="B18" s="30">
        <v>16</v>
      </c>
      <c r="C18" s="30" t="s">
        <v>1248</v>
      </c>
      <c r="D18" s="30" t="s">
        <v>338</v>
      </c>
      <c r="E18" s="30" t="s">
        <v>895</v>
      </c>
      <c r="F18" s="6" t="s">
        <v>38</v>
      </c>
      <c r="G18" s="6">
        <v>9</v>
      </c>
      <c r="H18" s="6">
        <v>0</v>
      </c>
      <c r="I18" s="6" t="s">
        <v>34</v>
      </c>
      <c r="J18" s="6">
        <v>9</v>
      </c>
      <c r="K18" s="6" t="str">
        <f t="shared" si="0"/>
        <v>No aplica</v>
      </c>
      <c r="L18" s="6">
        <f t="shared" si="1"/>
        <v>-9</v>
      </c>
      <c r="M18" s="6" t="s">
        <v>520</v>
      </c>
      <c r="N18" s="6"/>
    </row>
    <row r="19" spans="2:14" ht="15.75" thickBot="1" x14ac:dyDescent="0.3">
      <c r="B19" s="30">
        <v>17</v>
      </c>
      <c r="C19" s="30" t="s">
        <v>1248</v>
      </c>
      <c r="D19" s="30" t="s">
        <v>339</v>
      </c>
      <c r="E19" s="30" t="s">
        <v>896</v>
      </c>
      <c r="F19" s="6" t="s">
        <v>38</v>
      </c>
      <c r="G19" s="6">
        <v>9</v>
      </c>
      <c r="H19" s="6">
        <v>0</v>
      </c>
      <c r="I19" s="6" t="s">
        <v>34</v>
      </c>
      <c r="J19" s="6">
        <v>9</v>
      </c>
      <c r="K19" s="6" t="str">
        <f t="shared" si="0"/>
        <v>No aplica</v>
      </c>
      <c r="L19" s="6">
        <f t="shared" si="1"/>
        <v>-9</v>
      </c>
      <c r="M19" s="6" t="s">
        <v>520</v>
      </c>
      <c r="N19" s="6"/>
    </row>
    <row r="20" spans="2:14" ht="15.75" thickBot="1" x14ac:dyDescent="0.3">
      <c r="B20" s="30">
        <v>18</v>
      </c>
      <c r="C20" s="30" t="s">
        <v>1248</v>
      </c>
      <c r="D20" s="30" t="s">
        <v>414</v>
      </c>
      <c r="E20" s="30" t="s">
        <v>919</v>
      </c>
      <c r="F20" s="6" t="s">
        <v>38</v>
      </c>
      <c r="G20" s="6">
        <v>16.332999999999998</v>
      </c>
      <c r="H20" s="6">
        <v>0</v>
      </c>
      <c r="I20" s="6">
        <v>3</v>
      </c>
      <c r="J20" s="6">
        <v>2.3332857142857142</v>
      </c>
      <c r="K20" s="6">
        <f t="shared" si="0"/>
        <v>16.332999999999998</v>
      </c>
      <c r="L20" s="6">
        <f t="shared" si="1"/>
        <v>-16.332999999999998</v>
      </c>
      <c r="M20" s="6" t="s">
        <v>520</v>
      </c>
      <c r="N20" s="6"/>
    </row>
    <row r="21" spans="2:14" ht="15.75" thickBot="1" x14ac:dyDescent="0.3">
      <c r="B21" s="30">
        <v>19</v>
      </c>
      <c r="C21" s="30" t="s">
        <v>1248</v>
      </c>
      <c r="D21" s="30" t="s">
        <v>415</v>
      </c>
      <c r="E21" s="30" t="s">
        <v>920</v>
      </c>
      <c r="F21" s="6" t="s">
        <v>38</v>
      </c>
      <c r="G21" s="6">
        <v>16.332999999999998</v>
      </c>
      <c r="H21" s="6">
        <v>0</v>
      </c>
      <c r="I21" s="6">
        <v>3</v>
      </c>
      <c r="J21" s="6">
        <v>2.3332857142857142</v>
      </c>
      <c r="K21" s="6">
        <f t="shared" si="0"/>
        <v>16.332999999999998</v>
      </c>
      <c r="L21" s="6">
        <f t="shared" si="1"/>
        <v>-16.332999999999998</v>
      </c>
      <c r="M21" s="6" t="s">
        <v>520</v>
      </c>
      <c r="N21" s="6"/>
    </row>
    <row r="22" spans="2:14" ht="15.75" thickBot="1" x14ac:dyDescent="0.3">
      <c r="B22" s="30">
        <v>20</v>
      </c>
      <c r="C22" s="30" t="s">
        <v>1248</v>
      </c>
      <c r="D22" s="30" t="s">
        <v>416</v>
      </c>
      <c r="E22" s="30" t="s">
        <v>921</v>
      </c>
      <c r="F22" s="6" t="s">
        <v>38</v>
      </c>
      <c r="G22" s="6">
        <v>16.332999999999998</v>
      </c>
      <c r="H22" s="6">
        <v>0</v>
      </c>
      <c r="I22" s="6">
        <v>3</v>
      </c>
      <c r="J22" s="6">
        <v>2.3332857142857142</v>
      </c>
      <c r="K22" s="6">
        <f t="shared" si="0"/>
        <v>16.332999999999998</v>
      </c>
      <c r="L22" s="6">
        <f t="shared" si="1"/>
        <v>-16.332999999999998</v>
      </c>
      <c r="M22" s="6" t="s">
        <v>520</v>
      </c>
      <c r="N22" s="6"/>
    </row>
    <row r="23" spans="2:14" ht="15.75" thickBot="1" x14ac:dyDescent="0.3">
      <c r="B23" s="30">
        <v>21</v>
      </c>
      <c r="C23" s="30" t="s">
        <v>1248</v>
      </c>
      <c r="D23" s="30" t="s">
        <v>512</v>
      </c>
      <c r="E23" s="30" t="s">
        <v>932</v>
      </c>
      <c r="F23" s="30" t="s">
        <v>38</v>
      </c>
      <c r="G23" s="6">
        <v>13</v>
      </c>
      <c r="H23" s="6">
        <v>0</v>
      </c>
      <c r="I23" s="6" t="s">
        <v>34</v>
      </c>
      <c r="J23" s="6">
        <v>6.5</v>
      </c>
      <c r="K23" s="6" t="str">
        <f t="shared" si="0"/>
        <v>No aplica</v>
      </c>
      <c r="L23" s="6">
        <f t="shared" si="1"/>
        <v>-13</v>
      </c>
      <c r="M23" s="6" t="s">
        <v>520</v>
      </c>
      <c r="N23" s="6"/>
    </row>
    <row r="24" spans="2:14" ht="15.75" thickBot="1" x14ac:dyDescent="0.3">
      <c r="B24" s="30">
        <v>22</v>
      </c>
      <c r="C24" s="30" t="s">
        <v>1248</v>
      </c>
      <c r="D24" s="30" t="s">
        <v>87</v>
      </c>
      <c r="E24" s="30" t="s">
        <v>957</v>
      </c>
      <c r="F24" s="30" t="s">
        <v>45</v>
      </c>
      <c r="G24" s="39">
        <v>21.795000000000002</v>
      </c>
      <c r="H24" s="6">
        <v>0</v>
      </c>
      <c r="I24" s="6" t="s">
        <v>34</v>
      </c>
      <c r="J24" s="6" t="s">
        <v>66</v>
      </c>
      <c r="K24" s="6" t="str">
        <f t="shared" si="0"/>
        <v>No aplica</v>
      </c>
      <c r="L24" s="6" t="str">
        <f t="shared" si="1"/>
        <v>Sin información</v>
      </c>
      <c r="M24" s="6" t="s">
        <v>520</v>
      </c>
      <c r="N24" s="6"/>
    </row>
    <row r="25" spans="2:14" ht="15.75" thickBot="1" x14ac:dyDescent="0.3">
      <c r="B25" s="30">
        <v>23</v>
      </c>
      <c r="C25" s="30" t="s">
        <v>1248</v>
      </c>
      <c r="D25" s="30" t="s">
        <v>107</v>
      </c>
      <c r="E25" s="31" t="s">
        <v>712</v>
      </c>
      <c r="F25" s="30" t="s">
        <v>35</v>
      </c>
      <c r="G25" s="6">
        <v>272</v>
      </c>
      <c r="H25" s="6">
        <v>84</v>
      </c>
      <c r="I25" s="6">
        <v>1.1393939393939394</v>
      </c>
      <c r="J25" s="6">
        <v>1.9583333333333333</v>
      </c>
      <c r="K25" s="6">
        <f t="shared" si="0"/>
        <v>11.393939393939394</v>
      </c>
      <c r="L25" s="6">
        <f t="shared" si="1"/>
        <v>-19.583333333333332</v>
      </c>
      <c r="M25" s="6" t="s">
        <v>520</v>
      </c>
      <c r="N25" s="6"/>
    </row>
    <row r="26" spans="2:14" ht="15.75" thickBot="1" x14ac:dyDescent="0.3">
      <c r="B26" s="30">
        <v>24</v>
      </c>
      <c r="C26" s="30" t="s">
        <v>1248</v>
      </c>
      <c r="D26" s="30" t="s">
        <v>280</v>
      </c>
      <c r="E26" s="30" t="s">
        <v>1051</v>
      </c>
      <c r="F26" s="6" t="s">
        <v>37</v>
      </c>
      <c r="G26" s="6">
        <v>18</v>
      </c>
      <c r="H26" s="6">
        <v>2</v>
      </c>
      <c r="I26" s="6">
        <v>1</v>
      </c>
      <c r="J26" s="6">
        <v>1</v>
      </c>
      <c r="K26" s="6">
        <f t="shared" si="0"/>
        <v>10</v>
      </c>
      <c r="L26" s="6">
        <f t="shared" si="1"/>
        <v>-10</v>
      </c>
      <c r="M26" s="6" t="s">
        <v>520</v>
      </c>
      <c r="N26" s="6"/>
    </row>
    <row r="27" spans="2:14" ht="15.75" thickBot="1" x14ac:dyDescent="0.3">
      <c r="B27" s="30">
        <v>25</v>
      </c>
      <c r="C27" s="30" t="s">
        <v>1248</v>
      </c>
      <c r="D27" s="30" t="s">
        <v>281</v>
      </c>
      <c r="E27" s="30" t="s">
        <v>1052</v>
      </c>
      <c r="F27" s="6" t="s">
        <v>37</v>
      </c>
      <c r="G27" s="6">
        <v>15.773</v>
      </c>
      <c r="H27" s="6">
        <v>7</v>
      </c>
      <c r="I27" s="6">
        <v>3.6554166666666665E-2</v>
      </c>
      <c r="J27" s="6">
        <v>0.14621666666666666</v>
      </c>
      <c r="K27" s="6">
        <f t="shared" si="0"/>
        <v>0.36554166666666665</v>
      </c>
      <c r="L27" s="6">
        <f t="shared" si="1"/>
        <v>-1.4621666666666666</v>
      </c>
      <c r="M27" s="6" t="s">
        <v>520</v>
      </c>
      <c r="N27" s="6"/>
    </row>
    <row r="28" spans="2:14" ht="15.75" thickBot="1" x14ac:dyDescent="0.3">
      <c r="B28" s="30">
        <v>26</v>
      </c>
      <c r="C28" s="30" t="s">
        <v>1248</v>
      </c>
      <c r="D28" s="30" t="s">
        <v>282</v>
      </c>
      <c r="E28" s="31" t="s">
        <v>1053</v>
      </c>
      <c r="F28" s="30" t="s">
        <v>37</v>
      </c>
      <c r="G28" s="6">
        <v>24.577000000000002</v>
      </c>
      <c r="H28" s="6">
        <v>5</v>
      </c>
      <c r="I28" s="6">
        <v>8.1570833333333342E-2</v>
      </c>
      <c r="J28" s="6">
        <v>0.32628333333333337</v>
      </c>
      <c r="K28" s="6">
        <f t="shared" si="0"/>
        <v>0.81570833333333348</v>
      </c>
      <c r="L28" s="6">
        <f t="shared" si="1"/>
        <v>-3.2628333333333339</v>
      </c>
      <c r="M28" s="6" t="s">
        <v>520</v>
      </c>
      <c r="N28" s="6"/>
    </row>
    <row r="29" spans="2:14" ht="15.75" thickBot="1" x14ac:dyDescent="0.3">
      <c r="B29" s="30">
        <v>27</v>
      </c>
      <c r="C29" s="30" t="s">
        <v>1248</v>
      </c>
      <c r="D29" s="30" t="s">
        <v>283</v>
      </c>
      <c r="E29" s="30" t="s">
        <v>1054</v>
      </c>
      <c r="F29" s="6" t="s">
        <v>39</v>
      </c>
      <c r="G29" s="6">
        <v>8.6999999999999993</v>
      </c>
      <c r="H29" s="6">
        <v>2.1</v>
      </c>
      <c r="I29" s="6">
        <v>0.23571428571428571</v>
      </c>
      <c r="J29" s="6">
        <v>6.6265060240963853</v>
      </c>
      <c r="K29" s="6">
        <f t="shared" si="0"/>
        <v>2.3571428571428572</v>
      </c>
      <c r="L29" s="6">
        <f t="shared" si="1"/>
        <v>-6.6</v>
      </c>
      <c r="M29" s="6" t="s">
        <v>520</v>
      </c>
      <c r="N29" s="6"/>
    </row>
    <row r="30" spans="2:14" ht="15.75" thickBot="1" x14ac:dyDescent="0.3">
      <c r="B30" s="30">
        <v>28</v>
      </c>
      <c r="C30" s="30" t="s">
        <v>1248</v>
      </c>
      <c r="D30" s="30" t="s">
        <v>286</v>
      </c>
      <c r="E30" s="30" t="s">
        <v>1055</v>
      </c>
      <c r="F30" s="6" t="s">
        <v>39</v>
      </c>
      <c r="G30" s="6">
        <v>3.9</v>
      </c>
      <c r="H30" s="6">
        <v>0</v>
      </c>
      <c r="I30" s="6">
        <v>39</v>
      </c>
      <c r="J30" s="6">
        <v>3.9156626506024095</v>
      </c>
      <c r="K30" s="6">
        <f t="shared" si="0"/>
        <v>3.9</v>
      </c>
      <c r="L30" s="6">
        <f t="shared" si="1"/>
        <v>-3.9</v>
      </c>
      <c r="M30" s="6" t="s">
        <v>520</v>
      </c>
      <c r="N30" s="6"/>
    </row>
    <row r="31" spans="2:14" ht="15.75" thickBot="1" x14ac:dyDescent="0.3">
      <c r="B31" s="30">
        <v>29</v>
      </c>
      <c r="C31" s="30" t="s">
        <v>1248</v>
      </c>
      <c r="D31" s="30" t="s">
        <v>364</v>
      </c>
      <c r="E31" s="30" t="s">
        <v>652</v>
      </c>
      <c r="F31" s="30" t="s">
        <v>35</v>
      </c>
      <c r="G31" s="39">
        <v>140.59399999999999</v>
      </c>
      <c r="H31" s="6">
        <v>55</v>
      </c>
      <c r="I31" s="6">
        <v>1.4265666666666665</v>
      </c>
      <c r="J31" s="6">
        <v>1.2227714285714284</v>
      </c>
      <c r="K31" s="6">
        <f t="shared" si="0"/>
        <v>14.265666666666664</v>
      </c>
      <c r="L31" s="6">
        <f t="shared" si="1"/>
        <v>-12.227714285714285</v>
      </c>
      <c r="M31" s="6" t="s">
        <v>520</v>
      </c>
      <c r="N31" s="6"/>
    </row>
    <row r="32" spans="2:14" ht="15.75" thickBot="1" x14ac:dyDescent="0.3">
      <c r="B32" s="30">
        <v>30</v>
      </c>
      <c r="C32" s="30" t="s">
        <v>1248</v>
      </c>
      <c r="D32" s="30" t="s">
        <v>365</v>
      </c>
      <c r="E32" s="31" t="s">
        <v>653</v>
      </c>
      <c r="F32" s="30" t="s">
        <v>35</v>
      </c>
      <c r="G32" s="39">
        <v>141.04</v>
      </c>
      <c r="H32" s="6">
        <v>55</v>
      </c>
      <c r="I32" s="6">
        <v>1.4339999999999999</v>
      </c>
      <c r="J32" s="6">
        <v>1.2291428571428571</v>
      </c>
      <c r="K32" s="6">
        <f t="shared" si="0"/>
        <v>14.34</v>
      </c>
      <c r="L32" s="6">
        <f t="shared" si="1"/>
        <v>-12.291428571428572</v>
      </c>
      <c r="M32" s="6" t="s">
        <v>520</v>
      </c>
      <c r="N32" s="6"/>
    </row>
    <row r="33" spans="2:14" ht="15.75" thickBot="1" x14ac:dyDescent="0.3">
      <c r="B33" s="30">
        <v>31</v>
      </c>
      <c r="C33" s="30" t="s">
        <v>1248</v>
      </c>
      <c r="D33" s="30" t="s">
        <v>369</v>
      </c>
      <c r="E33" s="31" t="s">
        <v>726</v>
      </c>
      <c r="F33" s="30" t="s">
        <v>35</v>
      </c>
      <c r="G33" s="6">
        <v>267.07600000000002</v>
      </c>
      <c r="H33" s="6">
        <v>82</v>
      </c>
      <c r="I33" s="6">
        <v>1.045627118644068</v>
      </c>
      <c r="J33" s="6">
        <v>1.8255071510767715</v>
      </c>
      <c r="K33" s="6">
        <f t="shared" si="0"/>
        <v>10.456271186440681</v>
      </c>
      <c r="L33" s="6">
        <f t="shared" si="1"/>
        <v>-18.255071510767714</v>
      </c>
      <c r="M33" s="6" t="s">
        <v>520</v>
      </c>
      <c r="N33" s="6"/>
    </row>
    <row r="34" spans="2:14" ht="15.75" thickBot="1" x14ac:dyDescent="0.3">
      <c r="B34" s="30">
        <v>32</v>
      </c>
      <c r="C34" s="30" t="s">
        <v>1248</v>
      </c>
      <c r="D34" s="30" t="s">
        <v>510</v>
      </c>
      <c r="E34" s="31" t="s">
        <v>1114</v>
      </c>
      <c r="F34" s="30" t="s">
        <v>35</v>
      </c>
      <c r="G34" s="6">
        <v>207.99100000000001</v>
      </c>
      <c r="H34" s="6">
        <v>90</v>
      </c>
      <c r="I34" s="6">
        <v>1.1237238095238096</v>
      </c>
      <c r="J34" s="6">
        <v>2.809309523809524</v>
      </c>
      <c r="K34" s="6">
        <f t="shared" si="0"/>
        <v>11.237238095238096</v>
      </c>
      <c r="L34" s="6">
        <f t="shared" si="1"/>
        <v>-28.093095238095241</v>
      </c>
      <c r="M34" s="6" t="s">
        <v>520</v>
      </c>
      <c r="N34" s="25"/>
    </row>
    <row r="35" spans="2:14" ht="15.75" thickBot="1" x14ac:dyDescent="0.3">
      <c r="B35" s="30">
        <v>33</v>
      </c>
      <c r="C35" s="30" t="s">
        <v>1308</v>
      </c>
      <c r="D35" s="30" t="s">
        <v>229</v>
      </c>
      <c r="E35" s="30" t="s">
        <v>949</v>
      </c>
      <c r="F35" s="30" t="s">
        <v>44</v>
      </c>
      <c r="G35" s="6">
        <v>36</v>
      </c>
      <c r="H35" s="6">
        <v>0</v>
      </c>
      <c r="I35" s="6" t="s">
        <v>34</v>
      </c>
      <c r="J35" s="6" t="s">
        <v>66</v>
      </c>
      <c r="K35" s="6" t="str">
        <f t="shared" si="0"/>
        <v>No aplica</v>
      </c>
      <c r="L35" s="6" t="str">
        <f t="shared" si="1"/>
        <v>Sin información</v>
      </c>
      <c r="M35" s="6" t="s">
        <v>520</v>
      </c>
      <c r="N35" s="6"/>
    </row>
    <row r="36" spans="2:14" ht="15.75" thickBot="1" x14ac:dyDescent="0.3">
      <c r="B36" s="30">
        <v>34</v>
      </c>
      <c r="C36" s="30" t="s">
        <v>1309</v>
      </c>
      <c r="D36" s="30" t="s">
        <v>473</v>
      </c>
      <c r="E36" s="30" t="s">
        <v>963</v>
      </c>
      <c r="F36" s="30" t="s">
        <v>45</v>
      </c>
      <c r="G36" s="6">
        <v>32</v>
      </c>
      <c r="H36" s="6">
        <v>0.4</v>
      </c>
      <c r="I36" s="6" t="s">
        <v>34</v>
      </c>
      <c r="J36" s="6">
        <v>3.16</v>
      </c>
      <c r="K36" s="6" t="str">
        <f t="shared" si="0"/>
        <v>No aplica</v>
      </c>
      <c r="L36" s="6">
        <f t="shared" si="1"/>
        <v>-31.6</v>
      </c>
      <c r="M36" s="6" t="s">
        <v>520</v>
      </c>
      <c r="N36" s="6"/>
    </row>
    <row r="37" spans="2:14" ht="15.75" thickBot="1" x14ac:dyDescent="0.3">
      <c r="B37" s="30">
        <v>35</v>
      </c>
      <c r="C37" s="30" t="s">
        <v>1310</v>
      </c>
      <c r="D37" s="30" t="s">
        <v>478</v>
      </c>
      <c r="E37" s="30" t="s">
        <v>973</v>
      </c>
      <c r="F37" s="30" t="s">
        <v>45</v>
      </c>
      <c r="G37" s="6">
        <v>101.02</v>
      </c>
      <c r="H37" s="6">
        <v>1.55</v>
      </c>
      <c r="I37" s="6" t="s">
        <v>34</v>
      </c>
      <c r="J37" s="6" t="s">
        <v>66</v>
      </c>
      <c r="K37" s="6" t="str">
        <f t="shared" si="0"/>
        <v>No aplica</v>
      </c>
      <c r="L37" s="6" t="str">
        <f t="shared" si="1"/>
        <v>Sin información</v>
      </c>
      <c r="M37" s="6" t="s">
        <v>520</v>
      </c>
      <c r="N37" s="6"/>
    </row>
    <row r="38" spans="2:14" ht="15.75" thickBot="1" x14ac:dyDescent="0.3">
      <c r="B38" s="30">
        <v>36</v>
      </c>
      <c r="C38" s="30" t="s">
        <v>1311</v>
      </c>
      <c r="D38" s="30" t="s">
        <v>83</v>
      </c>
      <c r="E38" s="30" t="s">
        <v>993</v>
      </c>
      <c r="F38" s="6" t="s">
        <v>51</v>
      </c>
      <c r="G38" s="6">
        <v>7.3230000000000004</v>
      </c>
      <c r="H38" s="6">
        <v>1.5</v>
      </c>
      <c r="I38" s="6">
        <v>0.29115000000000002</v>
      </c>
      <c r="J38" s="6">
        <v>1.9410000000000001</v>
      </c>
      <c r="K38" s="6">
        <f t="shared" si="0"/>
        <v>2.9115000000000002</v>
      </c>
      <c r="L38" s="6">
        <f t="shared" si="1"/>
        <v>-5.8230000000000004</v>
      </c>
      <c r="M38" s="6" t="s">
        <v>520</v>
      </c>
      <c r="N38" s="6"/>
    </row>
    <row r="39" spans="2:14" ht="15.75" thickBot="1" x14ac:dyDescent="0.3">
      <c r="B39" s="30">
        <v>37</v>
      </c>
      <c r="C39" s="30" t="s">
        <v>1311</v>
      </c>
      <c r="D39" s="30" t="s">
        <v>84</v>
      </c>
      <c r="E39" s="30" t="s">
        <v>994</v>
      </c>
      <c r="F39" s="6" t="s">
        <v>51</v>
      </c>
      <c r="G39" s="6">
        <v>7.4189999999999996</v>
      </c>
      <c r="H39" s="6">
        <v>1.5</v>
      </c>
      <c r="I39" s="6">
        <v>0.29594999999999999</v>
      </c>
      <c r="J39" s="6">
        <v>1.9729999999999999</v>
      </c>
      <c r="K39" s="6">
        <f t="shared" si="0"/>
        <v>2.9594999999999998</v>
      </c>
      <c r="L39" s="6">
        <f t="shared" si="1"/>
        <v>-5.9189999999999996</v>
      </c>
      <c r="M39" s="6" t="s">
        <v>520</v>
      </c>
      <c r="N39" s="6"/>
    </row>
    <row r="40" spans="2:14" ht="15.75" thickBot="1" x14ac:dyDescent="0.3">
      <c r="B40" s="30">
        <v>38</v>
      </c>
      <c r="C40" s="30" t="s">
        <v>1311</v>
      </c>
      <c r="D40" s="30" t="s">
        <v>85</v>
      </c>
      <c r="E40" s="30" t="s">
        <v>995</v>
      </c>
      <c r="F40" s="6" t="s">
        <v>51</v>
      </c>
      <c r="G40" s="6">
        <v>7.4640000000000004</v>
      </c>
      <c r="H40" s="6">
        <v>1.5</v>
      </c>
      <c r="I40" s="6">
        <v>0.42600000000000005</v>
      </c>
      <c r="J40" s="6">
        <v>1.9880000000000002</v>
      </c>
      <c r="K40" s="6">
        <f t="shared" si="0"/>
        <v>4.2600000000000007</v>
      </c>
      <c r="L40" s="6">
        <f t="shared" si="1"/>
        <v>-5.9640000000000004</v>
      </c>
      <c r="M40" s="6" t="s">
        <v>520</v>
      </c>
      <c r="N40" s="6"/>
    </row>
    <row r="41" spans="2:14" ht="15.75" thickBot="1" x14ac:dyDescent="0.3">
      <c r="B41" s="30">
        <v>39</v>
      </c>
      <c r="C41" s="30" t="s">
        <v>1311</v>
      </c>
      <c r="D41" s="30" t="s">
        <v>86</v>
      </c>
      <c r="E41" s="30" t="s">
        <v>996</v>
      </c>
      <c r="F41" s="6" t="s">
        <v>51</v>
      </c>
      <c r="G41" s="6">
        <v>13.257999999999999</v>
      </c>
      <c r="H41" s="6">
        <v>2.7</v>
      </c>
      <c r="I41" s="6">
        <v>0.35193333333333332</v>
      </c>
      <c r="J41" s="6">
        <v>3.5193333333333334</v>
      </c>
      <c r="K41" s="6">
        <f t="shared" si="0"/>
        <v>3.519333333333333</v>
      </c>
      <c r="L41" s="6">
        <f t="shared" si="1"/>
        <v>-10.558</v>
      </c>
      <c r="M41" s="6" t="s">
        <v>520</v>
      </c>
      <c r="N41" s="6"/>
    </row>
    <row r="42" spans="2:14" ht="29.25" thickBot="1" x14ac:dyDescent="0.3">
      <c r="B42" s="30">
        <v>40</v>
      </c>
      <c r="C42" s="30" t="s">
        <v>1223</v>
      </c>
      <c r="D42" s="30" t="s">
        <v>1459</v>
      </c>
      <c r="E42" s="30" t="s">
        <v>1199</v>
      </c>
      <c r="F42" s="30" t="s">
        <v>45</v>
      </c>
      <c r="G42" s="6">
        <v>150</v>
      </c>
      <c r="H42" s="6" t="s">
        <v>66</v>
      </c>
      <c r="I42" s="6" t="s">
        <v>34</v>
      </c>
      <c r="J42" s="6" t="s">
        <v>66</v>
      </c>
      <c r="K42" s="6" t="str">
        <f t="shared" si="0"/>
        <v>No aplica</v>
      </c>
      <c r="L42" s="6" t="str">
        <f t="shared" si="1"/>
        <v>Sin información</v>
      </c>
      <c r="M42" s="6" t="s">
        <v>532</v>
      </c>
      <c r="N42" s="9" t="s">
        <v>1203</v>
      </c>
    </row>
    <row r="43" spans="2:14" ht="15.75" thickBot="1" x14ac:dyDescent="0.3">
      <c r="B43" s="30">
        <v>41</v>
      </c>
      <c r="C43" s="30" t="s">
        <v>1225</v>
      </c>
      <c r="D43" s="30" t="s">
        <v>1430</v>
      </c>
      <c r="E43" s="30" t="s">
        <v>1199</v>
      </c>
      <c r="F43" s="30" t="s">
        <v>45</v>
      </c>
      <c r="G43" s="6">
        <v>80</v>
      </c>
      <c r="H43" s="6">
        <v>0</v>
      </c>
      <c r="I43" s="6" t="s">
        <v>34</v>
      </c>
      <c r="J43" s="6">
        <v>9.33</v>
      </c>
      <c r="K43" s="6" t="str">
        <f t="shared" si="0"/>
        <v>No aplica</v>
      </c>
      <c r="L43" s="6">
        <f t="shared" si="1"/>
        <v>-80</v>
      </c>
      <c r="M43" s="6" t="s">
        <v>520</v>
      </c>
      <c r="N43" s="9"/>
    </row>
    <row r="44" spans="2:14" ht="29.25" thickBot="1" x14ac:dyDescent="0.3">
      <c r="B44" s="30">
        <v>42</v>
      </c>
      <c r="C44" s="30" t="s">
        <v>1257</v>
      </c>
      <c r="D44" s="23" t="s">
        <v>1475</v>
      </c>
      <c r="E44" s="30" t="s">
        <v>1199</v>
      </c>
      <c r="F44" s="30" t="s">
        <v>43</v>
      </c>
      <c r="G44" s="6">
        <v>11</v>
      </c>
      <c r="H44" s="6" t="s">
        <v>66</v>
      </c>
      <c r="I44" s="6" t="s">
        <v>66</v>
      </c>
      <c r="J44" s="6" t="s">
        <v>66</v>
      </c>
      <c r="K44" s="6" t="str">
        <f t="shared" si="0"/>
        <v>Sin información</v>
      </c>
      <c r="L44" s="6" t="str">
        <f t="shared" si="1"/>
        <v>Sin información</v>
      </c>
      <c r="M44" s="6" t="s">
        <v>532</v>
      </c>
      <c r="N44" s="9" t="s">
        <v>1203</v>
      </c>
    </row>
    <row r="45" spans="2:14" ht="29.25" thickBot="1" x14ac:dyDescent="0.3">
      <c r="B45" s="30">
        <v>43</v>
      </c>
      <c r="C45" s="30" t="s">
        <v>1213</v>
      </c>
      <c r="D45" s="23" t="s">
        <v>1418</v>
      </c>
      <c r="E45" s="30" t="s">
        <v>1199</v>
      </c>
      <c r="F45" s="30" t="s">
        <v>44</v>
      </c>
      <c r="G45" s="6">
        <v>84</v>
      </c>
      <c r="H45" s="6" t="s">
        <v>66</v>
      </c>
      <c r="I45" s="6" t="s">
        <v>34</v>
      </c>
      <c r="J45" s="6" t="s">
        <v>66</v>
      </c>
      <c r="K45" s="6" t="str">
        <f t="shared" si="0"/>
        <v>No aplica</v>
      </c>
      <c r="L45" s="6" t="str">
        <f t="shared" si="1"/>
        <v>Sin información</v>
      </c>
      <c r="M45" s="6" t="s">
        <v>532</v>
      </c>
      <c r="N45" s="9" t="s">
        <v>1203</v>
      </c>
    </row>
    <row r="46" spans="2:14" ht="29.25" thickBot="1" x14ac:dyDescent="0.3">
      <c r="B46" s="30">
        <v>44</v>
      </c>
      <c r="C46" s="30" t="s">
        <v>1213</v>
      </c>
      <c r="D46" s="23" t="s">
        <v>1424</v>
      </c>
      <c r="E46" s="30" t="s">
        <v>1199</v>
      </c>
      <c r="F46" s="30" t="s">
        <v>44</v>
      </c>
      <c r="G46" s="6">
        <v>137.9</v>
      </c>
      <c r="H46" s="6" t="s">
        <v>66</v>
      </c>
      <c r="I46" s="6" t="s">
        <v>34</v>
      </c>
      <c r="J46" s="6" t="s">
        <v>66</v>
      </c>
      <c r="K46" s="6" t="str">
        <f t="shared" si="0"/>
        <v>No aplica</v>
      </c>
      <c r="L46" s="6" t="str">
        <f t="shared" si="1"/>
        <v>Sin información</v>
      </c>
      <c r="M46" s="6" t="s">
        <v>532</v>
      </c>
      <c r="N46" s="9" t="s">
        <v>1203</v>
      </c>
    </row>
    <row r="47" spans="2:14" ht="29.25" thickBot="1" x14ac:dyDescent="0.3">
      <c r="B47" s="30">
        <v>45</v>
      </c>
      <c r="C47" s="30" t="s">
        <v>1220</v>
      </c>
      <c r="D47" s="30" t="s">
        <v>1426</v>
      </c>
      <c r="E47" s="30" t="s">
        <v>1199</v>
      </c>
      <c r="F47" s="30" t="s">
        <v>44</v>
      </c>
      <c r="G47" s="6">
        <v>107.2</v>
      </c>
      <c r="H47" s="6" t="s">
        <v>66</v>
      </c>
      <c r="I47" s="6" t="s">
        <v>34</v>
      </c>
      <c r="J47" s="6" t="s">
        <v>66</v>
      </c>
      <c r="K47" s="6" t="str">
        <f t="shared" si="0"/>
        <v>No aplica</v>
      </c>
      <c r="L47" s="6" t="str">
        <f t="shared" si="1"/>
        <v>Sin información</v>
      </c>
      <c r="M47" s="6" t="s">
        <v>532</v>
      </c>
      <c r="N47" s="9" t="s">
        <v>1203</v>
      </c>
    </row>
    <row r="48" spans="2:14" ht="29.25" thickBot="1" x14ac:dyDescent="0.3">
      <c r="B48" s="30">
        <v>46</v>
      </c>
      <c r="C48" s="30" t="s">
        <v>1215</v>
      </c>
      <c r="D48" s="30" t="s">
        <v>1420</v>
      </c>
      <c r="E48" s="30" t="s">
        <v>1199</v>
      </c>
      <c r="F48" s="30" t="s">
        <v>44</v>
      </c>
      <c r="G48" s="6">
        <v>184.8</v>
      </c>
      <c r="H48" s="6" t="s">
        <v>66</v>
      </c>
      <c r="I48" s="6" t="s">
        <v>34</v>
      </c>
      <c r="J48" s="6" t="s">
        <v>66</v>
      </c>
      <c r="K48" s="6" t="str">
        <f t="shared" si="0"/>
        <v>No aplica</v>
      </c>
      <c r="L48" s="6" t="str">
        <f t="shared" si="1"/>
        <v>Sin información</v>
      </c>
      <c r="M48" s="6" t="s">
        <v>532</v>
      </c>
      <c r="N48" s="9" t="s">
        <v>1203</v>
      </c>
    </row>
    <row r="49" spans="2:14" ht="29.25" thickBot="1" x14ac:dyDescent="0.3">
      <c r="B49" s="30">
        <v>47</v>
      </c>
      <c r="C49" s="30" t="s">
        <v>1233</v>
      </c>
      <c r="D49" s="30" t="s">
        <v>1439</v>
      </c>
      <c r="E49" s="30" t="s">
        <v>1199</v>
      </c>
      <c r="F49" s="30" t="s">
        <v>45</v>
      </c>
      <c r="G49" s="6">
        <v>145</v>
      </c>
      <c r="H49" s="6" t="s">
        <v>66</v>
      </c>
      <c r="I49" s="6" t="s">
        <v>34</v>
      </c>
      <c r="J49" s="6" t="s">
        <v>66</v>
      </c>
      <c r="K49" s="6" t="str">
        <f t="shared" si="0"/>
        <v>No aplica</v>
      </c>
      <c r="L49" s="6" t="str">
        <f t="shared" si="1"/>
        <v>Sin información</v>
      </c>
      <c r="M49" s="6" t="s">
        <v>532</v>
      </c>
      <c r="N49" s="9" t="s">
        <v>1203</v>
      </c>
    </row>
    <row r="50" spans="2:14" ht="29.25" thickBot="1" x14ac:dyDescent="0.3">
      <c r="B50" s="30">
        <v>48</v>
      </c>
      <c r="C50" s="30" t="s">
        <v>1236</v>
      </c>
      <c r="D50" s="30" t="s">
        <v>1446</v>
      </c>
      <c r="E50" s="30" t="s">
        <v>1199</v>
      </c>
      <c r="F50" s="30" t="s">
        <v>45</v>
      </c>
      <c r="G50" s="6">
        <v>100</v>
      </c>
      <c r="H50" s="6" t="s">
        <v>66</v>
      </c>
      <c r="I50" s="6" t="s">
        <v>34</v>
      </c>
      <c r="J50" s="6" t="s">
        <v>66</v>
      </c>
      <c r="K50" s="6" t="str">
        <f t="shared" si="0"/>
        <v>No aplica</v>
      </c>
      <c r="L50" s="6" t="str">
        <f t="shared" si="1"/>
        <v>Sin información</v>
      </c>
      <c r="M50" s="6" t="s">
        <v>532</v>
      </c>
      <c r="N50" s="9" t="s">
        <v>1203</v>
      </c>
    </row>
    <row r="51" spans="2:14" ht="29.25" thickBot="1" x14ac:dyDescent="0.3">
      <c r="B51" s="30">
        <v>49</v>
      </c>
      <c r="C51" s="30" t="s">
        <v>1212</v>
      </c>
      <c r="D51" s="30" t="s">
        <v>1417</v>
      </c>
      <c r="E51" s="30" t="s">
        <v>1199</v>
      </c>
      <c r="F51" s="30" t="s">
        <v>44</v>
      </c>
      <c r="G51" s="6">
        <v>155.4</v>
      </c>
      <c r="H51" s="6" t="s">
        <v>66</v>
      </c>
      <c r="I51" s="6" t="s">
        <v>34</v>
      </c>
      <c r="J51" s="6" t="s">
        <v>66</v>
      </c>
      <c r="K51" s="6" t="str">
        <f t="shared" si="0"/>
        <v>No aplica</v>
      </c>
      <c r="L51" s="6" t="str">
        <f t="shared" si="1"/>
        <v>Sin información</v>
      </c>
      <c r="M51" s="6" t="s">
        <v>532</v>
      </c>
      <c r="N51" s="9" t="s">
        <v>1203</v>
      </c>
    </row>
    <row r="52" spans="2:14" ht="29.25" thickBot="1" x14ac:dyDescent="0.3">
      <c r="B52" s="30">
        <v>50</v>
      </c>
      <c r="C52" s="30" t="s">
        <v>1237</v>
      </c>
      <c r="D52" s="30" t="s">
        <v>1447</v>
      </c>
      <c r="E52" s="30" t="s">
        <v>1199</v>
      </c>
      <c r="F52" s="30" t="s">
        <v>45</v>
      </c>
      <c r="G52" s="6">
        <v>105</v>
      </c>
      <c r="H52" s="6" t="s">
        <v>66</v>
      </c>
      <c r="I52" s="6" t="s">
        <v>34</v>
      </c>
      <c r="J52" s="6" t="s">
        <v>66</v>
      </c>
      <c r="K52" s="6" t="str">
        <f t="shared" si="0"/>
        <v>No aplica</v>
      </c>
      <c r="L52" s="6" t="str">
        <f t="shared" si="1"/>
        <v>Sin información</v>
      </c>
      <c r="M52" s="6" t="s">
        <v>532</v>
      </c>
      <c r="N52" s="9" t="s">
        <v>1203</v>
      </c>
    </row>
    <row r="53" spans="2:14" ht="29.25" thickBot="1" x14ac:dyDescent="0.3">
      <c r="B53" s="30">
        <v>51</v>
      </c>
      <c r="C53" s="30" t="s">
        <v>1312</v>
      </c>
      <c r="D53" s="30" t="s">
        <v>97</v>
      </c>
      <c r="E53" s="30" t="s">
        <v>1127</v>
      </c>
      <c r="F53" s="6" t="s">
        <v>39</v>
      </c>
      <c r="G53" s="6">
        <v>64.5</v>
      </c>
      <c r="H53" s="6">
        <v>4</v>
      </c>
      <c r="I53" s="6" t="s">
        <v>66</v>
      </c>
      <c r="J53" s="6" t="s">
        <v>66</v>
      </c>
      <c r="K53" s="6" t="str">
        <f t="shared" si="0"/>
        <v>Sin información</v>
      </c>
      <c r="L53" s="6" t="str">
        <f t="shared" si="1"/>
        <v>Sin información</v>
      </c>
      <c r="M53" s="6" t="s">
        <v>520</v>
      </c>
      <c r="N53" s="45" t="s">
        <v>1492</v>
      </c>
    </row>
    <row r="54" spans="2:14" ht="29.25" thickBot="1" x14ac:dyDescent="0.3">
      <c r="B54" s="30">
        <v>52</v>
      </c>
      <c r="C54" s="30" t="s">
        <v>1312</v>
      </c>
      <c r="D54" s="30" t="s">
        <v>98</v>
      </c>
      <c r="E54" s="30" t="s">
        <v>1126</v>
      </c>
      <c r="F54" s="6" t="s">
        <v>39</v>
      </c>
      <c r="G54" s="6">
        <v>64.5</v>
      </c>
      <c r="H54" s="6">
        <v>4</v>
      </c>
      <c r="I54" s="6" t="s">
        <v>66</v>
      </c>
      <c r="J54" s="6" t="s">
        <v>66</v>
      </c>
      <c r="K54" s="6" t="str">
        <f t="shared" si="0"/>
        <v>Sin información</v>
      </c>
      <c r="L54" s="6" t="str">
        <f t="shared" si="1"/>
        <v>Sin información</v>
      </c>
      <c r="M54" s="6" t="s">
        <v>520</v>
      </c>
      <c r="N54" s="45" t="s">
        <v>1492</v>
      </c>
    </row>
    <row r="55" spans="2:14" ht="29.25" thickBot="1" x14ac:dyDescent="0.3">
      <c r="B55" s="30">
        <v>53</v>
      </c>
      <c r="C55" s="30" t="s">
        <v>1312</v>
      </c>
      <c r="D55" s="30" t="s">
        <v>124</v>
      </c>
      <c r="E55" s="30" t="s">
        <v>1002</v>
      </c>
      <c r="F55" s="6" t="s">
        <v>40</v>
      </c>
      <c r="G55" s="6">
        <v>45</v>
      </c>
      <c r="H55" s="6">
        <v>2</v>
      </c>
      <c r="I55" s="6" t="s">
        <v>66</v>
      </c>
      <c r="J55" s="6" t="s">
        <v>66</v>
      </c>
      <c r="K55" s="6" t="str">
        <f t="shared" si="0"/>
        <v>Sin información</v>
      </c>
      <c r="L55" s="6" t="str">
        <f t="shared" si="1"/>
        <v>Sin información</v>
      </c>
      <c r="M55" s="6" t="s">
        <v>520</v>
      </c>
      <c r="N55" s="45" t="s">
        <v>1492</v>
      </c>
    </row>
    <row r="56" spans="2:14" ht="29.25" thickBot="1" x14ac:dyDescent="0.3">
      <c r="B56" s="30">
        <v>54</v>
      </c>
      <c r="C56" s="30" t="s">
        <v>1312</v>
      </c>
      <c r="D56" s="30" t="s">
        <v>162</v>
      </c>
      <c r="E56" s="30" t="s">
        <v>1012</v>
      </c>
      <c r="F56" s="6" t="s">
        <v>40</v>
      </c>
      <c r="G56" s="6">
        <v>30</v>
      </c>
      <c r="H56" s="6">
        <v>2</v>
      </c>
      <c r="I56" s="6" t="s">
        <v>66</v>
      </c>
      <c r="J56" s="6" t="s">
        <v>66</v>
      </c>
      <c r="K56" s="6" t="str">
        <f t="shared" si="0"/>
        <v>Sin información</v>
      </c>
      <c r="L56" s="6" t="str">
        <f t="shared" si="1"/>
        <v>Sin información</v>
      </c>
      <c r="M56" s="6" t="s">
        <v>520</v>
      </c>
      <c r="N56" s="45" t="s">
        <v>1492</v>
      </c>
    </row>
    <row r="57" spans="2:14" ht="15.75" thickBot="1" x14ac:dyDescent="0.3">
      <c r="B57" s="30">
        <v>55</v>
      </c>
      <c r="C57" s="30" t="s">
        <v>1312</v>
      </c>
      <c r="D57" s="30" t="s">
        <v>261</v>
      </c>
      <c r="E57" s="31" t="s">
        <v>730</v>
      </c>
      <c r="F57" s="30" t="s">
        <v>37</v>
      </c>
      <c r="G57" s="6">
        <v>24.3</v>
      </c>
      <c r="H57" s="6">
        <v>4</v>
      </c>
      <c r="I57" s="6">
        <v>6.7666666666666666</v>
      </c>
      <c r="J57" s="6">
        <v>6.7666666666666666</v>
      </c>
      <c r="K57" s="6">
        <f t="shared" si="0"/>
        <v>20.3</v>
      </c>
      <c r="L57" s="6">
        <f t="shared" si="1"/>
        <v>-20.3</v>
      </c>
      <c r="M57" s="6" t="s">
        <v>520</v>
      </c>
      <c r="N57" s="6"/>
    </row>
    <row r="58" spans="2:14" ht="29.25" thickBot="1" x14ac:dyDescent="0.3">
      <c r="B58" s="30">
        <v>56</v>
      </c>
      <c r="C58" s="30" t="s">
        <v>1312</v>
      </c>
      <c r="D58" s="30" t="s">
        <v>293</v>
      </c>
      <c r="E58" s="30" t="s">
        <v>1058</v>
      </c>
      <c r="F58" s="6" t="s">
        <v>40</v>
      </c>
      <c r="G58" s="6">
        <v>27</v>
      </c>
      <c r="H58" s="6">
        <v>1.5</v>
      </c>
      <c r="I58" s="6" t="s">
        <v>66</v>
      </c>
      <c r="J58" s="6" t="s">
        <v>66</v>
      </c>
      <c r="K58" s="6" t="str">
        <f t="shared" si="0"/>
        <v>Sin información</v>
      </c>
      <c r="L58" s="6" t="str">
        <f t="shared" si="1"/>
        <v>Sin información</v>
      </c>
      <c r="M58" s="6" t="s">
        <v>520</v>
      </c>
      <c r="N58" s="45" t="s">
        <v>1492</v>
      </c>
    </row>
    <row r="59" spans="2:14" ht="15.75" thickBot="1" x14ac:dyDescent="0.3">
      <c r="B59" s="30">
        <v>57</v>
      </c>
      <c r="C59" s="30" t="s">
        <v>1312</v>
      </c>
      <c r="D59" s="30" t="s">
        <v>367</v>
      </c>
      <c r="E59" s="30" t="s">
        <v>1070</v>
      </c>
      <c r="F59" s="6" t="s">
        <v>37</v>
      </c>
      <c r="G59" s="6">
        <v>10</v>
      </c>
      <c r="H59" s="6">
        <v>2</v>
      </c>
      <c r="I59" s="6">
        <v>1</v>
      </c>
      <c r="J59" s="6">
        <v>2.6666666666666665</v>
      </c>
      <c r="K59" s="6">
        <f t="shared" si="0"/>
        <v>8</v>
      </c>
      <c r="L59" s="6">
        <f t="shared" si="1"/>
        <v>-8</v>
      </c>
      <c r="M59" s="6" t="s">
        <v>520</v>
      </c>
      <c r="N59" s="6"/>
    </row>
    <row r="60" spans="2:14" ht="29.25" thickBot="1" x14ac:dyDescent="0.3">
      <c r="B60" s="30">
        <v>58</v>
      </c>
      <c r="C60" s="30" t="s">
        <v>1312</v>
      </c>
      <c r="D60" s="30" t="s">
        <v>368</v>
      </c>
      <c r="E60" s="31" t="s">
        <v>1071</v>
      </c>
      <c r="F60" s="30" t="s">
        <v>39</v>
      </c>
      <c r="G60" s="6">
        <v>140</v>
      </c>
      <c r="H60" s="6">
        <v>5</v>
      </c>
      <c r="I60" s="6" t="s">
        <v>66</v>
      </c>
      <c r="J60" s="6" t="s">
        <v>66</v>
      </c>
      <c r="K60" s="6" t="str">
        <f t="shared" si="0"/>
        <v>Sin información</v>
      </c>
      <c r="L60" s="6" t="str">
        <f t="shared" si="1"/>
        <v>Sin información</v>
      </c>
      <c r="M60" s="6" t="s">
        <v>520</v>
      </c>
      <c r="N60" s="45" t="s">
        <v>1492</v>
      </c>
    </row>
    <row r="61" spans="2:14" ht="29.25" thickBot="1" x14ac:dyDescent="0.3">
      <c r="B61" s="30">
        <v>59</v>
      </c>
      <c r="C61" s="30" t="s">
        <v>1312</v>
      </c>
      <c r="D61" s="30" t="s">
        <v>366</v>
      </c>
      <c r="E61" s="30" t="s">
        <v>1072</v>
      </c>
      <c r="F61" s="6" t="s">
        <v>39</v>
      </c>
      <c r="G61" s="6">
        <v>29.3</v>
      </c>
      <c r="H61" s="6">
        <v>4</v>
      </c>
      <c r="I61" s="6" t="s">
        <v>66</v>
      </c>
      <c r="J61" s="6" t="s">
        <v>66</v>
      </c>
      <c r="K61" s="6" t="str">
        <f t="shared" si="0"/>
        <v>Sin información</v>
      </c>
      <c r="L61" s="6" t="str">
        <f t="shared" si="1"/>
        <v>Sin información</v>
      </c>
      <c r="M61" s="6" t="s">
        <v>520</v>
      </c>
      <c r="N61" s="45" t="s">
        <v>1492</v>
      </c>
    </row>
    <row r="62" spans="2:14" ht="29.25" thickBot="1" x14ac:dyDescent="0.3">
      <c r="B62" s="30">
        <v>60</v>
      </c>
      <c r="C62" s="30" t="s">
        <v>1312</v>
      </c>
      <c r="D62" s="30" t="s">
        <v>508</v>
      </c>
      <c r="E62" s="31" t="s">
        <v>1125</v>
      </c>
      <c r="F62" s="30" t="s">
        <v>40</v>
      </c>
      <c r="G62" s="6">
        <v>140</v>
      </c>
      <c r="H62" s="6">
        <v>4</v>
      </c>
      <c r="I62" s="6" t="s">
        <v>66</v>
      </c>
      <c r="J62" s="6" t="s">
        <v>66</v>
      </c>
      <c r="K62" s="6" t="str">
        <f t="shared" si="0"/>
        <v>Sin información</v>
      </c>
      <c r="L62" s="6" t="str">
        <f t="shared" si="1"/>
        <v>Sin información</v>
      </c>
      <c r="M62" s="6" t="s">
        <v>520</v>
      </c>
      <c r="N62" s="45" t="s">
        <v>1492</v>
      </c>
    </row>
    <row r="63" spans="2:14" ht="29.25" thickBot="1" x14ac:dyDescent="0.3">
      <c r="B63" s="30">
        <v>61</v>
      </c>
      <c r="C63" s="30" t="s">
        <v>1312</v>
      </c>
      <c r="D63" s="30" t="s">
        <v>511</v>
      </c>
      <c r="E63" s="30" t="s">
        <v>1115</v>
      </c>
      <c r="F63" s="6" t="s">
        <v>39</v>
      </c>
      <c r="G63" s="6">
        <v>40.799999999999997</v>
      </c>
      <c r="H63" s="6">
        <v>5</v>
      </c>
      <c r="I63" s="6" t="s">
        <v>66</v>
      </c>
      <c r="J63" s="6" t="s">
        <v>66</v>
      </c>
      <c r="K63" s="6" t="str">
        <f t="shared" si="0"/>
        <v>Sin información</v>
      </c>
      <c r="L63" s="6" t="str">
        <f t="shared" si="1"/>
        <v>Sin información</v>
      </c>
      <c r="M63" s="6" t="s">
        <v>520</v>
      </c>
      <c r="N63" s="45" t="s">
        <v>1492</v>
      </c>
    </row>
    <row r="64" spans="2:14" ht="29.25" thickBot="1" x14ac:dyDescent="0.3">
      <c r="B64" s="30">
        <v>62</v>
      </c>
      <c r="C64" s="30" t="s">
        <v>1249</v>
      </c>
      <c r="D64" s="30" t="s">
        <v>1465</v>
      </c>
      <c r="E64" s="30" t="s">
        <v>1199</v>
      </c>
      <c r="F64" s="30" t="s">
        <v>43</v>
      </c>
      <c r="G64" s="6">
        <v>20</v>
      </c>
      <c r="H64" s="6" t="s">
        <v>66</v>
      </c>
      <c r="I64" s="6" t="s">
        <v>66</v>
      </c>
      <c r="J64" s="6" t="s">
        <v>66</v>
      </c>
      <c r="K64" s="6" t="str">
        <f t="shared" si="0"/>
        <v>Sin información</v>
      </c>
      <c r="L64" s="6" t="str">
        <f t="shared" si="1"/>
        <v>Sin información</v>
      </c>
      <c r="M64" s="6" t="s">
        <v>532</v>
      </c>
      <c r="N64" s="9" t="s">
        <v>1203</v>
      </c>
    </row>
    <row r="65" spans="2:14" ht="29.25" thickBot="1" x14ac:dyDescent="0.3">
      <c r="B65" s="30">
        <v>63</v>
      </c>
      <c r="C65" s="30" t="s">
        <v>1243</v>
      </c>
      <c r="D65" s="30" t="s">
        <v>1457</v>
      </c>
      <c r="E65" s="30" t="s">
        <v>1199</v>
      </c>
      <c r="F65" s="30" t="s">
        <v>45</v>
      </c>
      <c r="G65" s="6">
        <v>144</v>
      </c>
      <c r="H65" s="6" t="s">
        <v>66</v>
      </c>
      <c r="I65" s="6" t="s">
        <v>34</v>
      </c>
      <c r="J65" s="6" t="s">
        <v>66</v>
      </c>
      <c r="K65" s="6" t="str">
        <f t="shared" si="0"/>
        <v>No aplica</v>
      </c>
      <c r="L65" s="6" t="str">
        <f t="shared" si="1"/>
        <v>Sin información</v>
      </c>
      <c r="M65" s="6" t="s">
        <v>532</v>
      </c>
      <c r="N65" s="9" t="s">
        <v>1203</v>
      </c>
    </row>
    <row r="66" spans="2:14" ht="29.25" thickBot="1" x14ac:dyDescent="0.3">
      <c r="B66" s="30">
        <v>64</v>
      </c>
      <c r="C66" s="30" t="s">
        <v>1232</v>
      </c>
      <c r="D66" s="30" t="s">
        <v>1438</v>
      </c>
      <c r="E66" s="30" t="s">
        <v>1199</v>
      </c>
      <c r="F66" s="30" t="s">
        <v>45</v>
      </c>
      <c r="G66" s="6">
        <v>87</v>
      </c>
      <c r="H66" s="6" t="s">
        <v>66</v>
      </c>
      <c r="I66" s="6" t="s">
        <v>34</v>
      </c>
      <c r="J66" s="6" t="s">
        <v>66</v>
      </c>
      <c r="K66" s="6" t="str">
        <f t="shared" ref="K66:K129" si="2">IFERROR(IF((I66*10)&lt;(G66-H66),I66*10,G66-H66),I66)</f>
        <v>No aplica</v>
      </c>
      <c r="L66" s="6" t="str">
        <f t="shared" ref="L66:L129" si="3">IFERROR(IF((-1*J66*10)&gt;(H66-G66),-J66*10,H66-G66),J66)</f>
        <v>Sin información</v>
      </c>
      <c r="M66" s="6" t="s">
        <v>532</v>
      </c>
      <c r="N66" s="9" t="s">
        <v>1203</v>
      </c>
    </row>
    <row r="67" spans="2:14" ht="15.75" thickBot="1" x14ac:dyDescent="0.3">
      <c r="B67" s="30">
        <v>65</v>
      </c>
      <c r="C67" s="30" t="s">
        <v>1314</v>
      </c>
      <c r="D67" s="30" t="s">
        <v>266</v>
      </c>
      <c r="E67" s="30" t="s">
        <v>266</v>
      </c>
      <c r="F67" s="30" t="s">
        <v>45</v>
      </c>
      <c r="G67" s="6">
        <v>103.169</v>
      </c>
      <c r="H67" s="6">
        <v>0.64200000000000002</v>
      </c>
      <c r="I67" s="6" t="s">
        <v>34</v>
      </c>
      <c r="J67" s="6">
        <v>160.19843750000001</v>
      </c>
      <c r="K67" s="6" t="str">
        <f t="shared" si="2"/>
        <v>No aplica</v>
      </c>
      <c r="L67" s="6">
        <f t="shared" si="3"/>
        <v>-102.527</v>
      </c>
      <c r="M67" s="6" t="s">
        <v>520</v>
      </c>
      <c r="N67" s="52"/>
    </row>
    <row r="68" spans="2:14" ht="29.25" thickBot="1" x14ac:dyDescent="0.3">
      <c r="B68" s="30">
        <v>66</v>
      </c>
      <c r="C68" s="30" t="s">
        <v>1238</v>
      </c>
      <c r="D68" s="30" t="s">
        <v>1448</v>
      </c>
      <c r="E68" s="30" t="s">
        <v>1199</v>
      </c>
      <c r="F68" s="30" t="s">
        <v>45</v>
      </c>
      <c r="G68" s="6">
        <v>80.8</v>
      </c>
      <c r="H68" s="6" t="s">
        <v>66</v>
      </c>
      <c r="I68" s="6" t="s">
        <v>34</v>
      </c>
      <c r="J68" s="6" t="s">
        <v>66</v>
      </c>
      <c r="K68" s="6" t="str">
        <f t="shared" si="2"/>
        <v>No aplica</v>
      </c>
      <c r="L68" s="6" t="str">
        <f t="shared" si="3"/>
        <v>Sin información</v>
      </c>
      <c r="M68" s="6" t="s">
        <v>532</v>
      </c>
      <c r="N68" s="9" t="s">
        <v>1203</v>
      </c>
    </row>
    <row r="69" spans="2:14" ht="15.75" thickBot="1" x14ac:dyDescent="0.3">
      <c r="B69" s="30">
        <v>67</v>
      </c>
      <c r="C69" s="30" t="s">
        <v>1316</v>
      </c>
      <c r="D69" s="30" t="s">
        <v>321</v>
      </c>
      <c r="E69" s="30" t="s">
        <v>887</v>
      </c>
      <c r="F69" s="6" t="s">
        <v>43</v>
      </c>
      <c r="G69" s="6">
        <v>6.03</v>
      </c>
      <c r="H69" s="6">
        <v>1.2</v>
      </c>
      <c r="I69" s="6">
        <v>4.2368421052631584</v>
      </c>
      <c r="J69" s="6">
        <v>13.416666666666668</v>
      </c>
      <c r="K69" s="6">
        <f t="shared" si="2"/>
        <v>4.83</v>
      </c>
      <c r="L69" s="6">
        <f t="shared" si="3"/>
        <v>-4.83</v>
      </c>
      <c r="M69" s="6" t="s">
        <v>520</v>
      </c>
      <c r="N69" s="6"/>
    </row>
    <row r="70" spans="2:14" ht="15.75" thickBot="1" x14ac:dyDescent="0.3">
      <c r="B70" s="30">
        <v>68</v>
      </c>
      <c r="C70" s="30" t="s">
        <v>1317</v>
      </c>
      <c r="D70" s="30" t="s">
        <v>172</v>
      </c>
      <c r="E70" s="30" t="s">
        <v>1019</v>
      </c>
      <c r="F70" s="6" t="s">
        <v>36</v>
      </c>
      <c r="G70" s="6">
        <v>50</v>
      </c>
      <c r="H70" s="6">
        <v>30</v>
      </c>
      <c r="I70" s="6">
        <v>6.0606060606060606</v>
      </c>
      <c r="J70" s="6">
        <v>6.8965517241379315</v>
      </c>
      <c r="K70" s="6">
        <f t="shared" si="2"/>
        <v>20</v>
      </c>
      <c r="L70" s="6">
        <f t="shared" si="3"/>
        <v>-20</v>
      </c>
      <c r="M70" s="6" t="s">
        <v>520</v>
      </c>
      <c r="N70" s="6"/>
    </row>
    <row r="71" spans="2:14" ht="15.75" thickBot="1" x14ac:dyDescent="0.3">
      <c r="B71" s="30">
        <v>69</v>
      </c>
      <c r="C71" s="30" t="s">
        <v>1317</v>
      </c>
      <c r="D71" s="30" t="s">
        <v>173</v>
      </c>
      <c r="E71" s="30" t="s">
        <v>1020</v>
      </c>
      <c r="F71" s="6" t="s">
        <v>39</v>
      </c>
      <c r="G71" s="6">
        <v>45</v>
      </c>
      <c r="H71" s="6">
        <v>11</v>
      </c>
      <c r="I71" s="6">
        <v>0.18579234972677597</v>
      </c>
      <c r="J71" s="6">
        <v>0.18579234972677597</v>
      </c>
      <c r="K71" s="6">
        <f t="shared" si="2"/>
        <v>1.8579234972677596</v>
      </c>
      <c r="L71" s="6">
        <f t="shared" si="3"/>
        <v>-1.8579234972677596</v>
      </c>
      <c r="M71" s="6" t="s">
        <v>520</v>
      </c>
      <c r="N71" s="6"/>
    </row>
    <row r="72" spans="2:14" ht="15.75" thickBot="1" x14ac:dyDescent="0.3">
      <c r="B72" s="30">
        <v>70</v>
      </c>
      <c r="C72" s="30" t="s">
        <v>1317</v>
      </c>
      <c r="D72" s="30" t="s">
        <v>174</v>
      </c>
      <c r="E72" s="30" t="s">
        <v>1021</v>
      </c>
      <c r="F72" s="6" t="s">
        <v>39</v>
      </c>
      <c r="G72" s="6">
        <v>63</v>
      </c>
      <c r="H72" s="6">
        <v>9</v>
      </c>
      <c r="I72" s="6">
        <v>0.29508196721311475</v>
      </c>
      <c r="J72" s="6">
        <v>0.29508196721311475</v>
      </c>
      <c r="K72" s="6">
        <f t="shared" si="2"/>
        <v>2.9508196721311473</v>
      </c>
      <c r="L72" s="6">
        <f t="shared" si="3"/>
        <v>-2.9508196721311473</v>
      </c>
      <c r="M72" s="6" t="s">
        <v>520</v>
      </c>
      <c r="N72" s="6"/>
    </row>
    <row r="73" spans="2:14" ht="15.75" thickBot="1" x14ac:dyDescent="0.3">
      <c r="B73" s="30">
        <v>71</v>
      </c>
      <c r="C73" s="30" t="s">
        <v>1317</v>
      </c>
      <c r="D73" s="30" t="s">
        <v>175</v>
      </c>
      <c r="E73" s="30" t="s">
        <v>1022</v>
      </c>
      <c r="F73" s="6" t="s">
        <v>39</v>
      </c>
      <c r="G73" s="6">
        <v>35</v>
      </c>
      <c r="H73" s="6">
        <v>4</v>
      </c>
      <c r="I73" s="6">
        <v>1.24</v>
      </c>
      <c r="J73" s="6">
        <v>1.24</v>
      </c>
      <c r="K73" s="6">
        <f t="shared" si="2"/>
        <v>12.4</v>
      </c>
      <c r="L73" s="6">
        <f t="shared" si="3"/>
        <v>-12.4</v>
      </c>
      <c r="M73" s="6" t="s">
        <v>520</v>
      </c>
      <c r="N73" s="6"/>
    </row>
    <row r="74" spans="2:14" ht="15.75" thickBot="1" x14ac:dyDescent="0.3">
      <c r="B74" s="30">
        <v>72</v>
      </c>
      <c r="C74" s="30" t="s">
        <v>1317</v>
      </c>
      <c r="D74" s="30" t="s">
        <v>176</v>
      </c>
      <c r="E74" s="30" t="s">
        <v>1023</v>
      </c>
      <c r="F74" s="6" t="s">
        <v>39</v>
      </c>
      <c r="G74" s="6">
        <v>36</v>
      </c>
      <c r="H74" s="6">
        <v>4</v>
      </c>
      <c r="I74" s="6">
        <v>1.28</v>
      </c>
      <c r="J74" s="6">
        <v>1.28</v>
      </c>
      <c r="K74" s="6">
        <f t="shared" si="2"/>
        <v>12.8</v>
      </c>
      <c r="L74" s="6">
        <f t="shared" si="3"/>
        <v>-12.8</v>
      </c>
      <c r="M74" s="6" t="s">
        <v>520</v>
      </c>
      <c r="N74" s="6"/>
    </row>
    <row r="75" spans="2:14" ht="15.75" thickBot="1" x14ac:dyDescent="0.3">
      <c r="B75" s="30">
        <v>73</v>
      </c>
      <c r="C75" s="30" t="s">
        <v>1317</v>
      </c>
      <c r="D75" s="30" t="s">
        <v>177</v>
      </c>
      <c r="E75" s="30" t="s">
        <v>1024</v>
      </c>
      <c r="F75" s="6" t="s">
        <v>39</v>
      </c>
      <c r="G75" s="6">
        <v>9</v>
      </c>
      <c r="H75" s="6">
        <v>5</v>
      </c>
      <c r="I75" s="6">
        <v>0.16</v>
      </c>
      <c r="J75" s="6">
        <v>0.16</v>
      </c>
      <c r="K75" s="6">
        <f t="shared" si="2"/>
        <v>1.6</v>
      </c>
      <c r="L75" s="6">
        <f t="shared" si="3"/>
        <v>-1.6</v>
      </c>
      <c r="M75" s="6" t="s">
        <v>520</v>
      </c>
      <c r="N75" s="6"/>
    </row>
    <row r="76" spans="2:14" ht="29.25" thickBot="1" x14ac:dyDescent="0.3">
      <c r="B76" s="30">
        <v>74</v>
      </c>
      <c r="C76" s="30" t="s">
        <v>1317</v>
      </c>
      <c r="D76" s="30" t="s">
        <v>125</v>
      </c>
      <c r="E76" s="30" t="s">
        <v>1025</v>
      </c>
      <c r="F76" s="6" t="s">
        <v>39</v>
      </c>
      <c r="G76" s="6">
        <v>20</v>
      </c>
      <c r="H76" s="6">
        <v>3</v>
      </c>
      <c r="I76" s="6">
        <v>2.8333333333333335</v>
      </c>
      <c r="J76" s="6">
        <v>2.8333333333333335</v>
      </c>
      <c r="K76" s="6">
        <f t="shared" si="2"/>
        <v>17</v>
      </c>
      <c r="L76" s="6">
        <f t="shared" si="3"/>
        <v>-17</v>
      </c>
      <c r="M76" s="6" t="s">
        <v>532</v>
      </c>
      <c r="N76" s="52" t="s">
        <v>1206</v>
      </c>
    </row>
    <row r="77" spans="2:14" ht="29.25" thickBot="1" x14ac:dyDescent="0.3">
      <c r="B77" s="30">
        <v>75</v>
      </c>
      <c r="C77" s="30" t="s">
        <v>1317</v>
      </c>
      <c r="D77" s="30" t="s">
        <v>126</v>
      </c>
      <c r="E77" s="30" t="s">
        <v>1026</v>
      </c>
      <c r="F77" s="6" t="s">
        <v>39</v>
      </c>
      <c r="G77" s="6">
        <v>40</v>
      </c>
      <c r="H77" s="6">
        <v>3</v>
      </c>
      <c r="I77" s="6">
        <v>6.166666666666667</v>
      </c>
      <c r="J77" s="6">
        <v>6.166666666666667</v>
      </c>
      <c r="K77" s="6">
        <f t="shared" si="2"/>
        <v>37</v>
      </c>
      <c r="L77" s="6">
        <f t="shared" si="3"/>
        <v>-37</v>
      </c>
      <c r="M77" s="6" t="s">
        <v>532</v>
      </c>
      <c r="N77" s="52" t="s">
        <v>1206</v>
      </c>
    </row>
    <row r="78" spans="2:14" ht="29.25" thickBot="1" x14ac:dyDescent="0.3">
      <c r="B78" s="30">
        <v>76</v>
      </c>
      <c r="C78" s="30" t="s">
        <v>1317</v>
      </c>
      <c r="D78" s="30" t="s">
        <v>127</v>
      </c>
      <c r="E78" s="30" t="s">
        <v>1027</v>
      </c>
      <c r="F78" s="6" t="s">
        <v>39</v>
      </c>
      <c r="G78" s="6">
        <v>35</v>
      </c>
      <c r="H78" s="6">
        <v>3</v>
      </c>
      <c r="I78" s="6">
        <v>5.333333333333333</v>
      </c>
      <c r="J78" s="6">
        <v>5.333333333333333</v>
      </c>
      <c r="K78" s="6">
        <f t="shared" si="2"/>
        <v>32</v>
      </c>
      <c r="L78" s="6">
        <f t="shared" si="3"/>
        <v>-32</v>
      </c>
      <c r="M78" s="6" t="s">
        <v>532</v>
      </c>
      <c r="N78" s="52" t="s">
        <v>1206</v>
      </c>
    </row>
    <row r="79" spans="2:14" ht="29.25" thickBot="1" x14ac:dyDescent="0.3">
      <c r="B79" s="30">
        <v>77</v>
      </c>
      <c r="C79" s="30" t="s">
        <v>1317</v>
      </c>
      <c r="D79" s="30" t="s">
        <v>178</v>
      </c>
      <c r="E79" s="30" t="s">
        <v>1202</v>
      </c>
      <c r="F79" s="6" t="s">
        <v>36</v>
      </c>
      <c r="G79" s="6">
        <v>21.1</v>
      </c>
      <c r="H79" s="6">
        <v>1.6</v>
      </c>
      <c r="I79" s="6">
        <v>33.620689655172413</v>
      </c>
      <c r="J79" s="6">
        <v>33.620689655172413</v>
      </c>
      <c r="K79" s="6">
        <f t="shared" si="2"/>
        <v>19.5</v>
      </c>
      <c r="L79" s="6">
        <f t="shared" si="3"/>
        <v>-19.5</v>
      </c>
      <c r="M79" s="6" t="s">
        <v>532</v>
      </c>
      <c r="N79" s="52" t="s">
        <v>1206</v>
      </c>
    </row>
    <row r="80" spans="2:14" ht="29.25" thickBot="1" x14ac:dyDescent="0.3">
      <c r="B80" s="30">
        <v>78</v>
      </c>
      <c r="C80" s="30" t="s">
        <v>1317</v>
      </c>
      <c r="D80" s="30" t="s">
        <v>454</v>
      </c>
      <c r="E80" s="30" t="s">
        <v>1084</v>
      </c>
      <c r="F80" s="6" t="s">
        <v>39</v>
      </c>
      <c r="G80" s="6">
        <v>67.2</v>
      </c>
      <c r="H80" s="6">
        <v>3</v>
      </c>
      <c r="I80" s="6" t="s">
        <v>66</v>
      </c>
      <c r="J80" s="6" t="s">
        <v>66</v>
      </c>
      <c r="K80" s="6" t="str">
        <f t="shared" si="2"/>
        <v>Sin información</v>
      </c>
      <c r="L80" s="6" t="str">
        <f t="shared" si="3"/>
        <v>Sin información</v>
      </c>
      <c r="M80" s="6" t="s">
        <v>520</v>
      </c>
      <c r="N80" s="45" t="s">
        <v>1492</v>
      </c>
    </row>
    <row r="81" spans="1:14" ht="15.75" thickBot="1" x14ac:dyDescent="0.3">
      <c r="B81" s="30">
        <v>79</v>
      </c>
      <c r="C81" s="30" t="s">
        <v>1388</v>
      </c>
      <c r="D81" s="31" t="s">
        <v>403</v>
      </c>
      <c r="E81" s="30" t="s">
        <v>983</v>
      </c>
      <c r="F81" s="30" t="s">
        <v>45</v>
      </c>
      <c r="G81" s="39">
        <v>8.9990000000000006</v>
      </c>
      <c r="H81" s="6">
        <v>0.09</v>
      </c>
      <c r="I81" s="6" t="s">
        <v>34</v>
      </c>
      <c r="J81" s="6" t="s">
        <v>66</v>
      </c>
      <c r="K81" s="6" t="str">
        <f t="shared" si="2"/>
        <v>No aplica</v>
      </c>
      <c r="L81" s="6" t="str">
        <f t="shared" si="3"/>
        <v>Sin información</v>
      </c>
      <c r="M81" s="6" t="s">
        <v>520</v>
      </c>
      <c r="N81" s="6"/>
    </row>
    <row r="82" spans="1:14" ht="29.25" thickBot="1" x14ac:dyDescent="0.3">
      <c r="B82" s="30">
        <v>80</v>
      </c>
      <c r="C82" s="30" t="s">
        <v>1284</v>
      </c>
      <c r="D82" s="30" t="s">
        <v>1488</v>
      </c>
      <c r="E82" s="30" t="s">
        <v>1199</v>
      </c>
      <c r="F82" s="30" t="s">
        <v>39</v>
      </c>
      <c r="G82" s="6">
        <v>166</v>
      </c>
      <c r="H82" s="6" t="s">
        <v>66</v>
      </c>
      <c r="I82" s="6" t="s">
        <v>66</v>
      </c>
      <c r="J82" s="6" t="s">
        <v>66</v>
      </c>
      <c r="K82" s="6" t="str">
        <f t="shared" si="2"/>
        <v>Sin información</v>
      </c>
      <c r="L82" s="6" t="str">
        <f t="shared" si="3"/>
        <v>Sin información</v>
      </c>
      <c r="M82" s="6" t="s">
        <v>532</v>
      </c>
      <c r="N82" s="9" t="s">
        <v>1203</v>
      </c>
    </row>
    <row r="83" spans="1:14" ht="29.25" thickBot="1" x14ac:dyDescent="0.3">
      <c r="B83" s="30">
        <v>81</v>
      </c>
      <c r="C83" s="30" t="s">
        <v>1284</v>
      </c>
      <c r="D83" s="30" t="s">
        <v>1489</v>
      </c>
      <c r="E83" s="30" t="s">
        <v>1199</v>
      </c>
      <c r="F83" s="30" t="s">
        <v>39</v>
      </c>
      <c r="G83" s="6">
        <v>166</v>
      </c>
      <c r="H83" s="6" t="s">
        <v>66</v>
      </c>
      <c r="I83" s="6" t="s">
        <v>66</v>
      </c>
      <c r="J83" s="6" t="s">
        <v>66</v>
      </c>
      <c r="K83" s="6" t="str">
        <f t="shared" si="2"/>
        <v>Sin información</v>
      </c>
      <c r="L83" s="6" t="str">
        <f t="shared" si="3"/>
        <v>Sin información</v>
      </c>
      <c r="M83" s="6" t="s">
        <v>532</v>
      </c>
      <c r="N83" s="9" t="s">
        <v>1203</v>
      </c>
    </row>
    <row r="84" spans="1:14" ht="15.75" thickBot="1" x14ac:dyDescent="0.3">
      <c r="B84" s="30">
        <v>82</v>
      </c>
      <c r="C84" s="30" t="s">
        <v>1304</v>
      </c>
      <c r="D84" s="31" t="s">
        <v>399</v>
      </c>
      <c r="E84" s="30" t="s">
        <v>980</v>
      </c>
      <c r="F84" s="30" t="s">
        <v>45</v>
      </c>
      <c r="G84" s="40">
        <v>0.43759999999999999</v>
      </c>
      <c r="H84" s="39">
        <v>7.0999999999999994E-2</v>
      </c>
      <c r="I84" s="6" t="s">
        <v>34</v>
      </c>
      <c r="J84" s="6">
        <v>3.0550000000000002</v>
      </c>
      <c r="K84" s="6" t="str">
        <f t="shared" si="2"/>
        <v>No aplica</v>
      </c>
      <c r="L84" s="6">
        <f t="shared" si="3"/>
        <v>-0.36659999999999998</v>
      </c>
      <c r="M84" s="6" t="s">
        <v>520</v>
      </c>
      <c r="N84" s="6"/>
    </row>
    <row r="85" spans="1:14" ht="15.75" thickBot="1" x14ac:dyDescent="0.3">
      <c r="B85" s="30">
        <v>83</v>
      </c>
      <c r="C85" s="30" t="s">
        <v>1304</v>
      </c>
      <c r="D85" s="30" t="s">
        <v>115</v>
      </c>
      <c r="E85" s="31" t="s">
        <v>713</v>
      </c>
      <c r="F85" s="30" t="s">
        <v>37</v>
      </c>
      <c r="G85" s="39">
        <v>154.94499999999999</v>
      </c>
      <c r="H85" s="6">
        <v>60</v>
      </c>
      <c r="I85" s="6">
        <v>11.868124999999999</v>
      </c>
      <c r="J85" s="6">
        <v>10.549444444444443</v>
      </c>
      <c r="K85" s="6">
        <f t="shared" si="2"/>
        <v>94.944999999999993</v>
      </c>
      <c r="L85" s="6">
        <f t="shared" si="3"/>
        <v>-94.944999999999993</v>
      </c>
      <c r="M85" s="6" t="s">
        <v>520</v>
      </c>
      <c r="N85" s="6"/>
    </row>
    <row r="86" spans="1:14" ht="15.75" thickBot="1" x14ac:dyDescent="0.3">
      <c r="B86" s="30">
        <v>84</v>
      </c>
      <c r="C86" s="30" t="s">
        <v>1305</v>
      </c>
      <c r="D86" s="30" t="s">
        <v>183</v>
      </c>
      <c r="E86" s="31" t="s">
        <v>715</v>
      </c>
      <c r="F86" s="30" t="s">
        <v>37</v>
      </c>
      <c r="G86" s="6">
        <v>58</v>
      </c>
      <c r="H86" s="6">
        <v>18</v>
      </c>
      <c r="I86" s="6">
        <v>21.276595744680851</v>
      </c>
      <c r="J86" s="6">
        <v>10.204081632653061</v>
      </c>
      <c r="K86" s="6">
        <f t="shared" si="2"/>
        <v>40</v>
      </c>
      <c r="L86" s="6">
        <f t="shared" si="3"/>
        <v>-40</v>
      </c>
      <c r="M86" s="6" t="s">
        <v>520</v>
      </c>
      <c r="N86" s="6"/>
    </row>
    <row r="87" spans="1:14" ht="15.75" thickBot="1" x14ac:dyDescent="0.3">
      <c r="B87" s="30">
        <v>85</v>
      </c>
      <c r="C87" s="30" t="s">
        <v>1305</v>
      </c>
      <c r="D87" s="30" t="s">
        <v>183</v>
      </c>
      <c r="E87" s="31" t="s">
        <v>714</v>
      </c>
      <c r="F87" s="30" t="s">
        <v>36</v>
      </c>
      <c r="G87" s="6">
        <v>58</v>
      </c>
      <c r="H87" s="6">
        <v>18</v>
      </c>
      <c r="I87" s="6">
        <v>21.276595744680851</v>
      </c>
      <c r="J87" s="6">
        <v>10.204081632653061</v>
      </c>
      <c r="K87" s="6">
        <f t="shared" si="2"/>
        <v>40</v>
      </c>
      <c r="L87" s="6">
        <f t="shared" si="3"/>
        <v>-40</v>
      </c>
      <c r="M87" s="6" t="s">
        <v>520</v>
      </c>
      <c r="N87" s="6"/>
    </row>
    <row r="88" spans="1:14" ht="15.75" thickBot="1" x14ac:dyDescent="0.3">
      <c r="A88" s="27"/>
      <c r="B88" s="30">
        <v>86</v>
      </c>
      <c r="C88" s="30" t="s">
        <v>1293</v>
      </c>
      <c r="D88" s="30" t="s">
        <v>194</v>
      </c>
      <c r="E88" s="31" t="s">
        <v>611</v>
      </c>
      <c r="F88" s="30" t="s">
        <v>35</v>
      </c>
      <c r="G88" s="6">
        <v>177</v>
      </c>
      <c r="H88" s="6">
        <v>70</v>
      </c>
      <c r="I88" s="6">
        <v>0.59444444444444444</v>
      </c>
      <c r="J88" s="6">
        <v>0.44583333333333336</v>
      </c>
      <c r="K88" s="6">
        <f t="shared" si="2"/>
        <v>5.9444444444444446</v>
      </c>
      <c r="L88" s="6">
        <f t="shared" si="3"/>
        <v>-4.4583333333333339</v>
      </c>
      <c r="M88" s="6" t="s">
        <v>520</v>
      </c>
      <c r="N88" s="6"/>
    </row>
    <row r="89" spans="1:14" ht="15.75" thickBot="1" x14ac:dyDescent="0.3">
      <c r="B89" s="30">
        <v>87</v>
      </c>
      <c r="C89" s="30" t="s">
        <v>1319</v>
      </c>
      <c r="D89" s="30" t="s">
        <v>513</v>
      </c>
      <c r="E89" s="31" t="s">
        <v>824</v>
      </c>
      <c r="F89" s="30" t="s">
        <v>37</v>
      </c>
      <c r="G89" s="6">
        <v>52.399000000000001</v>
      </c>
      <c r="H89" s="6">
        <v>15</v>
      </c>
      <c r="I89" s="6">
        <v>12.466333333333333</v>
      </c>
      <c r="J89" s="6">
        <v>12.466333333333333</v>
      </c>
      <c r="K89" s="6">
        <f t="shared" si="2"/>
        <v>37.399000000000001</v>
      </c>
      <c r="L89" s="6">
        <f t="shared" si="3"/>
        <v>-37.399000000000001</v>
      </c>
      <c r="M89" s="6" t="s">
        <v>520</v>
      </c>
      <c r="N89" s="6"/>
    </row>
    <row r="90" spans="1:14" ht="15.75" thickBot="1" x14ac:dyDescent="0.3">
      <c r="B90" s="30">
        <v>88</v>
      </c>
      <c r="C90" s="30" t="s">
        <v>1319</v>
      </c>
      <c r="D90" s="30" t="s">
        <v>514</v>
      </c>
      <c r="E90" s="31" t="s">
        <v>825</v>
      </c>
      <c r="F90" s="30" t="s">
        <v>37</v>
      </c>
      <c r="G90" s="6">
        <v>52.091999999999999</v>
      </c>
      <c r="H90" s="6">
        <v>19</v>
      </c>
      <c r="I90" s="6">
        <v>11.030666666666667</v>
      </c>
      <c r="J90" s="6">
        <v>11.030666666666667</v>
      </c>
      <c r="K90" s="6">
        <f t="shared" si="2"/>
        <v>33.091999999999999</v>
      </c>
      <c r="L90" s="6">
        <f t="shared" si="3"/>
        <v>-33.091999999999999</v>
      </c>
      <c r="M90" s="6" t="s">
        <v>520</v>
      </c>
      <c r="N90" s="6"/>
    </row>
    <row r="91" spans="1:14" ht="15.75" thickBot="1" x14ac:dyDescent="0.3">
      <c r="B91" s="30">
        <v>89</v>
      </c>
      <c r="C91" s="30" t="s">
        <v>1319</v>
      </c>
      <c r="D91" s="30" t="s">
        <v>515</v>
      </c>
      <c r="E91" s="31" t="s">
        <v>826</v>
      </c>
      <c r="F91" s="30" t="s">
        <v>37</v>
      </c>
      <c r="G91" s="6">
        <v>53.476999999999997</v>
      </c>
      <c r="H91" s="6">
        <v>17</v>
      </c>
      <c r="I91" s="6">
        <v>12.158999999999999</v>
      </c>
      <c r="J91" s="6">
        <v>12.158999999999999</v>
      </c>
      <c r="K91" s="6">
        <f t="shared" si="2"/>
        <v>36.476999999999997</v>
      </c>
      <c r="L91" s="6">
        <f t="shared" si="3"/>
        <v>-36.476999999999997</v>
      </c>
      <c r="M91" s="6" t="s">
        <v>520</v>
      </c>
      <c r="N91" s="6"/>
    </row>
    <row r="92" spans="1:14" ht="15.75" thickBot="1" x14ac:dyDescent="0.3">
      <c r="B92" s="30">
        <v>90</v>
      </c>
      <c r="C92" s="30" t="s">
        <v>1319</v>
      </c>
      <c r="D92" s="30" t="s">
        <v>516</v>
      </c>
      <c r="E92" s="31" t="s">
        <v>827</v>
      </c>
      <c r="F92" s="30" t="s">
        <v>37</v>
      </c>
      <c r="G92" s="6">
        <v>36.9</v>
      </c>
      <c r="H92" s="6">
        <v>9</v>
      </c>
      <c r="I92" s="6">
        <v>13.95</v>
      </c>
      <c r="J92" s="6">
        <v>9.2999999999999989</v>
      </c>
      <c r="K92" s="6">
        <f t="shared" si="2"/>
        <v>27.9</v>
      </c>
      <c r="L92" s="6">
        <f t="shared" si="3"/>
        <v>-27.9</v>
      </c>
      <c r="M92" s="6" t="s">
        <v>520</v>
      </c>
      <c r="N92" s="6"/>
    </row>
    <row r="93" spans="1:14" ht="29.25" thickBot="1" x14ac:dyDescent="0.3">
      <c r="B93" s="30">
        <v>91</v>
      </c>
      <c r="C93" s="30" t="s">
        <v>1313</v>
      </c>
      <c r="D93" s="30" t="s">
        <v>561</v>
      </c>
      <c r="E93" s="30" t="s">
        <v>561</v>
      </c>
      <c r="F93" s="30" t="s">
        <v>45</v>
      </c>
      <c r="G93" s="6">
        <v>100.22</v>
      </c>
      <c r="H93" s="6">
        <v>3.49</v>
      </c>
      <c r="I93" s="6" t="s">
        <v>34</v>
      </c>
      <c r="J93" s="6" t="s">
        <v>66</v>
      </c>
      <c r="K93" s="6" t="str">
        <f t="shared" si="2"/>
        <v>No aplica</v>
      </c>
      <c r="L93" s="6" t="str">
        <f t="shared" si="3"/>
        <v>Sin información</v>
      </c>
      <c r="M93" s="6" t="s">
        <v>532</v>
      </c>
      <c r="N93" s="52" t="s">
        <v>1206</v>
      </c>
    </row>
    <row r="94" spans="1:14" ht="29.25" thickBot="1" x14ac:dyDescent="0.3">
      <c r="B94" s="30">
        <v>92</v>
      </c>
      <c r="C94" s="30" t="s">
        <v>1282</v>
      </c>
      <c r="D94" s="30" t="s">
        <v>1484</v>
      </c>
      <c r="E94" s="30" t="s">
        <v>1199</v>
      </c>
      <c r="F94" s="30" t="s">
        <v>1290</v>
      </c>
      <c r="G94" s="6">
        <v>110</v>
      </c>
      <c r="H94" s="6" t="s">
        <v>66</v>
      </c>
      <c r="I94" s="6" t="s">
        <v>66</v>
      </c>
      <c r="J94" s="6" t="s">
        <v>66</v>
      </c>
      <c r="K94" s="6" t="str">
        <f t="shared" si="2"/>
        <v>Sin información</v>
      </c>
      <c r="L94" s="6" t="str">
        <f t="shared" si="3"/>
        <v>Sin información</v>
      </c>
      <c r="M94" s="6" t="s">
        <v>532</v>
      </c>
      <c r="N94" s="9" t="s">
        <v>1203</v>
      </c>
    </row>
    <row r="95" spans="1:14" ht="29.25" thickBot="1" x14ac:dyDescent="0.3">
      <c r="B95" s="30">
        <v>93</v>
      </c>
      <c r="C95" s="30" t="s">
        <v>1228</v>
      </c>
      <c r="D95" s="30" t="s">
        <v>1433</v>
      </c>
      <c r="E95" s="30" t="s">
        <v>1199</v>
      </c>
      <c r="F95" s="30" t="s">
        <v>45</v>
      </c>
      <c r="G95" s="6">
        <v>7.1</v>
      </c>
      <c r="H95" s="6" t="s">
        <v>66</v>
      </c>
      <c r="I95" s="6" t="s">
        <v>34</v>
      </c>
      <c r="J95" s="6" t="s">
        <v>66</v>
      </c>
      <c r="K95" s="6" t="str">
        <f t="shared" si="2"/>
        <v>No aplica</v>
      </c>
      <c r="L95" s="6" t="str">
        <f t="shared" si="3"/>
        <v>Sin información</v>
      </c>
      <c r="M95" s="6" t="s">
        <v>532</v>
      </c>
      <c r="N95" s="9" t="s">
        <v>1203</v>
      </c>
    </row>
    <row r="96" spans="1:14" ht="15.75" thickBot="1" x14ac:dyDescent="0.3">
      <c r="B96" s="30">
        <v>94</v>
      </c>
      <c r="C96" s="30" t="s">
        <v>1228</v>
      </c>
      <c r="D96" s="31" t="s">
        <v>417</v>
      </c>
      <c r="E96" s="30" t="s">
        <v>984</v>
      </c>
      <c r="F96" s="30" t="s">
        <v>45</v>
      </c>
      <c r="G96" s="6">
        <v>111.3467459</v>
      </c>
      <c r="H96" s="6">
        <v>10.6</v>
      </c>
      <c r="I96" s="6" t="s">
        <v>34</v>
      </c>
      <c r="J96" s="6" t="s">
        <v>66</v>
      </c>
      <c r="K96" s="6" t="str">
        <f t="shared" si="2"/>
        <v>No aplica</v>
      </c>
      <c r="L96" s="6" t="str">
        <f t="shared" si="3"/>
        <v>Sin información</v>
      </c>
      <c r="M96" s="6" t="s">
        <v>520</v>
      </c>
      <c r="N96" s="6"/>
    </row>
    <row r="97" spans="1:14" ht="15.75" thickBot="1" x14ac:dyDescent="0.3">
      <c r="B97" s="30">
        <v>95</v>
      </c>
      <c r="C97" s="30" t="s">
        <v>1296</v>
      </c>
      <c r="D97" s="30" t="s">
        <v>90</v>
      </c>
      <c r="E97" s="31" t="s">
        <v>731</v>
      </c>
      <c r="F97" s="30" t="s">
        <v>33</v>
      </c>
      <c r="G97" s="6">
        <v>138.75829999999999</v>
      </c>
      <c r="H97" s="6">
        <v>74</v>
      </c>
      <c r="I97" s="6">
        <v>22.407716262975775</v>
      </c>
      <c r="J97" s="6">
        <v>22.407716262975775</v>
      </c>
      <c r="K97" s="6">
        <f t="shared" si="2"/>
        <v>64.758299999999991</v>
      </c>
      <c r="L97" s="6">
        <f t="shared" si="3"/>
        <v>-64.758299999999991</v>
      </c>
      <c r="M97" s="6" t="s">
        <v>520</v>
      </c>
      <c r="N97" s="6"/>
    </row>
    <row r="98" spans="1:14" ht="15.75" thickBot="1" x14ac:dyDescent="0.3">
      <c r="B98" s="30">
        <v>96</v>
      </c>
      <c r="C98" s="30" t="s">
        <v>1296</v>
      </c>
      <c r="D98" s="30" t="s">
        <v>91</v>
      </c>
      <c r="E98" s="31" t="s">
        <v>833</v>
      </c>
      <c r="F98" s="30" t="s">
        <v>33</v>
      </c>
      <c r="G98" s="6">
        <v>138.75829999999999</v>
      </c>
      <c r="H98" s="6">
        <v>74</v>
      </c>
      <c r="I98" s="6">
        <v>18.241774647887322</v>
      </c>
      <c r="J98" s="6">
        <v>18.241774647887322</v>
      </c>
      <c r="K98" s="6">
        <f t="shared" si="2"/>
        <v>64.758299999999991</v>
      </c>
      <c r="L98" s="6">
        <f t="shared" si="3"/>
        <v>-64.758299999999991</v>
      </c>
      <c r="M98" s="6" t="s">
        <v>520</v>
      </c>
      <c r="N98" s="6"/>
    </row>
    <row r="99" spans="1:14" ht="15.75" thickBot="1" x14ac:dyDescent="0.3">
      <c r="B99" s="30">
        <v>97</v>
      </c>
      <c r="C99" s="30" t="s">
        <v>1296</v>
      </c>
      <c r="D99" s="30" t="s">
        <v>92</v>
      </c>
      <c r="E99" s="31" t="s">
        <v>834</v>
      </c>
      <c r="F99" s="30" t="s">
        <v>33</v>
      </c>
      <c r="G99" s="6">
        <v>46.283499999999997</v>
      </c>
      <c r="H99" s="6">
        <v>38.5</v>
      </c>
      <c r="I99" s="6">
        <v>6.5407563025210056</v>
      </c>
      <c r="J99" s="6">
        <v>6.5407563025210056</v>
      </c>
      <c r="K99" s="6">
        <f t="shared" si="2"/>
        <v>7.7834999999999965</v>
      </c>
      <c r="L99" s="6">
        <f t="shared" si="3"/>
        <v>-7.7834999999999965</v>
      </c>
      <c r="M99" s="6" t="s">
        <v>520</v>
      </c>
      <c r="N99" s="6"/>
    </row>
    <row r="100" spans="1:14" ht="15.75" thickBot="1" x14ac:dyDescent="0.3">
      <c r="B100" s="30">
        <v>98</v>
      </c>
      <c r="C100" s="30" t="s">
        <v>1296</v>
      </c>
      <c r="D100" s="30" t="s">
        <v>112</v>
      </c>
      <c r="E100" s="31" t="s">
        <v>681</v>
      </c>
      <c r="F100" s="30" t="s">
        <v>33</v>
      </c>
      <c r="G100" s="6">
        <v>86</v>
      </c>
      <c r="H100" s="6">
        <v>40</v>
      </c>
      <c r="I100" s="6">
        <v>23</v>
      </c>
      <c r="J100" s="6">
        <v>23</v>
      </c>
      <c r="K100" s="6">
        <f t="shared" si="2"/>
        <v>46</v>
      </c>
      <c r="L100" s="6">
        <f t="shared" si="3"/>
        <v>-46</v>
      </c>
      <c r="M100" s="6" t="s">
        <v>520</v>
      </c>
      <c r="N100" s="6"/>
    </row>
    <row r="101" spans="1:14" ht="15.75" thickBot="1" x14ac:dyDescent="0.3">
      <c r="B101" s="30">
        <v>99</v>
      </c>
      <c r="C101" s="30" t="s">
        <v>1296</v>
      </c>
      <c r="D101" s="30" t="s">
        <v>113</v>
      </c>
      <c r="E101" s="31" t="s">
        <v>682</v>
      </c>
      <c r="F101" s="30" t="s">
        <v>33</v>
      </c>
      <c r="G101" s="6">
        <v>86</v>
      </c>
      <c r="H101" s="6">
        <v>40</v>
      </c>
      <c r="I101" s="6">
        <v>23</v>
      </c>
      <c r="J101" s="6">
        <v>23</v>
      </c>
      <c r="K101" s="6">
        <f t="shared" si="2"/>
        <v>46</v>
      </c>
      <c r="L101" s="6">
        <f t="shared" si="3"/>
        <v>-46</v>
      </c>
      <c r="M101" s="6" t="s">
        <v>520</v>
      </c>
      <c r="N101" s="6"/>
    </row>
    <row r="102" spans="1:14" ht="15.75" thickBot="1" x14ac:dyDescent="0.3">
      <c r="B102" s="30">
        <v>100</v>
      </c>
      <c r="C102" s="30" t="s">
        <v>1296</v>
      </c>
      <c r="D102" s="30" t="s">
        <v>179</v>
      </c>
      <c r="E102" s="31" t="s">
        <v>686</v>
      </c>
      <c r="F102" s="30" t="s">
        <v>33</v>
      </c>
      <c r="G102" s="6">
        <v>231.2</v>
      </c>
      <c r="H102" s="6">
        <v>100</v>
      </c>
      <c r="I102" s="6">
        <v>39.637462235649544</v>
      </c>
      <c r="J102" s="6">
        <v>45.874125874125873</v>
      </c>
      <c r="K102" s="6">
        <f t="shared" si="2"/>
        <v>131.19999999999999</v>
      </c>
      <c r="L102" s="6">
        <f t="shared" si="3"/>
        <v>-131.19999999999999</v>
      </c>
      <c r="M102" s="6" t="s">
        <v>520</v>
      </c>
      <c r="N102" s="6"/>
    </row>
    <row r="103" spans="1:14" ht="15.75" thickBot="1" x14ac:dyDescent="0.3">
      <c r="B103" s="30">
        <v>101</v>
      </c>
      <c r="C103" s="30" t="s">
        <v>1296</v>
      </c>
      <c r="D103" s="30" t="s">
        <v>180</v>
      </c>
      <c r="E103" s="31" t="s">
        <v>687</v>
      </c>
      <c r="F103" s="30" t="s">
        <v>33</v>
      </c>
      <c r="G103" s="6">
        <v>232</v>
      </c>
      <c r="H103" s="6">
        <v>100</v>
      </c>
      <c r="I103" s="6">
        <v>17.789757412398924</v>
      </c>
      <c r="J103" s="6">
        <v>14.163090128755364</v>
      </c>
      <c r="K103" s="6">
        <f t="shared" si="2"/>
        <v>132</v>
      </c>
      <c r="L103" s="6">
        <f t="shared" si="3"/>
        <v>-132</v>
      </c>
      <c r="M103" s="6" t="s">
        <v>520</v>
      </c>
      <c r="N103" s="6"/>
    </row>
    <row r="104" spans="1:14" ht="15.75" thickBot="1" x14ac:dyDescent="0.3">
      <c r="B104" s="30">
        <v>102</v>
      </c>
      <c r="C104" s="30" t="s">
        <v>1296</v>
      </c>
      <c r="D104" s="30" t="s">
        <v>335</v>
      </c>
      <c r="E104" s="31" t="s">
        <v>732</v>
      </c>
      <c r="F104" s="30" t="s">
        <v>33</v>
      </c>
      <c r="G104" s="6">
        <v>47.5</v>
      </c>
      <c r="H104" s="6">
        <v>18.600000000000001</v>
      </c>
      <c r="I104" s="6">
        <v>2.9701952723535454</v>
      </c>
      <c r="J104" s="6">
        <v>2.5919282511210762</v>
      </c>
      <c r="K104" s="6">
        <f t="shared" si="2"/>
        <v>28.9</v>
      </c>
      <c r="L104" s="6">
        <f t="shared" si="3"/>
        <v>-25.91928251121076</v>
      </c>
      <c r="M104" s="6" t="s">
        <v>520</v>
      </c>
      <c r="N104" s="6"/>
    </row>
    <row r="105" spans="1:14" ht="15.75" thickBot="1" x14ac:dyDescent="0.3">
      <c r="B105" s="30">
        <v>103</v>
      </c>
      <c r="C105" s="30" t="s">
        <v>1296</v>
      </c>
      <c r="D105" s="30" t="s">
        <v>336</v>
      </c>
      <c r="E105" s="31" t="s">
        <v>733</v>
      </c>
      <c r="F105" s="30" t="s">
        <v>33</v>
      </c>
      <c r="G105" s="6">
        <v>47.5</v>
      </c>
      <c r="H105" s="6">
        <v>18.600000000000001</v>
      </c>
      <c r="I105" s="6">
        <v>4.5226917057902973</v>
      </c>
      <c r="J105" s="6">
        <v>5.5470249520153549</v>
      </c>
      <c r="K105" s="6">
        <f t="shared" si="2"/>
        <v>28.9</v>
      </c>
      <c r="L105" s="6">
        <f t="shared" si="3"/>
        <v>-28.9</v>
      </c>
      <c r="M105" s="6" t="s">
        <v>520</v>
      </c>
      <c r="N105" s="6"/>
    </row>
    <row r="106" spans="1:14" ht="15.75" thickBot="1" x14ac:dyDescent="0.3">
      <c r="B106" s="30">
        <v>104</v>
      </c>
      <c r="C106" s="30" t="s">
        <v>1296</v>
      </c>
      <c r="D106" s="30" t="s">
        <v>78</v>
      </c>
      <c r="E106" s="30" t="s">
        <v>844</v>
      </c>
      <c r="F106" s="6" t="s">
        <v>38</v>
      </c>
      <c r="G106" s="6">
        <v>53</v>
      </c>
      <c r="H106" s="6">
        <v>0</v>
      </c>
      <c r="I106" s="53">
        <v>4.4000000000000004</v>
      </c>
      <c r="J106" s="6">
        <v>3.885630498533724</v>
      </c>
      <c r="K106" s="6">
        <f t="shared" si="2"/>
        <v>44</v>
      </c>
      <c r="L106" s="6">
        <f t="shared" si="3"/>
        <v>-38.856304985337239</v>
      </c>
      <c r="M106" s="6" t="s">
        <v>520</v>
      </c>
      <c r="N106" s="6"/>
    </row>
    <row r="107" spans="1:14" ht="15.75" thickBot="1" x14ac:dyDescent="0.3">
      <c r="B107" s="30">
        <v>105</v>
      </c>
      <c r="C107" s="30" t="s">
        <v>1296</v>
      </c>
      <c r="D107" s="30" t="s">
        <v>116</v>
      </c>
      <c r="E107" s="30" t="s">
        <v>847</v>
      </c>
      <c r="F107" s="6" t="s">
        <v>38</v>
      </c>
      <c r="G107" s="6">
        <v>2.5</v>
      </c>
      <c r="H107" s="6">
        <v>1.5</v>
      </c>
      <c r="I107" s="6" t="s">
        <v>34</v>
      </c>
      <c r="J107" s="6">
        <v>2</v>
      </c>
      <c r="K107" s="6" t="str">
        <f t="shared" si="2"/>
        <v>No aplica</v>
      </c>
      <c r="L107" s="6">
        <f t="shared" si="3"/>
        <v>-1</v>
      </c>
      <c r="M107" s="6" t="s">
        <v>520</v>
      </c>
      <c r="N107" s="6"/>
    </row>
    <row r="108" spans="1:14" ht="15.75" thickBot="1" x14ac:dyDescent="0.3">
      <c r="B108" s="30">
        <v>106</v>
      </c>
      <c r="C108" s="30" t="s">
        <v>1296</v>
      </c>
      <c r="D108" s="30" t="s">
        <v>117</v>
      </c>
      <c r="E108" s="30" t="s">
        <v>848</v>
      </c>
      <c r="F108" s="6" t="s">
        <v>38</v>
      </c>
      <c r="G108" s="6">
        <v>2.5</v>
      </c>
      <c r="H108" s="6">
        <v>1.5</v>
      </c>
      <c r="I108" s="6" t="s">
        <v>34</v>
      </c>
      <c r="J108" s="6">
        <v>2</v>
      </c>
      <c r="K108" s="6" t="str">
        <f t="shared" si="2"/>
        <v>No aplica</v>
      </c>
      <c r="L108" s="6">
        <f t="shared" si="3"/>
        <v>-1</v>
      </c>
      <c r="M108" s="6" t="s">
        <v>520</v>
      </c>
      <c r="N108" s="6"/>
    </row>
    <row r="109" spans="1:14" ht="15.75" thickBot="1" x14ac:dyDescent="0.3">
      <c r="A109" s="27"/>
      <c r="B109" s="30">
        <v>107</v>
      </c>
      <c r="C109" s="30" t="s">
        <v>1296</v>
      </c>
      <c r="D109" s="30" t="s">
        <v>118</v>
      </c>
      <c r="E109" s="30" t="s">
        <v>849</v>
      </c>
      <c r="F109" s="6" t="s">
        <v>38</v>
      </c>
      <c r="G109" s="6">
        <v>2.5</v>
      </c>
      <c r="H109" s="6">
        <v>1.5</v>
      </c>
      <c r="I109" s="6" t="s">
        <v>34</v>
      </c>
      <c r="J109" s="6">
        <v>2</v>
      </c>
      <c r="K109" s="6" t="str">
        <f t="shared" si="2"/>
        <v>No aplica</v>
      </c>
      <c r="L109" s="6">
        <f t="shared" si="3"/>
        <v>-1</v>
      </c>
      <c r="M109" s="6" t="s">
        <v>520</v>
      </c>
      <c r="N109" s="6"/>
    </row>
    <row r="110" spans="1:14" ht="15.75" thickBot="1" x14ac:dyDescent="0.3">
      <c r="B110" s="30">
        <v>108</v>
      </c>
      <c r="C110" s="30" t="s">
        <v>1296</v>
      </c>
      <c r="D110" s="30" t="s">
        <v>119</v>
      </c>
      <c r="E110" s="30" t="s">
        <v>850</v>
      </c>
      <c r="F110" s="6" t="s">
        <v>38</v>
      </c>
      <c r="G110" s="6">
        <v>2.5</v>
      </c>
      <c r="H110" s="6">
        <v>1.5</v>
      </c>
      <c r="I110" s="6" t="s">
        <v>34</v>
      </c>
      <c r="J110" s="6">
        <v>2</v>
      </c>
      <c r="K110" s="6" t="str">
        <f t="shared" si="2"/>
        <v>No aplica</v>
      </c>
      <c r="L110" s="6">
        <f t="shared" si="3"/>
        <v>-1</v>
      </c>
      <c r="M110" s="6" t="s">
        <v>520</v>
      </c>
      <c r="N110" s="6"/>
    </row>
    <row r="111" spans="1:14" ht="15.75" thickBot="1" x14ac:dyDescent="0.3">
      <c r="B111" s="30">
        <v>109</v>
      </c>
      <c r="C111" s="30" t="s">
        <v>1296</v>
      </c>
      <c r="D111" s="30" t="s">
        <v>142</v>
      </c>
      <c r="E111" s="30" t="s">
        <v>853</v>
      </c>
      <c r="F111" s="6" t="s">
        <v>38</v>
      </c>
      <c r="G111" s="39">
        <v>6.4249999999999998</v>
      </c>
      <c r="H111" s="6">
        <v>2.5</v>
      </c>
      <c r="I111" s="6" t="s">
        <v>34</v>
      </c>
      <c r="J111" s="6">
        <v>0.3624192059095106</v>
      </c>
      <c r="K111" s="6" t="str">
        <f t="shared" si="2"/>
        <v>No aplica</v>
      </c>
      <c r="L111" s="6">
        <f t="shared" si="3"/>
        <v>-3.624192059095106</v>
      </c>
      <c r="M111" s="6" t="s">
        <v>520</v>
      </c>
      <c r="N111" s="6"/>
    </row>
    <row r="112" spans="1:14" ht="15.75" thickBot="1" x14ac:dyDescent="0.3">
      <c r="B112" s="30">
        <v>110</v>
      </c>
      <c r="C112" s="30" t="s">
        <v>1296</v>
      </c>
      <c r="D112" s="30" t="s">
        <v>143</v>
      </c>
      <c r="E112" s="30" t="s">
        <v>854</v>
      </c>
      <c r="F112" s="6" t="s">
        <v>38</v>
      </c>
      <c r="G112" s="39">
        <v>6.4249999999999998</v>
      </c>
      <c r="H112" s="6">
        <v>2.5</v>
      </c>
      <c r="I112" s="6" t="s">
        <v>34</v>
      </c>
      <c r="J112" s="6">
        <v>0.3624192059095106</v>
      </c>
      <c r="K112" s="6" t="str">
        <f t="shared" si="2"/>
        <v>No aplica</v>
      </c>
      <c r="L112" s="6">
        <f t="shared" si="3"/>
        <v>-3.624192059095106</v>
      </c>
      <c r="M112" s="6" t="s">
        <v>520</v>
      </c>
      <c r="N112" s="6"/>
    </row>
    <row r="113" spans="2:14" ht="15.75" thickBot="1" x14ac:dyDescent="0.3">
      <c r="B113" s="30">
        <v>111</v>
      </c>
      <c r="C113" s="30" t="s">
        <v>1296</v>
      </c>
      <c r="D113" s="30" t="s">
        <v>144</v>
      </c>
      <c r="E113" s="30" t="s">
        <v>855</v>
      </c>
      <c r="F113" s="6" t="s">
        <v>38</v>
      </c>
      <c r="G113" s="39">
        <v>6.4249999999999998</v>
      </c>
      <c r="H113" s="6">
        <v>2.5</v>
      </c>
      <c r="I113" s="6" t="s">
        <v>34</v>
      </c>
      <c r="J113" s="6">
        <v>0.3624192059095106</v>
      </c>
      <c r="K113" s="6" t="str">
        <f t="shared" si="2"/>
        <v>No aplica</v>
      </c>
      <c r="L113" s="6">
        <f t="shared" si="3"/>
        <v>-3.624192059095106</v>
      </c>
      <c r="M113" s="6" t="s">
        <v>520</v>
      </c>
      <c r="N113" s="6"/>
    </row>
    <row r="114" spans="2:14" ht="15.75" thickBot="1" x14ac:dyDescent="0.3">
      <c r="B114" s="30">
        <v>112</v>
      </c>
      <c r="C114" s="30" t="s">
        <v>1296</v>
      </c>
      <c r="D114" s="30" t="s">
        <v>145</v>
      </c>
      <c r="E114" s="30" t="s">
        <v>856</v>
      </c>
      <c r="F114" s="6" t="s">
        <v>38</v>
      </c>
      <c r="G114" s="39">
        <v>6.4249999999999998</v>
      </c>
      <c r="H114" s="6">
        <v>2.5</v>
      </c>
      <c r="I114" s="6" t="s">
        <v>34</v>
      </c>
      <c r="J114" s="6">
        <v>0.3624192059095106</v>
      </c>
      <c r="K114" s="6" t="str">
        <f t="shared" si="2"/>
        <v>No aplica</v>
      </c>
      <c r="L114" s="6">
        <f t="shared" si="3"/>
        <v>-3.624192059095106</v>
      </c>
      <c r="M114" s="6" t="s">
        <v>520</v>
      </c>
      <c r="N114" s="6"/>
    </row>
    <row r="115" spans="2:14" ht="15.75" thickBot="1" x14ac:dyDescent="0.3">
      <c r="B115" s="30">
        <v>113</v>
      </c>
      <c r="C115" s="30" t="s">
        <v>1296</v>
      </c>
      <c r="D115" s="8" t="s">
        <v>151</v>
      </c>
      <c r="E115" s="30" t="s">
        <v>746</v>
      </c>
      <c r="F115" s="6" t="s">
        <v>42</v>
      </c>
      <c r="G115" s="6">
        <v>9.6999999999999993</v>
      </c>
      <c r="H115" s="6">
        <v>3.64</v>
      </c>
      <c r="I115" s="6" t="s">
        <v>34</v>
      </c>
      <c r="J115" s="6">
        <v>0.64674493062966909</v>
      </c>
      <c r="K115" s="6" t="str">
        <f t="shared" si="2"/>
        <v>No aplica</v>
      </c>
      <c r="L115" s="6">
        <f t="shared" si="3"/>
        <v>-6.0599999999999987</v>
      </c>
      <c r="M115" s="6" t="s">
        <v>520</v>
      </c>
      <c r="N115" s="6"/>
    </row>
    <row r="116" spans="2:14" ht="15.75" thickBot="1" x14ac:dyDescent="0.3">
      <c r="B116" s="30">
        <v>114</v>
      </c>
      <c r="C116" s="30" t="s">
        <v>1296</v>
      </c>
      <c r="D116" s="30" t="s">
        <v>152</v>
      </c>
      <c r="E116" s="30" t="s">
        <v>747</v>
      </c>
      <c r="F116" s="6" t="s">
        <v>42</v>
      </c>
      <c r="G116" s="6">
        <v>9.6999999999999993</v>
      </c>
      <c r="H116" s="6">
        <v>3.64</v>
      </c>
      <c r="I116" s="6" t="s">
        <v>34</v>
      </c>
      <c r="J116" s="6">
        <v>2.5897435897435894</v>
      </c>
      <c r="K116" s="6" t="str">
        <f t="shared" si="2"/>
        <v>No aplica</v>
      </c>
      <c r="L116" s="6">
        <f t="shared" si="3"/>
        <v>-6.0599999999999987</v>
      </c>
      <c r="M116" s="6" t="s">
        <v>520</v>
      </c>
      <c r="N116" s="6"/>
    </row>
    <row r="117" spans="2:14" ht="15.75" thickBot="1" x14ac:dyDescent="0.3">
      <c r="B117" s="30">
        <v>115</v>
      </c>
      <c r="C117" s="30" t="s">
        <v>1296</v>
      </c>
      <c r="D117" s="30" t="s">
        <v>262</v>
      </c>
      <c r="E117" s="31" t="s">
        <v>521</v>
      </c>
      <c r="F117" s="30" t="s">
        <v>38</v>
      </c>
      <c r="G117" s="6">
        <v>61</v>
      </c>
      <c r="H117" s="6">
        <v>1</v>
      </c>
      <c r="I117" s="53">
        <v>2.4500000000000002</v>
      </c>
      <c r="J117" s="6">
        <v>2.4499795835034708</v>
      </c>
      <c r="K117" s="6">
        <f t="shared" si="2"/>
        <v>24.5</v>
      </c>
      <c r="L117" s="6">
        <f t="shared" si="3"/>
        <v>-24.499795835034707</v>
      </c>
      <c r="M117" s="6" t="s">
        <v>520</v>
      </c>
      <c r="N117" s="6"/>
    </row>
    <row r="118" spans="2:14" ht="15.75" thickBot="1" x14ac:dyDescent="0.3">
      <c r="B118" s="30">
        <v>116</v>
      </c>
      <c r="C118" s="30" t="s">
        <v>1296</v>
      </c>
      <c r="D118" s="30" t="s">
        <v>79</v>
      </c>
      <c r="E118" s="31" t="s">
        <v>878</v>
      </c>
      <c r="F118" s="30" t="s">
        <v>38</v>
      </c>
      <c r="G118" s="6">
        <v>29.2</v>
      </c>
      <c r="H118" s="6">
        <v>0.5</v>
      </c>
      <c r="I118" s="53">
        <v>2.8</v>
      </c>
      <c r="J118" s="6">
        <v>2.8192534381139489</v>
      </c>
      <c r="K118" s="6">
        <f t="shared" si="2"/>
        <v>28</v>
      </c>
      <c r="L118" s="6">
        <f t="shared" si="3"/>
        <v>-28.192534381139488</v>
      </c>
      <c r="M118" s="6" t="s">
        <v>520</v>
      </c>
      <c r="N118" s="6"/>
    </row>
    <row r="119" spans="2:14" ht="15.75" thickBot="1" x14ac:dyDescent="0.3">
      <c r="B119" s="30">
        <v>117</v>
      </c>
      <c r="C119" s="30" t="s">
        <v>1296</v>
      </c>
      <c r="D119" s="30" t="s">
        <v>550</v>
      </c>
      <c r="E119" s="30" t="s">
        <v>879</v>
      </c>
      <c r="F119" s="30" t="s">
        <v>38</v>
      </c>
      <c r="G119" s="6">
        <v>1.52</v>
      </c>
      <c r="H119" s="6">
        <v>0.2</v>
      </c>
      <c r="I119" s="6" t="s">
        <v>34</v>
      </c>
      <c r="J119" s="6" t="s">
        <v>66</v>
      </c>
      <c r="K119" s="6" t="str">
        <f t="shared" si="2"/>
        <v>No aplica</v>
      </c>
      <c r="L119" s="6" t="str">
        <f t="shared" si="3"/>
        <v>Sin información</v>
      </c>
      <c r="M119" s="6" t="s">
        <v>520</v>
      </c>
      <c r="N119" s="6"/>
    </row>
    <row r="120" spans="2:14" ht="15.75" thickBot="1" x14ac:dyDescent="0.3">
      <c r="B120" s="30">
        <v>118</v>
      </c>
      <c r="C120" s="30" t="s">
        <v>1296</v>
      </c>
      <c r="D120" s="30" t="s">
        <v>551</v>
      </c>
      <c r="E120" s="30" t="s">
        <v>880</v>
      </c>
      <c r="F120" s="30" t="s">
        <v>38</v>
      </c>
      <c r="G120" s="6">
        <v>19.86</v>
      </c>
      <c r="H120" s="6">
        <v>4.2</v>
      </c>
      <c r="I120" s="6" t="s">
        <v>34</v>
      </c>
      <c r="J120" s="6">
        <v>0.38195121951219513</v>
      </c>
      <c r="K120" s="6" t="str">
        <f t="shared" si="2"/>
        <v>No aplica</v>
      </c>
      <c r="L120" s="6">
        <f t="shared" si="3"/>
        <v>-3.8195121951219511</v>
      </c>
      <c r="M120" s="6" t="s">
        <v>520</v>
      </c>
      <c r="N120" s="6"/>
    </row>
    <row r="121" spans="2:14" ht="15.75" thickBot="1" x14ac:dyDescent="0.3">
      <c r="B121" s="30">
        <v>119</v>
      </c>
      <c r="C121" s="30" t="s">
        <v>1296</v>
      </c>
      <c r="D121" s="30" t="s">
        <v>552</v>
      </c>
      <c r="E121" s="30" t="s">
        <v>881</v>
      </c>
      <c r="F121" s="30" t="s">
        <v>38</v>
      </c>
      <c r="G121" s="6">
        <v>19.86</v>
      </c>
      <c r="H121" s="6">
        <v>4.2</v>
      </c>
      <c r="I121" s="6" t="s">
        <v>34</v>
      </c>
      <c r="J121" s="6">
        <v>0.38195121951219513</v>
      </c>
      <c r="K121" s="6" t="str">
        <f t="shared" si="2"/>
        <v>No aplica</v>
      </c>
      <c r="L121" s="6">
        <f t="shared" si="3"/>
        <v>-3.8195121951219511</v>
      </c>
      <c r="M121" s="6" t="s">
        <v>520</v>
      </c>
      <c r="N121" s="6"/>
    </row>
    <row r="122" spans="2:14" ht="15.75" thickBot="1" x14ac:dyDescent="0.3">
      <c r="B122" s="30">
        <v>120</v>
      </c>
      <c r="C122" s="30" t="s">
        <v>1296</v>
      </c>
      <c r="D122" s="30" t="s">
        <v>325</v>
      </c>
      <c r="E122" s="30" t="s">
        <v>891</v>
      </c>
      <c r="F122" s="6" t="s">
        <v>38</v>
      </c>
      <c r="G122" s="6">
        <v>13.3</v>
      </c>
      <c r="H122" s="6">
        <v>0.35</v>
      </c>
      <c r="I122" s="6" t="s">
        <v>34</v>
      </c>
      <c r="J122" s="6">
        <v>19.328358208955223</v>
      </c>
      <c r="K122" s="6" t="str">
        <f t="shared" si="2"/>
        <v>No aplica</v>
      </c>
      <c r="L122" s="6">
        <f t="shared" si="3"/>
        <v>-12.950000000000001</v>
      </c>
      <c r="M122" s="6" t="s">
        <v>520</v>
      </c>
      <c r="N122" s="6"/>
    </row>
    <row r="123" spans="2:14" ht="15.75" thickBot="1" x14ac:dyDescent="0.3">
      <c r="B123" s="30">
        <v>121</v>
      </c>
      <c r="C123" s="30" t="s">
        <v>1296</v>
      </c>
      <c r="D123" s="30" t="s">
        <v>326</v>
      </c>
      <c r="E123" s="30" t="s">
        <v>892</v>
      </c>
      <c r="F123" s="6" t="s">
        <v>38</v>
      </c>
      <c r="G123" s="6">
        <v>13.3</v>
      </c>
      <c r="H123" s="6">
        <v>0.35</v>
      </c>
      <c r="I123" s="6" t="s">
        <v>34</v>
      </c>
      <c r="J123" s="6">
        <v>17.986111111111114</v>
      </c>
      <c r="K123" s="6" t="str">
        <f t="shared" si="2"/>
        <v>No aplica</v>
      </c>
      <c r="L123" s="6">
        <f t="shared" si="3"/>
        <v>-12.950000000000001</v>
      </c>
      <c r="M123" s="6" t="s">
        <v>520</v>
      </c>
      <c r="N123" s="6"/>
    </row>
    <row r="124" spans="2:14" ht="15.75" thickBot="1" x14ac:dyDescent="0.3">
      <c r="B124" s="30">
        <v>122</v>
      </c>
      <c r="C124" s="30" t="s">
        <v>1296</v>
      </c>
      <c r="D124" s="30" t="s">
        <v>327</v>
      </c>
      <c r="E124" s="30" t="s">
        <v>893</v>
      </c>
      <c r="F124" s="6" t="s">
        <v>38</v>
      </c>
      <c r="G124" s="6">
        <v>13.3</v>
      </c>
      <c r="H124" s="6">
        <v>0.2</v>
      </c>
      <c r="I124" s="6" t="s">
        <v>34</v>
      </c>
      <c r="J124" s="6">
        <v>12.018348623853212</v>
      </c>
      <c r="K124" s="6" t="str">
        <f t="shared" si="2"/>
        <v>No aplica</v>
      </c>
      <c r="L124" s="6">
        <f t="shared" si="3"/>
        <v>-13.100000000000001</v>
      </c>
      <c r="M124" s="6" t="s">
        <v>520</v>
      </c>
      <c r="N124" s="6"/>
    </row>
    <row r="125" spans="2:14" ht="15.75" thickBot="1" x14ac:dyDescent="0.3">
      <c r="B125" s="30">
        <v>123</v>
      </c>
      <c r="C125" s="30" t="s">
        <v>1296</v>
      </c>
      <c r="D125" s="30" t="s">
        <v>418</v>
      </c>
      <c r="E125" s="31" t="s">
        <v>765</v>
      </c>
      <c r="F125" s="30" t="s">
        <v>38</v>
      </c>
      <c r="G125" s="6">
        <v>35.4</v>
      </c>
      <c r="H125" s="6">
        <v>18.8</v>
      </c>
      <c r="I125" s="6" t="s">
        <v>34</v>
      </c>
      <c r="J125" s="6">
        <v>2.3216783216783212</v>
      </c>
      <c r="K125" s="6" t="str">
        <f t="shared" si="2"/>
        <v>No aplica</v>
      </c>
      <c r="L125" s="6">
        <f t="shared" si="3"/>
        <v>-16.599999999999998</v>
      </c>
      <c r="M125" s="6" t="s">
        <v>520</v>
      </c>
      <c r="N125" s="6"/>
    </row>
    <row r="126" spans="2:14" ht="15.75" thickBot="1" x14ac:dyDescent="0.3">
      <c r="B126" s="30">
        <v>124</v>
      </c>
      <c r="C126" s="30" t="s">
        <v>1296</v>
      </c>
      <c r="D126" s="30" t="s">
        <v>419</v>
      </c>
      <c r="E126" s="31" t="s">
        <v>766</v>
      </c>
      <c r="F126" s="30" t="s">
        <v>38</v>
      </c>
      <c r="G126" s="6">
        <v>35.4</v>
      </c>
      <c r="H126" s="6">
        <v>18.8</v>
      </c>
      <c r="I126" s="6" t="s">
        <v>34</v>
      </c>
      <c r="J126" s="6">
        <v>2.3216783216783212</v>
      </c>
      <c r="K126" s="6" t="str">
        <f t="shared" si="2"/>
        <v>No aplica</v>
      </c>
      <c r="L126" s="6">
        <f t="shared" si="3"/>
        <v>-16.599999999999998</v>
      </c>
      <c r="M126" s="6" t="s">
        <v>520</v>
      </c>
      <c r="N126" s="6"/>
    </row>
    <row r="127" spans="2:14" ht="15.75" thickBot="1" x14ac:dyDescent="0.3">
      <c r="B127" s="30">
        <v>125</v>
      </c>
      <c r="C127" s="30" t="s">
        <v>1296</v>
      </c>
      <c r="D127" s="30" t="s">
        <v>439</v>
      </c>
      <c r="E127" s="31" t="s">
        <v>767</v>
      </c>
      <c r="F127" s="30" t="s">
        <v>38</v>
      </c>
      <c r="G127" s="6">
        <v>89.2</v>
      </c>
      <c r="H127" s="6">
        <v>35.299999999999997</v>
      </c>
      <c r="I127" s="6" t="s">
        <v>34</v>
      </c>
      <c r="J127" s="6">
        <v>10.000000000000002</v>
      </c>
      <c r="K127" s="6" t="str">
        <f t="shared" si="2"/>
        <v>No aplica</v>
      </c>
      <c r="L127" s="6">
        <f t="shared" si="3"/>
        <v>-53.900000000000006</v>
      </c>
      <c r="M127" s="6" t="s">
        <v>520</v>
      </c>
      <c r="N127" s="6"/>
    </row>
    <row r="128" spans="2:14" ht="15.75" thickBot="1" x14ac:dyDescent="0.3">
      <c r="B128" s="30">
        <v>126</v>
      </c>
      <c r="C128" s="30" t="s">
        <v>1296</v>
      </c>
      <c r="D128" s="30" t="s">
        <v>440</v>
      </c>
      <c r="E128" s="31" t="s">
        <v>768</v>
      </c>
      <c r="F128" s="30" t="s">
        <v>38</v>
      </c>
      <c r="G128" s="6">
        <v>89.2</v>
      </c>
      <c r="H128" s="6">
        <v>35.299999999999997</v>
      </c>
      <c r="I128" s="6" t="s">
        <v>34</v>
      </c>
      <c r="J128" s="6">
        <v>10.000000000000002</v>
      </c>
      <c r="K128" s="6" t="str">
        <f t="shared" si="2"/>
        <v>No aplica</v>
      </c>
      <c r="L128" s="6">
        <f t="shared" si="3"/>
        <v>-53.900000000000006</v>
      </c>
      <c r="M128" s="6" t="s">
        <v>520</v>
      </c>
      <c r="N128" s="6"/>
    </row>
    <row r="129" spans="2:14" ht="15.75" thickBot="1" x14ac:dyDescent="0.3">
      <c r="B129" s="30">
        <v>127</v>
      </c>
      <c r="C129" s="30" t="s">
        <v>1296</v>
      </c>
      <c r="D129" s="30" t="s">
        <v>443</v>
      </c>
      <c r="E129" s="30" t="s">
        <v>769</v>
      </c>
      <c r="F129" s="30" t="s">
        <v>38</v>
      </c>
      <c r="G129" s="6">
        <v>5.9</v>
      </c>
      <c r="H129" s="6">
        <v>1.35</v>
      </c>
      <c r="I129" s="6" t="s">
        <v>34</v>
      </c>
      <c r="J129" s="6">
        <v>1.1375000000000002</v>
      </c>
      <c r="K129" s="6" t="str">
        <f t="shared" si="2"/>
        <v>No aplica</v>
      </c>
      <c r="L129" s="6">
        <f t="shared" si="3"/>
        <v>-4.5500000000000007</v>
      </c>
      <c r="M129" s="6" t="s">
        <v>520</v>
      </c>
      <c r="N129" s="6"/>
    </row>
    <row r="130" spans="2:14" ht="15.75" thickBot="1" x14ac:dyDescent="0.3">
      <c r="B130" s="30">
        <v>128</v>
      </c>
      <c r="C130" s="30" t="s">
        <v>1296</v>
      </c>
      <c r="D130" s="30" t="s">
        <v>445</v>
      </c>
      <c r="E130" s="31" t="s">
        <v>770</v>
      </c>
      <c r="F130" s="30" t="s">
        <v>38</v>
      </c>
      <c r="G130" s="6">
        <v>37</v>
      </c>
      <c r="H130" s="6">
        <v>5.7</v>
      </c>
      <c r="I130" s="6" t="s">
        <v>34</v>
      </c>
      <c r="J130" s="6">
        <v>1.6552088841882602</v>
      </c>
      <c r="K130" s="6" t="str">
        <f t="shared" ref="K130:K193" si="4">IFERROR(IF((I130*10)&lt;(G130-H130),I130*10,G130-H130),I130)</f>
        <v>No aplica</v>
      </c>
      <c r="L130" s="6">
        <f t="shared" ref="L130:L193" si="5">IFERROR(IF((-1*J130*10)&gt;(H130-G130),-J130*10,H130-G130),J130)</f>
        <v>-16.5520888418826</v>
      </c>
      <c r="M130" s="6" t="s">
        <v>520</v>
      </c>
      <c r="N130" s="6"/>
    </row>
    <row r="131" spans="2:14" ht="29.25" thickBot="1" x14ac:dyDescent="0.3">
      <c r="B131" s="30">
        <v>129</v>
      </c>
      <c r="C131" s="30" t="s">
        <v>1296</v>
      </c>
      <c r="D131" s="30" t="s">
        <v>1477</v>
      </c>
      <c r="E131" s="30" t="s">
        <v>1199</v>
      </c>
      <c r="F131" s="30" t="s">
        <v>43</v>
      </c>
      <c r="G131" s="6">
        <v>170</v>
      </c>
      <c r="H131" s="6" t="s">
        <v>66</v>
      </c>
      <c r="I131" s="6" t="s">
        <v>66</v>
      </c>
      <c r="J131" s="6" t="s">
        <v>66</v>
      </c>
      <c r="K131" s="6" t="str">
        <f t="shared" si="4"/>
        <v>Sin información</v>
      </c>
      <c r="L131" s="6" t="str">
        <f t="shared" si="5"/>
        <v>Sin información</v>
      </c>
      <c r="M131" s="6" t="s">
        <v>532</v>
      </c>
      <c r="N131" s="9" t="s">
        <v>1203</v>
      </c>
    </row>
    <row r="132" spans="2:14" ht="15.75" thickBot="1" x14ac:dyDescent="0.3">
      <c r="B132" s="30">
        <v>130</v>
      </c>
      <c r="C132" s="30" t="s">
        <v>1296</v>
      </c>
      <c r="D132" s="30" t="s">
        <v>93</v>
      </c>
      <c r="E132" s="31" t="s">
        <v>708</v>
      </c>
      <c r="F132" s="30" t="s">
        <v>37</v>
      </c>
      <c r="G132" s="6">
        <v>50.9</v>
      </c>
      <c r="H132" s="6">
        <v>25</v>
      </c>
      <c r="I132" s="6">
        <v>9.25</v>
      </c>
      <c r="J132" s="6">
        <v>9.25</v>
      </c>
      <c r="K132" s="6">
        <f t="shared" si="4"/>
        <v>25.9</v>
      </c>
      <c r="L132" s="6">
        <f t="shared" si="5"/>
        <v>-25.9</v>
      </c>
      <c r="M132" s="6" t="s">
        <v>520</v>
      </c>
      <c r="N132" s="6"/>
    </row>
    <row r="133" spans="2:14" ht="15.75" thickBot="1" x14ac:dyDescent="0.3">
      <c r="B133" s="30">
        <v>131</v>
      </c>
      <c r="C133" s="30" t="s">
        <v>1296</v>
      </c>
      <c r="D133" s="30" t="s">
        <v>94</v>
      </c>
      <c r="E133" s="31" t="s">
        <v>709</v>
      </c>
      <c r="F133" s="30" t="s">
        <v>37</v>
      </c>
      <c r="G133" s="6">
        <v>50.9</v>
      </c>
      <c r="H133" s="6">
        <v>25</v>
      </c>
      <c r="I133" s="6">
        <v>9.25</v>
      </c>
      <c r="J133" s="6">
        <v>9.25</v>
      </c>
      <c r="K133" s="6">
        <f t="shared" si="4"/>
        <v>25.9</v>
      </c>
      <c r="L133" s="6">
        <f t="shared" si="5"/>
        <v>-25.9</v>
      </c>
      <c r="M133" s="6" t="s">
        <v>520</v>
      </c>
      <c r="N133" s="6"/>
    </row>
    <row r="134" spans="2:14" ht="15.75" thickBot="1" x14ac:dyDescent="0.3">
      <c r="B134" s="30">
        <v>132</v>
      </c>
      <c r="C134" s="30" t="s">
        <v>1296</v>
      </c>
      <c r="D134" s="30" t="s">
        <v>108</v>
      </c>
      <c r="E134" s="31" t="s">
        <v>15</v>
      </c>
      <c r="F134" s="30" t="s">
        <v>37</v>
      </c>
      <c r="G134" s="6">
        <v>127.5</v>
      </c>
      <c r="H134" s="6">
        <v>40</v>
      </c>
      <c r="I134" s="6">
        <v>39.062499999999993</v>
      </c>
      <c r="J134" s="6">
        <v>10.567632850241546</v>
      </c>
      <c r="K134" s="6">
        <f t="shared" si="4"/>
        <v>87.5</v>
      </c>
      <c r="L134" s="6">
        <f t="shared" si="5"/>
        <v>-87.5</v>
      </c>
      <c r="M134" s="6" t="s">
        <v>520</v>
      </c>
      <c r="N134" s="6"/>
    </row>
    <row r="135" spans="2:14" ht="15.75" thickBot="1" x14ac:dyDescent="0.3">
      <c r="B135" s="30">
        <v>133</v>
      </c>
      <c r="C135" s="30" t="s">
        <v>1296</v>
      </c>
      <c r="D135" s="30" t="s">
        <v>108</v>
      </c>
      <c r="E135" s="31" t="s">
        <v>14</v>
      </c>
      <c r="F135" s="30" t="s">
        <v>36</v>
      </c>
      <c r="G135" s="6">
        <v>127.5</v>
      </c>
      <c r="H135" s="6">
        <v>60</v>
      </c>
      <c r="I135" s="6">
        <v>15.624999999999998</v>
      </c>
      <c r="J135" s="6">
        <v>10.663507109004739</v>
      </c>
      <c r="K135" s="6">
        <f t="shared" si="4"/>
        <v>67.5</v>
      </c>
      <c r="L135" s="6">
        <f t="shared" si="5"/>
        <v>-67.5</v>
      </c>
      <c r="M135" s="6" t="s">
        <v>520</v>
      </c>
      <c r="N135" s="6"/>
    </row>
    <row r="136" spans="2:14" ht="15.75" thickBot="1" x14ac:dyDescent="0.3">
      <c r="B136" s="30">
        <v>134</v>
      </c>
      <c r="C136" s="30" t="s">
        <v>1296</v>
      </c>
      <c r="D136" s="30" t="s">
        <v>109</v>
      </c>
      <c r="E136" s="31" t="s">
        <v>17</v>
      </c>
      <c r="F136" s="30" t="s">
        <v>37</v>
      </c>
      <c r="G136" s="6">
        <v>127.8</v>
      </c>
      <c r="H136" s="6">
        <v>40</v>
      </c>
      <c r="I136" s="6">
        <v>39.196428571428569</v>
      </c>
      <c r="J136" s="6">
        <v>10.603864734299517</v>
      </c>
      <c r="K136" s="6">
        <f t="shared" si="4"/>
        <v>87.8</v>
      </c>
      <c r="L136" s="6">
        <f t="shared" si="5"/>
        <v>-87.8</v>
      </c>
      <c r="M136" s="6" t="s">
        <v>520</v>
      </c>
      <c r="N136" s="6"/>
    </row>
    <row r="137" spans="2:14" ht="15.75" thickBot="1" x14ac:dyDescent="0.3">
      <c r="B137" s="30">
        <v>135</v>
      </c>
      <c r="C137" s="30" t="s">
        <v>1296</v>
      </c>
      <c r="D137" s="30" t="s">
        <v>109</v>
      </c>
      <c r="E137" s="31" t="s">
        <v>16</v>
      </c>
      <c r="F137" s="30" t="s">
        <v>36</v>
      </c>
      <c r="G137" s="6">
        <v>127.8</v>
      </c>
      <c r="H137" s="6">
        <v>60</v>
      </c>
      <c r="I137" s="6">
        <v>15.694444444444443</v>
      </c>
      <c r="J137" s="6">
        <v>10.710900473933648</v>
      </c>
      <c r="K137" s="6">
        <f t="shared" si="4"/>
        <v>67.8</v>
      </c>
      <c r="L137" s="6">
        <f t="shared" si="5"/>
        <v>-67.8</v>
      </c>
      <c r="M137" s="6" t="s">
        <v>520</v>
      </c>
      <c r="N137" s="6"/>
    </row>
    <row r="138" spans="2:14" ht="15.75" thickBot="1" x14ac:dyDescent="0.3">
      <c r="B138" s="30">
        <v>136</v>
      </c>
      <c r="C138" s="30" t="s">
        <v>1296</v>
      </c>
      <c r="D138" s="30" t="s">
        <v>324</v>
      </c>
      <c r="E138" s="31" t="s">
        <v>1061</v>
      </c>
      <c r="F138" s="30" t="s">
        <v>37</v>
      </c>
      <c r="G138" s="6">
        <v>107.7</v>
      </c>
      <c r="H138" s="6">
        <v>17</v>
      </c>
      <c r="I138" s="6">
        <v>32.743682310469318</v>
      </c>
      <c r="J138" s="6">
        <v>32.743682310469318</v>
      </c>
      <c r="K138" s="6">
        <f t="shared" si="4"/>
        <v>90.7</v>
      </c>
      <c r="L138" s="6">
        <f t="shared" si="5"/>
        <v>-90.7</v>
      </c>
      <c r="M138" s="6" t="s">
        <v>520</v>
      </c>
      <c r="N138" s="6"/>
    </row>
    <row r="139" spans="2:14" ht="29.25" thickBot="1" x14ac:dyDescent="0.3">
      <c r="B139" s="30">
        <v>137</v>
      </c>
      <c r="C139" s="30" t="s">
        <v>1296</v>
      </c>
      <c r="D139" s="30" t="s">
        <v>360</v>
      </c>
      <c r="E139" s="31" t="s">
        <v>13</v>
      </c>
      <c r="F139" s="30" t="s">
        <v>37</v>
      </c>
      <c r="G139" s="6">
        <v>108</v>
      </c>
      <c r="H139" s="6">
        <v>60</v>
      </c>
      <c r="I139" s="6" t="s">
        <v>66</v>
      </c>
      <c r="J139" s="6" t="s">
        <v>66</v>
      </c>
      <c r="K139" s="6" t="str">
        <f t="shared" si="4"/>
        <v>Sin información</v>
      </c>
      <c r="L139" s="6" t="str">
        <f t="shared" si="5"/>
        <v>Sin información</v>
      </c>
      <c r="M139" s="6" t="s">
        <v>520</v>
      </c>
      <c r="N139" s="45" t="s">
        <v>1492</v>
      </c>
    </row>
    <row r="140" spans="2:14" ht="15.75" thickBot="1" x14ac:dyDescent="0.3">
      <c r="B140" s="30">
        <v>138</v>
      </c>
      <c r="C140" s="30" t="s">
        <v>1296</v>
      </c>
      <c r="D140" s="30" t="s">
        <v>360</v>
      </c>
      <c r="E140" s="31" t="s">
        <v>12</v>
      </c>
      <c r="F140" s="30" t="s">
        <v>36</v>
      </c>
      <c r="G140" s="6">
        <v>108</v>
      </c>
      <c r="H140" s="6">
        <v>60</v>
      </c>
      <c r="I140" s="6">
        <v>16</v>
      </c>
      <c r="J140" s="6">
        <v>16</v>
      </c>
      <c r="K140" s="6">
        <f t="shared" si="4"/>
        <v>48</v>
      </c>
      <c r="L140" s="6">
        <f t="shared" si="5"/>
        <v>-48</v>
      </c>
      <c r="M140" s="6" t="s">
        <v>520</v>
      </c>
      <c r="N140" s="6"/>
    </row>
    <row r="141" spans="2:14" ht="29.25" thickBot="1" x14ac:dyDescent="0.3">
      <c r="B141" s="30">
        <v>139</v>
      </c>
      <c r="C141" s="30" t="s">
        <v>1296</v>
      </c>
      <c r="D141" s="31" t="s">
        <v>361</v>
      </c>
      <c r="E141" s="31" t="s">
        <v>723</v>
      </c>
      <c r="F141" s="30" t="s">
        <v>37</v>
      </c>
      <c r="G141" s="6">
        <v>220</v>
      </c>
      <c r="H141" s="6">
        <v>145</v>
      </c>
      <c r="I141" s="6" t="s">
        <v>66</v>
      </c>
      <c r="J141" s="6" t="s">
        <v>66</v>
      </c>
      <c r="K141" s="6" t="str">
        <f t="shared" si="4"/>
        <v>Sin información</v>
      </c>
      <c r="L141" s="6" t="str">
        <f t="shared" si="5"/>
        <v>Sin información</v>
      </c>
      <c r="M141" s="6" t="s">
        <v>520</v>
      </c>
      <c r="N141" s="45" t="s">
        <v>1492</v>
      </c>
    </row>
    <row r="142" spans="2:14" ht="15.75" thickBot="1" x14ac:dyDescent="0.3">
      <c r="B142" s="30">
        <v>140</v>
      </c>
      <c r="C142" s="30" t="s">
        <v>1296</v>
      </c>
      <c r="D142" s="31" t="s">
        <v>361</v>
      </c>
      <c r="E142" s="31" t="s">
        <v>7</v>
      </c>
      <c r="F142" s="30" t="s">
        <v>36</v>
      </c>
      <c r="G142" s="6">
        <v>220</v>
      </c>
      <c r="H142" s="6">
        <v>160</v>
      </c>
      <c r="I142" s="6">
        <v>8.57</v>
      </c>
      <c r="J142" s="6">
        <v>8.57</v>
      </c>
      <c r="K142" s="6">
        <f t="shared" si="4"/>
        <v>60</v>
      </c>
      <c r="L142" s="6">
        <f t="shared" si="5"/>
        <v>-60</v>
      </c>
      <c r="M142" s="6" t="s">
        <v>520</v>
      </c>
      <c r="N142" s="6"/>
    </row>
    <row r="143" spans="2:14" ht="29.25" thickBot="1" x14ac:dyDescent="0.3">
      <c r="B143" s="30">
        <v>141</v>
      </c>
      <c r="C143" s="30" t="s">
        <v>1296</v>
      </c>
      <c r="D143" s="31" t="s">
        <v>522</v>
      </c>
      <c r="E143" s="31" t="s">
        <v>8</v>
      </c>
      <c r="F143" s="30" t="s">
        <v>37</v>
      </c>
      <c r="G143" s="6">
        <v>310</v>
      </c>
      <c r="H143" s="6">
        <v>225</v>
      </c>
      <c r="I143" s="6" t="s">
        <v>66</v>
      </c>
      <c r="J143" s="6" t="s">
        <v>66</v>
      </c>
      <c r="K143" s="6" t="str">
        <f t="shared" si="4"/>
        <v>Sin información</v>
      </c>
      <c r="L143" s="6" t="str">
        <f t="shared" si="5"/>
        <v>Sin información</v>
      </c>
      <c r="M143" s="6" t="s">
        <v>520</v>
      </c>
      <c r="N143" s="45" t="s">
        <v>1492</v>
      </c>
    </row>
    <row r="144" spans="2:14" ht="29.25" thickBot="1" x14ac:dyDescent="0.3">
      <c r="B144" s="30">
        <v>142</v>
      </c>
      <c r="C144" s="30" t="s">
        <v>1296</v>
      </c>
      <c r="D144" s="31" t="s">
        <v>522</v>
      </c>
      <c r="E144" s="31" t="s">
        <v>6</v>
      </c>
      <c r="F144" s="30" t="s">
        <v>36</v>
      </c>
      <c r="G144" s="6">
        <v>368.4</v>
      </c>
      <c r="H144" s="6">
        <v>253</v>
      </c>
      <c r="I144" s="6">
        <v>5.25</v>
      </c>
      <c r="J144" s="6">
        <v>12.82</v>
      </c>
      <c r="K144" s="6">
        <f t="shared" si="4"/>
        <v>52.5</v>
      </c>
      <c r="L144" s="6">
        <f t="shared" si="5"/>
        <v>-115.39999999999998</v>
      </c>
      <c r="M144" s="6" t="s">
        <v>520</v>
      </c>
      <c r="N144" s="6"/>
    </row>
    <row r="145" spans="2:14" ht="29.25" thickBot="1" x14ac:dyDescent="0.3">
      <c r="B145" s="30">
        <v>143</v>
      </c>
      <c r="C145" s="30" t="s">
        <v>1296</v>
      </c>
      <c r="D145" s="31" t="s">
        <v>362</v>
      </c>
      <c r="E145" s="31" t="s">
        <v>9</v>
      </c>
      <c r="F145" s="30" t="s">
        <v>36</v>
      </c>
      <c r="G145" s="6">
        <v>250</v>
      </c>
      <c r="H145" s="6">
        <v>160</v>
      </c>
      <c r="I145" s="6" t="s">
        <v>66</v>
      </c>
      <c r="J145" s="6" t="s">
        <v>66</v>
      </c>
      <c r="K145" s="6" t="str">
        <f t="shared" si="4"/>
        <v>Sin información</v>
      </c>
      <c r="L145" s="6" t="str">
        <f t="shared" si="5"/>
        <v>Sin información</v>
      </c>
      <c r="M145" s="6" t="s">
        <v>520</v>
      </c>
      <c r="N145" s="45" t="s">
        <v>1492</v>
      </c>
    </row>
    <row r="146" spans="2:14" ht="29.25" thickBot="1" x14ac:dyDescent="0.3">
      <c r="B146" s="30">
        <v>144</v>
      </c>
      <c r="C146" s="30" t="s">
        <v>1296</v>
      </c>
      <c r="D146" s="31" t="s">
        <v>523</v>
      </c>
      <c r="E146" s="31" t="s">
        <v>11</v>
      </c>
      <c r="F146" s="30" t="s">
        <v>37</v>
      </c>
      <c r="G146" s="6">
        <v>398.25</v>
      </c>
      <c r="H146" s="6">
        <v>195</v>
      </c>
      <c r="I146" s="6" t="s">
        <v>66</v>
      </c>
      <c r="J146" s="6" t="s">
        <v>66</v>
      </c>
      <c r="K146" s="6" t="str">
        <f t="shared" si="4"/>
        <v>Sin información</v>
      </c>
      <c r="L146" s="6" t="str">
        <f t="shared" si="5"/>
        <v>Sin información</v>
      </c>
      <c r="M146" s="6" t="s">
        <v>520</v>
      </c>
      <c r="N146" s="45" t="s">
        <v>1492</v>
      </c>
    </row>
    <row r="147" spans="2:14" ht="29.25" thickBot="1" x14ac:dyDescent="0.3">
      <c r="B147" s="30">
        <v>145</v>
      </c>
      <c r="C147" s="30" t="s">
        <v>1296</v>
      </c>
      <c r="D147" s="31" t="s">
        <v>523</v>
      </c>
      <c r="E147" s="31" t="s">
        <v>10</v>
      </c>
      <c r="F147" s="30" t="s">
        <v>36</v>
      </c>
      <c r="G147" s="6">
        <v>411.23599999999999</v>
      </c>
      <c r="H147" s="6">
        <v>221</v>
      </c>
      <c r="I147" s="6">
        <v>8.65</v>
      </c>
      <c r="J147" s="6">
        <v>8.65</v>
      </c>
      <c r="K147" s="6">
        <f t="shared" si="4"/>
        <v>86.5</v>
      </c>
      <c r="L147" s="6">
        <f t="shared" si="5"/>
        <v>-86.5</v>
      </c>
      <c r="M147" s="6" t="s">
        <v>520</v>
      </c>
      <c r="N147" s="6"/>
    </row>
    <row r="148" spans="2:14" ht="15.75" thickBot="1" x14ac:dyDescent="0.3">
      <c r="B148" s="30">
        <v>146</v>
      </c>
      <c r="C148" s="30" t="s">
        <v>1296</v>
      </c>
      <c r="D148" s="30" t="s">
        <v>456</v>
      </c>
      <c r="E148" s="31" t="s">
        <v>727</v>
      </c>
      <c r="F148" s="30" t="s">
        <v>35</v>
      </c>
      <c r="G148" s="6">
        <v>370</v>
      </c>
      <c r="H148" s="6">
        <v>178</v>
      </c>
      <c r="I148" s="6">
        <v>1.2151898734177216</v>
      </c>
      <c r="J148" s="6">
        <v>1.2151898734177216</v>
      </c>
      <c r="K148" s="6">
        <f t="shared" si="4"/>
        <v>12.151898734177216</v>
      </c>
      <c r="L148" s="6">
        <f t="shared" si="5"/>
        <v>-12.151898734177216</v>
      </c>
      <c r="M148" s="6" t="s">
        <v>520</v>
      </c>
      <c r="N148" s="6"/>
    </row>
    <row r="149" spans="2:14" ht="29.25" thickBot="1" x14ac:dyDescent="0.3">
      <c r="B149" s="30">
        <v>147</v>
      </c>
      <c r="C149" s="30" t="s">
        <v>1320</v>
      </c>
      <c r="D149" s="30" t="s">
        <v>289</v>
      </c>
      <c r="E149" s="31" t="s">
        <v>1056</v>
      </c>
      <c r="F149" s="30" t="s">
        <v>39</v>
      </c>
      <c r="G149" s="6">
        <v>26</v>
      </c>
      <c r="H149" s="6">
        <v>11</v>
      </c>
      <c r="I149" s="6" t="s">
        <v>66</v>
      </c>
      <c r="J149" s="6" t="s">
        <v>66</v>
      </c>
      <c r="K149" s="6" t="str">
        <f t="shared" si="4"/>
        <v>Sin información</v>
      </c>
      <c r="L149" s="6" t="str">
        <f t="shared" si="5"/>
        <v>Sin información</v>
      </c>
      <c r="M149" s="6" t="s">
        <v>520</v>
      </c>
      <c r="N149" s="45" t="s">
        <v>1492</v>
      </c>
    </row>
    <row r="150" spans="2:14" ht="29.25" thickBot="1" x14ac:dyDescent="0.3">
      <c r="B150" s="30">
        <v>148</v>
      </c>
      <c r="C150" s="30" t="s">
        <v>1320</v>
      </c>
      <c r="D150" s="30" t="s">
        <v>290</v>
      </c>
      <c r="E150" s="31" t="s">
        <v>1057</v>
      </c>
      <c r="F150" s="30" t="s">
        <v>39</v>
      </c>
      <c r="G150" s="6">
        <v>22</v>
      </c>
      <c r="H150" s="6">
        <v>13</v>
      </c>
      <c r="I150" s="6" t="s">
        <v>66</v>
      </c>
      <c r="J150" s="6" t="s">
        <v>66</v>
      </c>
      <c r="K150" s="6" t="str">
        <f t="shared" si="4"/>
        <v>Sin información</v>
      </c>
      <c r="L150" s="6" t="str">
        <f t="shared" si="5"/>
        <v>Sin información</v>
      </c>
      <c r="M150" s="6" t="s">
        <v>520</v>
      </c>
      <c r="N150" s="45" t="s">
        <v>1492</v>
      </c>
    </row>
    <row r="151" spans="2:14" ht="15.75" thickBot="1" x14ac:dyDescent="0.3">
      <c r="B151" s="30">
        <v>149</v>
      </c>
      <c r="C151" s="30" t="s">
        <v>1315</v>
      </c>
      <c r="D151" s="30" t="s">
        <v>227</v>
      </c>
      <c r="E151" s="30" t="s">
        <v>943</v>
      </c>
      <c r="F151" s="30" t="s">
        <v>44</v>
      </c>
      <c r="G151" s="6">
        <v>20</v>
      </c>
      <c r="H151" s="6">
        <v>1.95</v>
      </c>
      <c r="I151" s="6" t="s">
        <v>34</v>
      </c>
      <c r="J151" s="6" t="s">
        <v>66</v>
      </c>
      <c r="K151" s="6" t="str">
        <f t="shared" si="4"/>
        <v>No aplica</v>
      </c>
      <c r="L151" s="6" t="str">
        <f t="shared" si="5"/>
        <v>Sin información</v>
      </c>
      <c r="M151" s="6" t="s">
        <v>520</v>
      </c>
      <c r="N151" s="6"/>
    </row>
    <row r="152" spans="2:14" ht="29.25" thickBot="1" x14ac:dyDescent="0.3">
      <c r="B152" s="30">
        <v>150</v>
      </c>
      <c r="C152" s="30" t="s">
        <v>1315</v>
      </c>
      <c r="D152" s="30" t="s">
        <v>409</v>
      </c>
      <c r="E152" s="30" t="s">
        <v>1075</v>
      </c>
      <c r="F152" s="6" t="s">
        <v>37</v>
      </c>
      <c r="G152" s="6">
        <v>17</v>
      </c>
      <c r="H152" s="6">
        <v>12.3</v>
      </c>
      <c r="I152" s="6" t="s">
        <v>66</v>
      </c>
      <c r="J152" s="6" t="s">
        <v>66</v>
      </c>
      <c r="K152" s="6" t="str">
        <f t="shared" si="4"/>
        <v>Sin información</v>
      </c>
      <c r="L152" s="6" t="str">
        <f t="shared" si="5"/>
        <v>Sin información</v>
      </c>
      <c r="M152" s="6" t="s">
        <v>520</v>
      </c>
      <c r="N152" s="45" t="s">
        <v>1492</v>
      </c>
    </row>
    <row r="153" spans="2:14" ht="29.25" thickBot="1" x14ac:dyDescent="0.3">
      <c r="B153" s="30">
        <v>151</v>
      </c>
      <c r="C153" s="30" t="s">
        <v>1315</v>
      </c>
      <c r="D153" s="30" t="s">
        <v>409</v>
      </c>
      <c r="E153" s="30" t="s">
        <v>1159</v>
      </c>
      <c r="F153" s="30" t="s">
        <v>57</v>
      </c>
      <c r="G153" s="6">
        <v>17</v>
      </c>
      <c r="H153" s="6">
        <v>12.3</v>
      </c>
      <c r="I153" s="6" t="s">
        <v>66</v>
      </c>
      <c r="J153" s="6" t="s">
        <v>66</v>
      </c>
      <c r="K153" s="6" t="str">
        <f t="shared" si="4"/>
        <v>Sin información</v>
      </c>
      <c r="L153" s="6" t="str">
        <f t="shared" si="5"/>
        <v>Sin información</v>
      </c>
      <c r="M153" s="6" t="s">
        <v>520</v>
      </c>
      <c r="N153" s="45" t="s">
        <v>1492</v>
      </c>
    </row>
    <row r="154" spans="2:14" ht="29.25" thickBot="1" x14ac:dyDescent="0.3">
      <c r="B154" s="30">
        <v>152</v>
      </c>
      <c r="C154" s="30" t="s">
        <v>1365</v>
      </c>
      <c r="D154" s="30" t="s">
        <v>501</v>
      </c>
      <c r="E154" s="30" t="s">
        <v>1117</v>
      </c>
      <c r="F154" s="30" t="s">
        <v>37</v>
      </c>
      <c r="G154" s="6">
        <v>6.56</v>
      </c>
      <c r="H154" s="6">
        <v>5.36</v>
      </c>
      <c r="I154" s="6">
        <v>0.23999999999999985</v>
      </c>
      <c r="J154" s="6">
        <v>0.59999999999999964</v>
      </c>
      <c r="K154" s="6">
        <f t="shared" si="4"/>
        <v>1.1999999999999993</v>
      </c>
      <c r="L154" s="6">
        <f t="shared" si="5"/>
        <v>-1.1999999999999993</v>
      </c>
      <c r="M154" s="6" t="s">
        <v>532</v>
      </c>
      <c r="N154" s="52" t="s">
        <v>1206</v>
      </c>
    </row>
    <row r="155" spans="2:14" ht="29.25" thickBot="1" x14ac:dyDescent="0.3">
      <c r="B155" s="30">
        <v>153</v>
      </c>
      <c r="C155" s="30" t="s">
        <v>1365</v>
      </c>
      <c r="D155" s="30" t="s">
        <v>501</v>
      </c>
      <c r="E155" s="30" t="s">
        <v>1107</v>
      </c>
      <c r="F155" s="30" t="s">
        <v>58</v>
      </c>
      <c r="G155" s="6">
        <v>6.97</v>
      </c>
      <c r="H155" s="6">
        <v>5.36</v>
      </c>
      <c r="I155" s="6">
        <v>0.3219999999999999</v>
      </c>
      <c r="J155" s="6">
        <v>0.80499999999999972</v>
      </c>
      <c r="K155" s="6">
        <f t="shared" si="4"/>
        <v>1.6099999999999994</v>
      </c>
      <c r="L155" s="6">
        <f t="shared" si="5"/>
        <v>-1.6099999999999994</v>
      </c>
      <c r="M155" s="6" t="s">
        <v>532</v>
      </c>
      <c r="N155" s="52" t="s">
        <v>1206</v>
      </c>
    </row>
    <row r="156" spans="2:14" ht="29.25" thickBot="1" x14ac:dyDescent="0.3">
      <c r="B156" s="30">
        <v>154</v>
      </c>
      <c r="C156" s="30" t="s">
        <v>1365</v>
      </c>
      <c r="D156" s="30" t="s">
        <v>502</v>
      </c>
      <c r="E156" s="30" t="s">
        <v>1118</v>
      </c>
      <c r="F156" s="30" t="s">
        <v>37</v>
      </c>
      <c r="G156" s="6">
        <v>6.63</v>
      </c>
      <c r="H156" s="6">
        <v>5.36</v>
      </c>
      <c r="I156" s="6">
        <v>0.25399999999999989</v>
      </c>
      <c r="J156" s="6">
        <v>0.63499999999999979</v>
      </c>
      <c r="K156" s="6">
        <f t="shared" si="4"/>
        <v>1.2699999999999996</v>
      </c>
      <c r="L156" s="6">
        <f t="shared" si="5"/>
        <v>-1.2699999999999996</v>
      </c>
      <c r="M156" s="6" t="s">
        <v>532</v>
      </c>
      <c r="N156" s="52" t="s">
        <v>1206</v>
      </c>
    </row>
    <row r="157" spans="2:14" ht="29.25" thickBot="1" x14ac:dyDescent="0.3">
      <c r="B157" s="30">
        <v>155</v>
      </c>
      <c r="C157" s="30" t="s">
        <v>1365</v>
      </c>
      <c r="D157" s="30" t="s">
        <v>502</v>
      </c>
      <c r="E157" s="30" t="s">
        <v>1108</v>
      </c>
      <c r="F157" s="30" t="s">
        <v>58</v>
      </c>
      <c r="G157" s="6">
        <v>7.06</v>
      </c>
      <c r="H157" s="6">
        <v>5.36</v>
      </c>
      <c r="I157" s="6">
        <v>0.33999999999999986</v>
      </c>
      <c r="J157" s="6">
        <v>0.84999999999999964</v>
      </c>
      <c r="K157" s="6">
        <f t="shared" si="4"/>
        <v>1.6999999999999993</v>
      </c>
      <c r="L157" s="6">
        <f t="shared" si="5"/>
        <v>-1.6999999999999993</v>
      </c>
      <c r="M157" s="6" t="s">
        <v>532</v>
      </c>
      <c r="N157" s="52" t="s">
        <v>1206</v>
      </c>
    </row>
    <row r="158" spans="2:14" ht="29.25" thickBot="1" x14ac:dyDescent="0.3">
      <c r="B158" s="30">
        <v>156</v>
      </c>
      <c r="C158" s="30" t="s">
        <v>1365</v>
      </c>
      <c r="D158" s="30" t="s">
        <v>503</v>
      </c>
      <c r="E158" s="30" t="s">
        <v>1119</v>
      </c>
      <c r="F158" s="30" t="s">
        <v>37</v>
      </c>
      <c r="G158" s="6">
        <v>6.6</v>
      </c>
      <c r="H158" s="6">
        <v>5.36</v>
      </c>
      <c r="I158" s="6">
        <v>0.24799999999999986</v>
      </c>
      <c r="J158" s="6">
        <v>0.61999999999999966</v>
      </c>
      <c r="K158" s="6">
        <f t="shared" si="4"/>
        <v>1.2399999999999993</v>
      </c>
      <c r="L158" s="6">
        <f t="shared" si="5"/>
        <v>-1.2399999999999993</v>
      </c>
      <c r="M158" s="6" t="s">
        <v>532</v>
      </c>
      <c r="N158" s="52" t="s">
        <v>1206</v>
      </c>
    </row>
    <row r="159" spans="2:14" ht="29.25" thickBot="1" x14ac:dyDescent="0.3">
      <c r="B159" s="30">
        <v>157</v>
      </c>
      <c r="C159" s="30" t="s">
        <v>1365</v>
      </c>
      <c r="D159" s="30" t="s">
        <v>503</v>
      </c>
      <c r="E159" s="30" t="s">
        <v>1109</v>
      </c>
      <c r="F159" s="30" t="s">
        <v>58</v>
      </c>
      <c r="G159" s="6">
        <v>7.06</v>
      </c>
      <c r="H159" s="6">
        <v>5.36</v>
      </c>
      <c r="I159" s="6">
        <v>0.33999999999999986</v>
      </c>
      <c r="J159" s="6">
        <v>0.84999999999999964</v>
      </c>
      <c r="K159" s="6">
        <f t="shared" si="4"/>
        <v>1.6999999999999993</v>
      </c>
      <c r="L159" s="6">
        <f t="shared" si="5"/>
        <v>-1.6999999999999993</v>
      </c>
      <c r="M159" s="6" t="s">
        <v>532</v>
      </c>
      <c r="N159" s="52" t="s">
        <v>1206</v>
      </c>
    </row>
    <row r="160" spans="2:14" ht="29.25" thickBot="1" x14ac:dyDescent="0.3">
      <c r="B160" s="30">
        <v>158</v>
      </c>
      <c r="C160" s="30" t="s">
        <v>1365</v>
      </c>
      <c r="D160" s="30" t="s">
        <v>504</v>
      </c>
      <c r="E160" s="30" t="s">
        <v>1120</v>
      </c>
      <c r="F160" s="30" t="s">
        <v>37</v>
      </c>
      <c r="G160" s="6">
        <v>6.6</v>
      </c>
      <c r="H160" s="6">
        <v>5.36</v>
      </c>
      <c r="I160" s="6">
        <v>0.24799999999999986</v>
      </c>
      <c r="J160" s="6">
        <v>0.61999999999999966</v>
      </c>
      <c r="K160" s="6">
        <f t="shared" si="4"/>
        <v>1.2399999999999993</v>
      </c>
      <c r="L160" s="6">
        <f t="shared" si="5"/>
        <v>-1.2399999999999993</v>
      </c>
      <c r="M160" s="6" t="s">
        <v>532</v>
      </c>
      <c r="N160" s="52" t="s">
        <v>1206</v>
      </c>
    </row>
    <row r="161" spans="2:14" ht="29.25" thickBot="1" x14ac:dyDescent="0.3">
      <c r="B161" s="30">
        <v>159</v>
      </c>
      <c r="C161" s="30" t="s">
        <v>1365</v>
      </c>
      <c r="D161" s="30" t="s">
        <v>504</v>
      </c>
      <c r="E161" s="30" t="s">
        <v>1110</v>
      </c>
      <c r="F161" s="30" t="s">
        <v>58</v>
      </c>
      <c r="G161" s="6">
        <v>7.07</v>
      </c>
      <c r="H161" s="6">
        <v>5.36</v>
      </c>
      <c r="I161" s="6">
        <v>0.34199999999999997</v>
      </c>
      <c r="J161" s="6">
        <v>0.85499999999999998</v>
      </c>
      <c r="K161" s="6">
        <f t="shared" si="4"/>
        <v>1.71</v>
      </c>
      <c r="L161" s="6">
        <f t="shared" si="5"/>
        <v>-1.71</v>
      </c>
      <c r="M161" s="6" t="s">
        <v>532</v>
      </c>
      <c r="N161" s="52" t="s">
        <v>1206</v>
      </c>
    </row>
    <row r="162" spans="2:14" ht="29.25" thickBot="1" x14ac:dyDescent="0.3">
      <c r="B162" s="30">
        <v>160</v>
      </c>
      <c r="C162" s="30" t="s">
        <v>1365</v>
      </c>
      <c r="D162" s="30" t="s">
        <v>505</v>
      </c>
      <c r="E162" s="30" t="s">
        <v>1121</v>
      </c>
      <c r="F162" s="30" t="s">
        <v>37</v>
      </c>
      <c r="G162" s="6">
        <v>8.9</v>
      </c>
      <c r="H162" s="6">
        <v>7.12</v>
      </c>
      <c r="I162" s="6">
        <v>0.35600000000000004</v>
      </c>
      <c r="J162" s="6">
        <v>0.89000000000000012</v>
      </c>
      <c r="K162" s="6">
        <f t="shared" si="4"/>
        <v>1.7800000000000002</v>
      </c>
      <c r="L162" s="6">
        <f t="shared" si="5"/>
        <v>-1.7800000000000002</v>
      </c>
      <c r="M162" s="6" t="s">
        <v>532</v>
      </c>
      <c r="N162" s="52" t="s">
        <v>1206</v>
      </c>
    </row>
    <row r="163" spans="2:14" ht="29.25" thickBot="1" x14ac:dyDescent="0.3">
      <c r="B163" s="30">
        <v>161</v>
      </c>
      <c r="C163" s="30" t="s">
        <v>1365</v>
      </c>
      <c r="D163" s="30" t="s">
        <v>505</v>
      </c>
      <c r="E163" s="30" t="s">
        <v>1111</v>
      </c>
      <c r="F163" s="30" t="s">
        <v>58</v>
      </c>
      <c r="G163" s="6">
        <v>8.9</v>
      </c>
      <c r="H163" s="6">
        <v>7.12</v>
      </c>
      <c r="I163" s="6">
        <v>0.35600000000000004</v>
      </c>
      <c r="J163" s="6">
        <v>0.89000000000000012</v>
      </c>
      <c r="K163" s="6">
        <f t="shared" si="4"/>
        <v>1.7800000000000002</v>
      </c>
      <c r="L163" s="6">
        <f t="shared" si="5"/>
        <v>-1.7800000000000002</v>
      </c>
      <c r="M163" s="6" t="s">
        <v>532</v>
      </c>
      <c r="N163" s="52" t="s">
        <v>1206</v>
      </c>
    </row>
    <row r="164" spans="2:14" ht="29.25" thickBot="1" x14ac:dyDescent="0.3">
      <c r="B164" s="30">
        <v>162</v>
      </c>
      <c r="C164" s="30" t="s">
        <v>1365</v>
      </c>
      <c r="D164" s="30" t="s">
        <v>506</v>
      </c>
      <c r="E164" s="30" t="s">
        <v>1122</v>
      </c>
      <c r="F164" s="30" t="s">
        <v>37</v>
      </c>
      <c r="G164" s="6">
        <v>8.9</v>
      </c>
      <c r="H164" s="6">
        <v>7.12</v>
      </c>
      <c r="I164" s="6">
        <v>0.35600000000000004</v>
      </c>
      <c r="J164" s="6">
        <v>0.89000000000000012</v>
      </c>
      <c r="K164" s="6">
        <f t="shared" si="4"/>
        <v>1.7800000000000002</v>
      </c>
      <c r="L164" s="6">
        <f t="shared" si="5"/>
        <v>-1.7800000000000002</v>
      </c>
      <c r="M164" s="6" t="s">
        <v>532</v>
      </c>
      <c r="N164" s="52" t="s">
        <v>1206</v>
      </c>
    </row>
    <row r="165" spans="2:14" ht="29.25" thickBot="1" x14ac:dyDescent="0.3">
      <c r="B165" s="30">
        <v>163</v>
      </c>
      <c r="C165" s="30" t="s">
        <v>1365</v>
      </c>
      <c r="D165" s="30" t="s">
        <v>506</v>
      </c>
      <c r="E165" s="30" t="s">
        <v>1112</v>
      </c>
      <c r="F165" s="30" t="s">
        <v>58</v>
      </c>
      <c r="G165" s="6">
        <v>8.9</v>
      </c>
      <c r="H165" s="6">
        <v>7.12</v>
      </c>
      <c r="I165" s="6">
        <v>0.35600000000000004</v>
      </c>
      <c r="J165" s="6">
        <v>0.89000000000000012</v>
      </c>
      <c r="K165" s="6">
        <f t="shared" si="4"/>
        <v>1.7800000000000002</v>
      </c>
      <c r="L165" s="6">
        <f t="shared" si="5"/>
        <v>-1.7800000000000002</v>
      </c>
      <c r="M165" s="6" t="s">
        <v>532</v>
      </c>
      <c r="N165" s="52" t="s">
        <v>1206</v>
      </c>
    </row>
    <row r="166" spans="2:14" ht="15.75" thickBot="1" x14ac:dyDescent="0.3">
      <c r="B166" s="30">
        <v>164</v>
      </c>
      <c r="C166" s="30" t="s">
        <v>1321</v>
      </c>
      <c r="D166" s="30" t="s">
        <v>184</v>
      </c>
      <c r="E166" s="30" t="s">
        <v>962</v>
      </c>
      <c r="F166" s="30" t="s">
        <v>45</v>
      </c>
      <c r="G166" s="6">
        <v>104</v>
      </c>
      <c r="H166" s="6">
        <v>10.33</v>
      </c>
      <c r="I166" s="6" t="s">
        <v>34</v>
      </c>
      <c r="J166" s="6" t="s">
        <v>66</v>
      </c>
      <c r="K166" s="6" t="str">
        <f t="shared" si="4"/>
        <v>No aplica</v>
      </c>
      <c r="L166" s="6" t="str">
        <f t="shared" si="5"/>
        <v>Sin información</v>
      </c>
      <c r="M166" s="6" t="s">
        <v>520</v>
      </c>
      <c r="N166" s="6"/>
    </row>
    <row r="167" spans="2:14" ht="29.25" thickBot="1" x14ac:dyDescent="0.3">
      <c r="B167" s="30">
        <v>165</v>
      </c>
      <c r="C167" s="30" t="s">
        <v>1397</v>
      </c>
      <c r="D167" s="30" t="s">
        <v>457</v>
      </c>
      <c r="E167" s="30" t="s">
        <v>1189</v>
      </c>
      <c r="F167" s="6" t="s">
        <v>52</v>
      </c>
      <c r="G167" s="39">
        <v>1.966</v>
      </c>
      <c r="H167" s="6">
        <v>1.5</v>
      </c>
      <c r="I167" s="6" t="s">
        <v>66</v>
      </c>
      <c r="J167" s="6" t="s">
        <v>66</v>
      </c>
      <c r="K167" s="6" t="str">
        <f t="shared" si="4"/>
        <v>Sin información</v>
      </c>
      <c r="L167" s="6" t="str">
        <f t="shared" si="5"/>
        <v>Sin información</v>
      </c>
      <c r="M167" s="6" t="s">
        <v>532</v>
      </c>
      <c r="N167" s="52" t="s">
        <v>1206</v>
      </c>
    </row>
    <row r="168" spans="2:14" ht="29.25" thickBot="1" x14ac:dyDescent="0.3">
      <c r="B168" s="30">
        <v>166</v>
      </c>
      <c r="C168" s="30" t="s">
        <v>1397</v>
      </c>
      <c r="D168" s="30" t="s">
        <v>458</v>
      </c>
      <c r="E168" s="30" t="s">
        <v>1190</v>
      </c>
      <c r="F168" s="6" t="s">
        <v>52</v>
      </c>
      <c r="G168" s="39">
        <v>1.966</v>
      </c>
      <c r="H168" s="6">
        <v>1.5</v>
      </c>
      <c r="I168" s="6" t="s">
        <v>66</v>
      </c>
      <c r="J168" s="6" t="s">
        <v>66</v>
      </c>
      <c r="K168" s="6" t="str">
        <f t="shared" si="4"/>
        <v>Sin información</v>
      </c>
      <c r="L168" s="6" t="str">
        <f t="shared" si="5"/>
        <v>Sin información</v>
      </c>
      <c r="M168" s="6" t="s">
        <v>532</v>
      </c>
      <c r="N168" s="52" t="s">
        <v>1206</v>
      </c>
    </row>
    <row r="169" spans="2:14" ht="29.25" thickBot="1" x14ac:dyDescent="0.3">
      <c r="B169" s="30">
        <v>167</v>
      </c>
      <c r="C169" s="30" t="s">
        <v>1397</v>
      </c>
      <c r="D169" s="30" t="s">
        <v>459</v>
      </c>
      <c r="E169" s="30" t="s">
        <v>1191</v>
      </c>
      <c r="F169" s="6" t="s">
        <v>52</v>
      </c>
      <c r="G169" s="39">
        <v>1.966</v>
      </c>
      <c r="H169" s="6">
        <v>1.5</v>
      </c>
      <c r="I169" s="6" t="s">
        <v>66</v>
      </c>
      <c r="J169" s="6" t="s">
        <v>66</v>
      </c>
      <c r="K169" s="6" t="str">
        <f t="shared" si="4"/>
        <v>Sin información</v>
      </c>
      <c r="L169" s="6" t="str">
        <f t="shared" si="5"/>
        <v>Sin información</v>
      </c>
      <c r="M169" s="6" t="s">
        <v>532</v>
      </c>
      <c r="N169" s="52" t="s">
        <v>1206</v>
      </c>
    </row>
    <row r="170" spans="2:14" ht="29.25" thickBot="1" x14ac:dyDescent="0.3">
      <c r="B170" s="30">
        <v>168</v>
      </c>
      <c r="C170" s="30" t="s">
        <v>1397</v>
      </c>
      <c r="D170" s="30" t="s">
        <v>460</v>
      </c>
      <c r="E170" s="30" t="s">
        <v>1192</v>
      </c>
      <c r="F170" s="6" t="s">
        <v>52</v>
      </c>
      <c r="G170" s="39">
        <v>1.966</v>
      </c>
      <c r="H170" s="6">
        <v>1.5</v>
      </c>
      <c r="I170" s="6" t="s">
        <v>66</v>
      </c>
      <c r="J170" s="6" t="s">
        <v>66</v>
      </c>
      <c r="K170" s="6" t="str">
        <f t="shared" si="4"/>
        <v>Sin información</v>
      </c>
      <c r="L170" s="6" t="str">
        <f t="shared" si="5"/>
        <v>Sin información</v>
      </c>
      <c r="M170" s="6" t="s">
        <v>532</v>
      </c>
      <c r="N170" s="52" t="s">
        <v>1206</v>
      </c>
    </row>
    <row r="171" spans="2:14" ht="29.25" thickBot="1" x14ac:dyDescent="0.3">
      <c r="B171" s="30">
        <v>169</v>
      </c>
      <c r="C171" s="30" t="s">
        <v>1397</v>
      </c>
      <c r="D171" s="30" t="s">
        <v>461</v>
      </c>
      <c r="E171" s="30" t="s">
        <v>1193</v>
      </c>
      <c r="F171" s="6" t="s">
        <v>52</v>
      </c>
      <c r="G171" s="39">
        <v>1.966</v>
      </c>
      <c r="H171" s="6">
        <v>1.5</v>
      </c>
      <c r="I171" s="6" t="s">
        <v>66</v>
      </c>
      <c r="J171" s="6" t="s">
        <v>66</v>
      </c>
      <c r="K171" s="6" t="str">
        <f t="shared" si="4"/>
        <v>Sin información</v>
      </c>
      <c r="L171" s="6" t="str">
        <f t="shared" si="5"/>
        <v>Sin información</v>
      </c>
      <c r="M171" s="6" t="s">
        <v>532</v>
      </c>
      <c r="N171" s="52" t="s">
        <v>1206</v>
      </c>
    </row>
    <row r="172" spans="2:14" ht="29.25" thickBot="1" x14ac:dyDescent="0.3">
      <c r="B172" s="30">
        <v>170</v>
      </c>
      <c r="C172" s="30" t="s">
        <v>1397</v>
      </c>
      <c r="D172" s="30" t="s">
        <v>462</v>
      </c>
      <c r="E172" s="30" t="s">
        <v>1194</v>
      </c>
      <c r="F172" s="6" t="s">
        <v>52</v>
      </c>
      <c r="G172" s="39">
        <v>1.966</v>
      </c>
      <c r="H172" s="6">
        <v>1.5</v>
      </c>
      <c r="I172" s="6" t="s">
        <v>66</v>
      </c>
      <c r="J172" s="6" t="s">
        <v>66</v>
      </c>
      <c r="K172" s="6" t="str">
        <f t="shared" si="4"/>
        <v>Sin información</v>
      </c>
      <c r="L172" s="6" t="str">
        <f t="shared" si="5"/>
        <v>Sin información</v>
      </c>
      <c r="M172" s="6" t="s">
        <v>532</v>
      </c>
      <c r="N172" s="52" t="s">
        <v>1206</v>
      </c>
    </row>
    <row r="173" spans="2:14" ht="29.25" thickBot="1" x14ac:dyDescent="0.3">
      <c r="B173" s="30">
        <v>171</v>
      </c>
      <c r="C173" s="30" t="s">
        <v>1397</v>
      </c>
      <c r="D173" s="30" t="s">
        <v>463</v>
      </c>
      <c r="E173" s="30" t="s">
        <v>1195</v>
      </c>
      <c r="F173" s="6" t="s">
        <v>52</v>
      </c>
      <c r="G173" s="39">
        <v>1.966</v>
      </c>
      <c r="H173" s="6">
        <v>1.5</v>
      </c>
      <c r="I173" s="6" t="s">
        <v>66</v>
      </c>
      <c r="J173" s="6" t="s">
        <v>66</v>
      </c>
      <c r="K173" s="6" t="str">
        <f t="shared" si="4"/>
        <v>Sin información</v>
      </c>
      <c r="L173" s="6" t="str">
        <f t="shared" si="5"/>
        <v>Sin información</v>
      </c>
      <c r="M173" s="6" t="s">
        <v>532</v>
      </c>
      <c r="N173" s="52" t="s">
        <v>1206</v>
      </c>
    </row>
    <row r="174" spans="2:14" ht="29.25" thickBot="1" x14ac:dyDescent="0.3">
      <c r="B174" s="30">
        <v>172</v>
      </c>
      <c r="C174" s="30" t="s">
        <v>1397</v>
      </c>
      <c r="D174" s="30" t="s">
        <v>464</v>
      </c>
      <c r="E174" s="30" t="s">
        <v>1196</v>
      </c>
      <c r="F174" s="6" t="s">
        <v>52</v>
      </c>
      <c r="G174" s="39">
        <v>1.966</v>
      </c>
      <c r="H174" s="6">
        <v>1.5</v>
      </c>
      <c r="I174" s="6" t="s">
        <v>66</v>
      </c>
      <c r="J174" s="6" t="s">
        <v>66</v>
      </c>
      <c r="K174" s="6" t="str">
        <f t="shared" si="4"/>
        <v>Sin información</v>
      </c>
      <c r="L174" s="6" t="str">
        <f t="shared" si="5"/>
        <v>Sin información</v>
      </c>
      <c r="M174" s="6" t="s">
        <v>532</v>
      </c>
      <c r="N174" s="52" t="s">
        <v>1206</v>
      </c>
    </row>
    <row r="175" spans="2:14" ht="29.25" thickBot="1" x14ac:dyDescent="0.3">
      <c r="B175" s="30">
        <v>173</v>
      </c>
      <c r="C175" s="30" t="s">
        <v>1397</v>
      </c>
      <c r="D175" s="30" t="s">
        <v>465</v>
      </c>
      <c r="E175" s="30" t="s">
        <v>1197</v>
      </c>
      <c r="F175" s="6" t="s">
        <v>52</v>
      </c>
      <c r="G175" s="39">
        <v>1.966</v>
      </c>
      <c r="H175" s="6">
        <v>1.5</v>
      </c>
      <c r="I175" s="6" t="s">
        <v>66</v>
      </c>
      <c r="J175" s="6" t="s">
        <v>66</v>
      </c>
      <c r="K175" s="6" t="str">
        <f t="shared" si="4"/>
        <v>Sin información</v>
      </c>
      <c r="L175" s="6" t="str">
        <f t="shared" si="5"/>
        <v>Sin información</v>
      </c>
      <c r="M175" s="6" t="s">
        <v>532</v>
      </c>
      <c r="N175" s="52" t="s">
        <v>1206</v>
      </c>
    </row>
    <row r="176" spans="2:14" ht="29.25" thickBot="1" x14ac:dyDescent="0.3">
      <c r="B176" s="30">
        <v>174</v>
      </c>
      <c r="C176" s="30" t="s">
        <v>1397</v>
      </c>
      <c r="D176" s="30" t="s">
        <v>466</v>
      </c>
      <c r="E176" s="30" t="s">
        <v>1198</v>
      </c>
      <c r="F176" s="6" t="s">
        <v>52</v>
      </c>
      <c r="G176" s="39">
        <v>1.966</v>
      </c>
      <c r="H176" s="6">
        <v>1.5</v>
      </c>
      <c r="I176" s="6" t="s">
        <v>66</v>
      </c>
      <c r="J176" s="6" t="s">
        <v>66</v>
      </c>
      <c r="K176" s="6" t="str">
        <f t="shared" si="4"/>
        <v>Sin información</v>
      </c>
      <c r="L176" s="6" t="str">
        <f t="shared" si="5"/>
        <v>Sin información</v>
      </c>
      <c r="M176" s="6" t="s">
        <v>532</v>
      </c>
      <c r="N176" s="52" t="s">
        <v>1206</v>
      </c>
    </row>
    <row r="177" spans="2:14" ht="29.25" thickBot="1" x14ac:dyDescent="0.3">
      <c r="B177" s="30">
        <v>175</v>
      </c>
      <c r="C177" s="30" t="s">
        <v>1221</v>
      </c>
      <c r="D177" s="30" t="s">
        <v>1427</v>
      </c>
      <c r="E177" s="30" t="s">
        <v>1199</v>
      </c>
      <c r="F177" s="30" t="s">
        <v>44</v>
      </c>
      <c r="G177" s="6">
        <v>3.5</v>
      </c>
      <c r="H177" s="6" t="s">
        <v>66</v>
      </c>
      <c r="I177" s="6" t="s">
        <v>34</v>
      </c>
      <c r="J177" s="6" t="s">
        <v>66</v>
      </c>
      <c r="K177" s="6" t="str">
        <f t="shared" si="4"/>
        <v>No aplica</v>
      </c>
      <c r="L177" s="6" t="str">
        <f t="shared" si="5"/>
        <v>Sin información</v>
      </c>
      <c r="M177" s="6" t="s">
        <v>532</v>
      </c>
      <c r="N177" s="9" t="s">
        <v>1203</v>
      </c>
    </row>
    <row r="178" spans="2:14" ht="29.25" thickBot="1" x14ac:dyDescent="0.3">
      <c r="B178" s="30">
        <v>176</v>
      </c>
      <c r="C178" s="30" t="s">
        <v>1322</v>
      </c>
      <c r="D178" s="30" t="s">
        <v>137</v>
      </c>
      <c r="E178" s="30" t="s">
        <v>858</v>
      </c>
      <c r="F178" s="30" t="s">
        <v>38</v>
      </c>
      <c r="G178" s="39">
        <v>9.0120000000000005</v>
      </c>
      <c r="H178" s="6">
        <v>0.48</v>
      </c>
      <c r="I178" s="6" t="s">
        <v>34</v>
      </c>
      <c r="J178" s="6" t="s">
        <v>66</v>
      </c>
      <c r="K178" s="6" t="str">
        <f t="shared" si="4"/>
        <v>No aplica</v>
      </c>
      <c r="L178" s="6" t="str">
        <f t="shared" si="5"/>
        <v>Sin información</v>
      </c>
      <c r="M178" s="6" t="s">
        <v>532</v>
      </c>
      <c r="N178" s="52" t="s">
        <v>1206</v>
      </c>
    </row>
    <row r="179" spans="2:14" ht="29.25" thickBot="1" x14ac:dyDescent="0.3">
      <c r="B179" s="30">
        <v>177</v>
      </c>
      <c r="C179" s="30" t="s">
        <v>1322</v>
      </c>
      <c r="D179" s="30" t="s">
        <v>138</v>
      </c>
      <c r="E179" s="30" t="s">
        <v>859</v>
      </c>
      <c r="F179" s="30" t="s">
        <v>38</v>
      </c>
      <c r="G179" s="39">
        <v>8.952</v>
      </c>
      <c r="H179" s="6">
        <v>0.53</v>
      </c>
      <c r="I179" s="6" t="s">
        <v>34</v>
      </c>
      <c r="J179" s="6" t="s">
        <v>66</v>
      </c>
      <c r="K179" s="6" t="str">
        <f t="shared" si="4"/>
        <v>No aplica</v>
      </c>
      <c r="L179" s="6" t="str">
        <f t="shared" si="5"/>
        <v>Sin información</v>
      </c>
      <c r="M179" s="6" t="s">
        <v>532</v>
      </c>
      <c r="N179" s="52" t="s">
        <v>1206</v>
      </c>
    </row>
    <row r="180" spans="2:14" ht="15.75" thickBot="1" x14ac:dyDescent="0.3">
      <c r="B180" s="30">
        <v>178</v>
      </c>
      <c r="C180" s="30" t="s">
        <v>1323</v>
      </c>
      <c r="D180" s="30" t="s">
        <v>342</v>
      </c>
      <c r="E180" s="31" t="s">
        <v>759</v>
      </c>
      <c r="F180" s="30" t="s">
        <v>38</v>
      </c>
      <c r="G180" s="6">
        <v>27.5</v>
      </c>
      <c r="H180" s="6">
        <v>8</v>
      </c>
      <c r="I180" s="6">
        <v>47.41379310344827</v>
      </c>
      <c r="J180" s="6">
        <v>43.333333333333336</v>
      </c>
      <c r="K180" s="6">
        <f t="shared" si="4"/>
        <v>19.5</v>
      </c>
      <c r="L180" s="6">
        <f t="shared" si="5"/>
        <v>-19.5</v>
      </c>
      <c r="M180" s="6" t="s">
        <v>520</v>
      </c>
      <c r="N180" s="6"/>
    </row>
    <row r="181" spans="2:14" ht="15.75" thickBot="1" x14ac:dyDescent="0.3">
      <c r="B181" s="30">
        <v>179</v>
      </c>
      <c r="C181" s="30" t="s">
        <v>1323</v>
      </c>
      <c r="D181" s="30" t="s">
        <v>343</v>
      </c>
      <c r="E181" s="31" t="s">
        <v>760</v>
      </c>
      <c r="F181" s="30" t="s">
        <v>38</v>
      </c>
      <c r="G181" s="6">
        <v>27.5</v>
      </c>
      <c r="H181" s="6">
        <v>8</v>
      </c>
      <c r="I181" s="6">
        <v>47.41379310344827</v>
      </c>
      <c r="J181" s="6">
        <v>43.333333333333336</v>
      </c>
      <c r="K181" s="6">
        <f t="shared" si="4"/>
        <v>19.5</v>
      </c>
      <c r="L181" s="6">
        <f t="shared" si="5"/>
        <v>-19.5</v>
      </c>
      <c r="M181" s="6" t="s">
        <v>520</v>
      </c>
      <c r="N181" s="6"/>
    </row>
    <row r="182" spans="2:14" ht="15.75" thickBot="1" x14ac:dyDescent="0.3">
      <c r="B182" s="30">
        <v>180</v>
      </c>
      <c r="C182" s="30" t="s">
        <v>1323</v>
      </c>
      <c r="D182" s="30" t="s">
        <v>392</v>
      </c>
      <c r="E182" s="31" t="s">
        <v>906</v>
      </c>
      <c r="F182" s="30" t="s">
        <v>38</v>
      </c>
      <c r="G182" s="6">
        <v>42.5</v>
      </c>
      <c r="H182" s="6">
        <v>18</v>
      </c>
      <c r="I182" s="6">
        <v>55.194805194805191</v>
      </c>
      <c r="J182" s="6">
        <v>49</v>
      </c>
      <c r="K182" s="6">
        <f t="shared" si="4"/>
        <v>24.5</v>
      </c>
      <c r="L182" s="6">
        <f t="shared" si="5"/>
        <v>-24.5</v>
      </c>
      <c r="M182" s="6" t="s">
        <v>520</v>
      </c>
      <c r="N182" s="6"/>
    </row>
    <row r="183" spans="2:14" ht="15.75" thickBot="1" x14ac:dyDescent="0.3">
      <c r="B183" s="30">
        <v>181</v>
      </c>
      <c r="C183" s="30" t="s">
        <v>1323</v>
      </c>
      <c r="D183" s="30" t="s">
        <v>393</v>
      </c>
      <c r="E183" s="31" t="s">
        <v>907</v>
      </c>
      <c r="F183" s="30" t="s">
        <v>38</v>
      </c>
      <c r="G183" s="6">
        <v>42.5</v>
      </c>
      <c r="H183" s="6">
        <v>18</v>
      </c>
      <c r="I183" s="6">
        <v>55.194805194805191</v>
      </c>
      <c r="J183" s="6">
        <v>49</v>
      </c>
      <c r="K183" s="6">
        <f t="shared" si="4"/>
        <v>24.5</v>
      </c>
      <c r="L183" s="6">
        <f t="shared" si="5"/>
        <v>-24.5</v>
      </c>
      <c r="M183" s="6" t="s">
        <v>520</v>
      </c>
      <c r="N183" s="6"/>
    </row>
    <row r="184" spans="2:14" ht="15.75" thickBot="1" x14ac:dyDescent="0.3">
      <c r="B184" s="30">
        <v>182</v>
      </c>
      <c r="C184" s="30" t="s">
        <v>1402</v>
      </c>
      <c r="D184" s="30" t="s">
        <v>206</v>
      </c>
      <c r="E184" s="30" t="s">
        <v>966</v>
      </c>
      <c r="F184" s="30" t="s">
        <v>45</v>
      </c>
      <c r="G184" s="39">
        <v>108.10299999999999</v>
      </c>
      <c r="H184" s="6">
        <v>5</v>
      </c>
      <c r="I184" s="6" t="s">
        <v>34</v>
      </c>
      <c r="J184" s="6">
        <v>24.844096385542166</v>
      </c>
      <c r="K184" s="6" t="str">
        <f t="shared" si="4"/>
        <v>No aplica</v>
      </c>
      <c r="L184" s="6">
        <f t="shared" si="5"/>
        <v>-103.10299999999999</v>
      </c>
      <c r="M184" s="6" t="s">
        <v>520</v>
      </c>
      <c r="N184" s="6"/>
    </row>
    <row r="185" spans="2:14" ht="29.25" thickBot="1" x14ac:dyDescent="0.3">
      <c r="B185" s="30">
        <v>183</v>
      </c>
      <c r="C185" s="30" t="s">
        <v>1247</v>
      </c>
      <c r="D185" s="30" t="s">
        <v>1462</v>
      </c>
      <c r="E185" s="30" t="s">
        <v>1199</v>
      </c>
      <c r="F185" s="37" t="s">
        <v>43</v>
      </c>
      <c r="G185" s="6">
        <v>20</v>
      </c>
      <c r="H185" s="6" t="s">
        <v>66</v>
      </c>
      <c r="I185" s="6" t="s">
        <v>66</v>
      </c>
      <c r="J185" s="6" t="s">
        <v>66</v>
      </c>
      <c r="K185" s="6" t="str">
        <f t="shared" si="4"/>
        <v>Sin información</v>
      </c>
      <c r="L185" s="6" t="str">
        <f t="shared" si="5"/>
        <v>Sin información</v>
      </c>
      <c r="M185" s="6" t="s">
        <v>532</v>
      </c>
      <c r="N185" s="9" t="s">
        <v>1203</v>
      </c>
    </row>
    <row r="186" spans="2:14" ht="29.25" thickBot="1" x14ac:dyDescent="0.3">
      <c r="B186" s="30">
        <v>184</v>
      </c>
      <c r="C186" s="30" t="s">
        <v>1371</v>
      </c>
      <c r="D186" s="30" t="s">
        <v>236</v>
      </c>
      <c r="E186" s="30" t="s">
        <v>1128</v>
      </c>
      <c r="F186" s="7" t="s">
        <v>39</v>
      </c>
      <c r="G186" s="6">
        <v>12.1</v>
      </c>
      <c r="H186" s="6">
        <v>2</v>
      </c>
      <c r="I186" s="6" t="s">
        <v>66</v>
      </c>
      <c r="J186" s="6" t="s">
        <v>66</v>
      </c>
      <c r="K186" s="6" t="str">
        <f t="shared" si="4"/>
        <v>Sin información</v>
      </c>
      <c r="L186" s="6" t="str">
        <f t="shared" si="5"/>
        <v>Sin información</v>
      </c>
      <c r="M186" s="6" t="s">
        <v>520</v>
      </c>
      <c r="N186" s="45" t="s">
        <v>1492</v>
      </c>
    </row>
    <row r="187" spans="2:14" ht="29.25" thickBot="1" x14ac:dyDescent="0.3">
      <c r="B187" s="30">
        <v>185</v>
      </c>
      <c r="C187" s="30" t="s">
        <v>1371</v>
      </c>
      <c r="D187" s="30" t="s">
        <v>237</v>
      </c>
      <c r="E187" s="37" t="s">
        <v>1129</v>
      </c>
      <c r="F187" s="7" t="s">
        <v>39</v>
      </c>
      <c r="G187" s="6">
        <v>2.1</v>
      </c>
      <c r="H187" s="6">
        <v>0.5</v>
      </c>
      <c r="I187" s="6" t="s">
        <v>66</v>
      </c>
      <c r="J187" s="6" t="s">
        <v>66</v>
      </c>
      <c r="K187" s="6" t="str">
        <f t="shared" si="4"/>
        <v>Sin información</v>
      </c>
      <c r="L187" s="6" t="str">
        <f t="shared" si="5"/>
        <v>Sin información</v>
      </c>
      <c r="M187" s="6" t="s">
        <v>520</v>
      </c>
      <c r="N187" s="45" t="s">
        <v>1492</v>
      </c>
    </row>
    <row r="188" spans="2:14" ht="29.25" thickBot="1" x14ac:dyDescent="0.3">
      <c r="B188" s="30">
        <v>186</v>
      </c>
      <c r="C188" s="30" t="s">
        <v>1390</v>
      </c>
      <c r="D188" s="30" t="s">
        <v>208</v>
      </c>
      <c r="E188" s="36" t="s">
        <v>865</v>
      </c>
      <c r="F188" s="7" t="s">
        <v>42</v>
      </c>
      <c r="G188" s="6">
        <v>0.28899999999999998</v>
      </c>
      <c r="H188" s="6">
        <v>0.25</v>
      </c>
      <c r="I188" s="6" t="s">
        <v>34</v>
      </c>
      <c r="J188" s="6" t="s">
        <v>66</v>
      </c>
      <c r="K188" s="6" t="str">
        <f t="shared" si="4"/>
        <v>No aplica</v>
      </c>
      <c r="L188" s="6" t="str">
        <f t="shared" si="5"/>
        <v>Sin información</v>
      </c>
      <c r="M188" s="6" t="s">
        <v>532</v>
      </c>
      <c r="N188" s="52" t="s">
        <v>1206</v>
      </c>
    </row>
    <row r="189" spans="2:14" ht="15.75" thickBot="1" x14ac:dyDescent="0.3">
      <c r="B189" s="30">
        <v>187</v>
      </c>
      <c r="C189" s="30" t="s">
        <v>1390</v>
      </c>
      <c r="D189" s="30" t="s">
        <v>243</v>
      </c>
      <c r="E189" s="36" t="s">
        <v>868</v>
      </c>
      <c r="F189" s="37" t="s">
        <v>38</v>
      </c>
      <c r="G189" s="6">
        <v>10</v>
      </c>
      <c r="H189" s="6">
        <v>2.4900000000000002</v>
      </c>
      <c r="I189" s="6" t="s">
        <v>34</v>
      </c>
      <c r="J189" s="6">
        <v>9.7532467532467528</v>
      </c>
      <c r="K189" s="6" t="str">
        <f t="shared" si="4"/>
        <v>No aplica</v>
      </c>
      <c r="L189" s="6">
        <f t="shared" si="5"/>
        <v>-7.51</v>
      </c>
      <c r="M189" s="6" t="s">
        <v>520</v>
      </c>
      <c r="N189" s="6"/>
    </row>
    <row r="190" spans="2:14" ht="15.75" thickBot="1" x14ac:dyDescent="0.3">
      <c r="B190" s="30">
        <v>188</v>
      </c>
      <c r="C190" s="30" t="s">
        <v>1390</v>
      </c>
      <c r="D190" s="30" t="s">
        <v>244</v>
      </c>
      <c r="E190" s="36" t="s">
        <v>869</v>
      </c>
      <c r="F190" s="37" t="s">
        <v>38</v>
      </c>
      <c r="G190" s="6">
        <v>10</v>
      </c>
      <c r="H190" s="6">
        <v>2.4900000000000002</v>
      </c>
      <c r="I190" s="6" t="s">
        <v>34</v>
      </c>
      <c r="J190" s="6">
        <v>9.7532467532467528</v>
      </c>
      <c r="K190" s="6" t="str">
        <f t="shared" si="4"/>
        <v>No aplica</v>
      </c>
      <c r="L190" s="6">
        <f t="shared" si="5"/>
        <v>-7.51</v>
      </c>
      <c r="M190" s="6" t="s">
        <v>520</v>
      </c>
      <c r="N190" s="6"/>
    </row>
    <row r="191" spans="2:14" ht="15.75" thickBot="1" x14ac:dyDescent="0.3">
      <c r="B191" s="30">
        <v>189</v>
      </c>
      <c r="C191" s="30" t="s">
        <v>1390</v>
      </c>
      <c r="D191" s="30" t="s">
        <v>245</v>
      </c>
      <c r="E191" s="36" t="s">
        <v>870</v>
      </c>
      <c r="F191" s="37" t="s">
        <v>38</v>
      </c>
      <c r="G191" s="6">
        <v>1.25</v>
      </c>
      <c r="H191" s="6">
        <v>0.47</v>
      </c>
      <c r="I191" s="6" t="s">
        <v>34</v>
      </c>
      <c r="J191" s="6">
        <v>2.6</v>
      </c>
      <c r="K191" s="6" t="str">
        <f t="shared" si="4"/>
        <v>No aplica</v>
      </c>
      <c r="L191" s="6">
        <f t="shared" si="5"/>
        <v>-0.78</v>
      </c>
      <c r="M191" s="6" t="s">
        <v>520</v>
      </c>
      <c r="N191" s="6"/>
    </row>
    <row r="192" spans="2:14" ht="15.75" thickBot="1" x14ac:dyDescent="0.3">
      <c r="B192" s="30">
        <v>190</v>
      </c>
      <c r="C192" s="30" t="s">
        <v>1390</v>
      </c>
      <c r="D192" s="30" t="s">
        <v>246</v>
      </c>
      <c r="E192" s="36" t="s">
        <v>871</v>
      </c>
      <c r="F192" s="37" t="s">
        <v>38</v>
      </c>
      <c r="G192" s="6">
        <v>1.25</v>
      </c>
      <c r="H192" s="6">
        <v>0.47</v>
      </c>
      <c r="I192" s="6" t="s">
        <v>34</v>
      </c>
      <c r="J192" s="6">
        <v>2.6</v>
      </c>
      <c r="K192" s="6" t="str">
        <f t="shared" si="4"/>
        <v>No aplica</v>
      </c>
      <c r="L192" s="6">
        <f t="shared" si="5"/>
        <v>-0.78</v>
      </c>
      <c r="M192" s="6" t="s">
        <v>520</v>
      </c>
      <c r="N192" s="6"/>
    </row>
    <row r="193" spans="2:14" ht="15.75" thickBot="1" x14ac:dyDescent="0.3">
      <c r="B193" s="30">
        <v>191</v>
      </c>
      <c r="C193" s="30" t="s">
        <v>1390</v>
      </c>
      <c r="D193" s="30" t="s">
        <v>241</v>
      </c>
      <c r="E193" s="36" t="s">
        <v>866</v>
      </c>
      <c r="F193" s="37" t="s">
        <v>38</v>
      </c>
      <c r="G193" s="6">
        <v>3</v>
      </c>
      <c r="H193" s="6">
        <v>1</v>
      </c>
      <c r="I193" s="6" t="s">
        <v>34</v>
      </c>
      <c r="J193" s="6">
        <v>0.43956043956043955</v>
      </c>
      <c r="K193" s="6" t="str">
        <f t="shared" si="4"/>
        <v>No aplica</v>
      </c>
      <c r="L193" s="6">
        <f t="shared" si="5"/>
        <v>-2</v>
      </c>
      <c r="M193" s="6" t="s">
        <v>520</v>
      </c>
      <c r="N193" s="6"/>
    </row>
    <row r="194" spans="2:14" ht="15.75" thickBot="1" x14ac:dyDescent="0.3">
      <c r="B194" s="30">
        <v>192</v>
      </c>
      <c r="C194" s="30" t="s">
        <v>1390</v>
      </c>
      <c r="D194" s="30" t="s">
        <v>242</v>
      </c>
      <c r="E194" s="31" t="s">
        <v>867</v>
      </c>
      <c r="F194" s="37" t="s">
        <v>38</v>
      </c>
      <c r="G194" s="6">
        <v>3</v>
      </c>
      <c r="H194" s="6">
        <v>1</v>
      </c>
      <c r="I194" s="6" t="s">
        <v>34</v>
      </c>
      <c r="J194" s="6">
        <v>0.43956043956043955</v>
      </c>
      <c r="K194" s="6" t="str">
        <f t="shared" ref="K194:K257" si="6">IFERROR(IF((I194*10)&lt;(G194-H194),I194*10,G194-H194),I194)</f>
        <v>No aplica</v>
      </c>
      <c r="L194" s="6">
        <f t="shared" ref="L194:L257" si="7">IFERROR(IF((-1*J194*10)&gt;(H194-G194),-J194*10,H194-G194),J194)</f>
        <v>-2</v>
      </c>
      <c r="M194" s="6" t="s">
        <v>520</v>
      </c>
      <c r="N194" s="6"/>
    </row>
    <row r="195" spans="2:14" ht="15.75" thickBot="1" x14ac:dyDescent="0.3">
      <c r="B195" s="30">
        <v>193</v>
      </c>
      <c r="C195" s="30" t="s">
        <v>1390</v>
      </c>
      <c r="D195" s="30" t="s">
        <v>270</v>
      </c>
      <c r="E195" s="37" t="s">
        <v>876</v>
      </c>
      <c r="F195" s="7" t="s">
        <v>38</v>
      </c>
      <c r="G195" s="6">
        <v>10.199999999999999</v>
      </c>
      <c r="H195" s="6">
        <v>3.74</v>
      </c>
      <c r="I195" s="6" t="s">
        <v>34</v>
      </c>
      <c r="J195" s="6">
        <v>8.0749999999999975</v>
      </c>
      <c r="K195" s="6" t="str">
        <f t="shared" si="6"/>
        <v>No aplica</v>
      </c>
      <c r="L195" s="6">
        <f t="shared" si="7"/>
        <v>-6.4599999999999991</v>
      </c>
      <c r="M195" s="6" t="s">
        <v>520</v>
      </c>
      <c r="N195" s="6"/>
    </row>
    <row r="196" spans="2:14" ht="15.75" thickBot="1" x14ac:dyDescent="0.3">
      <c r="B196" s="30">
        <v>194</v>
      </c>
      <c r="C196" s="30" t="s">
        <v>1390</v>
      </c>
      <c r="D196" s="30" t="s">
        <v>271</v>
      </c>
      <c r="E196" s="37" t="s">
        <v>877</v>
      </c>
      <c r="F196" s="7" t="s">
        <v>38</v>
      </c>
      <c r="G196" s="6">
        <v>10.199999999999999</v>
      </c>
      <c r="H196" s="6">
        <v>3.74</v>
      </c>
      <c r="I196" s="6" t="s">
        <v>34</v>
      </c>
      <c r="J196" s="6">
        <v>8.0749999999999975</v>
      </c>
      <c r="K196" s="6" t="str">
        <f t="shared" si="6"/>
        <v>No aplica</v>
      </c>
      <c r="L196" s="6">
        <f t="shared" si="7"/>
        <v>-6.4599999999999991</v>
      </c>
      <c r="M196" s="6" t="s">
        <v>520</v>
      </c>
      <c r="N196" s="6"/>
    </row>
    <row r="197" spans="2:14" ht="15.75" thickBot="1" x14ac:dyDescent="0.3">
      <c r="B197" s="30">
        <v>195</v>
      </c>
      <c r="C197" s="30" t="s">
        <v>1390</v>
      </c>
      <c r="D197" s="30" t="s">
        <v>410</v>
      </c>
      <c r="E197" s="37" t="s">
        <v>916</v>
      </c>
      <c r="F197" s="6" t="s">
        <v>38</v>
      </c>
      <c r="G197" s="6">
        <v>4.43</v>
      </c>
      <c r="H197" s="6">
        <v>0.99</v>
      </c>
      <c r="I197" s="6" t="s">
        <v>34</v>
      </c>
      <c r="J197" s="6">
        <v>0.85572139303482586</v>
      </c>
      <c r="K197" s="6" t="str">
        <f t="shared" si="6"/>
        <v>No aplica</v>
      </c>
      <c r="L197" s="6">
        <f t="shared" si="7"/>
        <v>-3.4399999999999995</v>
      </c>
      <c r="M197" s="6" t="s">
        <v>520</v>
      </c>
      <c r="N197" s="6"/>
    </row>
    <row r="198" spans="2:14" ht="15.75" thickBot="1" x14ac:dyDescent="0.3">
      <c r="B198" s="30">
        <v>196</v>
      </c>
      <c r="C198" s="30" t="s">
        <v>1390</v>
      </c>
      <c r="D198" s="30" t="s">
        <v>411</v>
      </c>
      <c r="E198" s="37" t="s">
        <v>917</v>
      </c>
      <c r="F198" s="7" t="s">
        <v>38</v>
      </c>
      <c r="G198" s="6">
        <v>9.35</v>
      </c>
      <c r="H198" s="6">
        <v>2.12</v>
      </c>
      <c r="I198" s="6" t="s">
        <v>34</v>
      </c>
      <c r="J198" s="6">
        <v>2.4261744966442951</v>
      </c>
      <c r="K198" s="6" t="str">
        <f t="shared" si="6"/>
        <v>No aplica</v>
      </c>
      <c r="L198" s="6">
        <f t="shared" si="7"/>
        <v>-7.2299999999999995</v>
      </c>
      <c r="M198" s="6" t="s">
        <v>520</v>
      </c>
      <c r="N198" s="6"/>
    </row>
    <row r="199" spans="2:14" ht="15.75" thickBot="1" x14ac:dyDescent="0.3">
      <c r="B199" s="30">
        <v>197</v>
      </c>
      <c r="C199" s="30" t="s">
        <v>1390</v>
      </c>
      <c r="D199" s="30" t="s">
        <v>412</v>
      </c>
      <c r="E199" s="37" t="s">
        <v>918</v>
      </c>
      <c r="F199" s="7" t="s">
        <v>38</v>
      </c>
      <c r="G199" s="6">
        <v>7.98</v>
      </c>
      <c r="H199" s="6">
        <v>0.7</v>
      </c>
      <c r="I199" s="6" t="s">
        <v>34</v>
      </c>
      <c r="J199" s="6">
        <v>2.7265917602996255</v>
      </c>
      <c r="K199" s="6" t="str">
        <f t="shared" si="6"/>
        <v>No aplica</v>
      </c>
      <c r="L199" s="6">
        <f t="shared" si="7"/>
        <v>-7.28</v>
      </c>
      <c r="M199" s="6" t="s">
        <v>520</v>
      </c>
      <c r="N199" s="6"/>
    </row>
    <row r="200" spans="2:14" ht="29.25" thickBot="1" x14ac:dyDescent="0.3">
      <c r="B200" s="30">
        <v>198</v>
      </c>
      <c r="C200" s="30" t="s">
        <v>1390</v>
      </c>
      <c r="D200" s="30" t="s">
        <v>1476</v>
      </c>
      <c r="E200" s="37" t="s">
        <v>1199</v>
      </c>
      <c r="F200" s="37" t="s">
        <v>43</v>
      </c>
      <c r="G200" s="6">
        <v>136</v>
      </c>
      <c r="H200" s="6" t="s">
        <v>66</v>
      </c>
      <c r="I200" s="6" t="s">
        <v>66</v>
      </c>
      <c r="J200" s="6" t="s">
        <v>66</v>
      </c>
      <c r="K200" s="6" t="str">
        <f t="shared" si="6"/>
        <v>Sin información</v>
      </c>
      <c r="L200" s="6" t="str">
        <f t="shared" si="7"/>
        <v>Sin información</v>
      </c>
      <c r="M200" s="6" t="s">
        <v>532</v>
      </c>
      <c r="N200" s="9" t="s">
        <v>1203</v>
      </c>
    </row>
    <row r="201" spans="2:14" ht="29.25" thickBot="1" x14ac:dyDescent="0.3">
      <c r="B201" s="30">
        <v>199</v>
      </c>
      <c r="C201" s="30" t="s">
        <v>1252</v>
      </c>
      <c r="D201" s="30" t="s">
        <v>1468</v>
      </c>
      <c r="E201" s="37" t="s">
        <v>1199</v>
      </c>
      <c r="F201" s="37" t="s">
        <v>43</v>
      </c>
      <c r="G201" s="6">
        <v>2.6</v>
      </c>
      <c r="H201" s="6" t="s">
        <v>66</v>
      </c>
      <c r="I201" s="6" t="s">
        <v>66</v>
      </c>
      <c r="J201" s="7" t="s">
        <v>66</v>
      </c>
      <c r="K201" s="6" t="str">
        <f t="shared" si="6"/>
        <v>Sin información</v>
      </c>
      <c r="L201" s="6" t="str">
        <f t="shared" si="7"/>
        <v>Sin información</v>
      </c>
      <c r="M201" s="6" t="s">
        <v>532</v>
      </c>
      <c r="N201" s="9" t="s">
        <v>1203</v>
      </c>
    </row>
    <row r="202" spans="2:14" ht="15.75" thickBot="1" x14ac:dyDescent="0.3">
      <c r="B202" s="30">
        <v>200</v>
      </c>
      <c r="C202" s="30" t="s">
        <v>1328</v>
      </c>
      <c r="D202" s="30" t="s">
        <v>153</v>
      </c>
      <c r="E202" s="37" t="s">
        <v>780</v>
      </c>
      <c r="F202" s="7" t="s">
        <v>37</v>
      </c>
      <c r="G202" s="6">
        <v>1</v>
      </c>
      <c r="H202" s="6">
        <v>0.6</v>
      </c>
      <c r="I202" s="6">
        <v>0.26666666666666666</v>
      </c>
      <c r="J202" s="7">
        <v>0.26666666666666666</v>
      </c>
      <c r="K202" s="6">
        <f t="shared" si="6"/>
        <v>0.4</v>
      </c>
      <c r="L202" s="6">
        <f t="shared" si="7"/>
        <v>-0.4</v>
      </c>
      <c r="M202" s="6" t="s">
        <v>520</v>
      </c>
      <c r="N202" s="6"/>
    </row>
    <row r="203" spans="2:14" ht="15.75" thickBot="1" x14ac:dyDescent="0.3">
      <c r="B203" s="30">
        <v>201</v>
      </c>
      <c r="C203" s="30" t="s">
        <v>1328</v>
      </c>
      <c r="D203" s="30" t="s">
        <v>154</v>
      </c>
      <c r="E203" s="37" t="s">
        <v>781</v>
      </c>
      <c r="F203" s="7" t="s">
        <v>37</v>
      </c>
      <c r="G203" s="6">
        <v>1</v>
      </c>
      <c r="H203" s="6">
        <v>0.6</v>
      </c>
      <c r="I203" s="6">
        <v>0.26666666666666666</v>
      </c>
      <c r="J203" s="6">
        <v>0.26666666666666666</v>
      </c>
      <c r="K203" s="6">
        <f t="shared" si="6"/>
        <v>0.4</v>
      </c>
      <c r="L203" s="6">
        <f t="shared" si="7"/>
        <v>-0.4</v>
      </c>
      <c r="M203" s="6" t="s">
        <v>520</v>
      </c>
      <c r="N203" s="6"/>
    </row>
    <row r="204" spans="2:14" ht="15.75" thickBot="1" x14ac:dyDescent="0.3">
      <c r="B204" s="30">
        <v>202</v>
      </c>
      <c r="C204" s="30" t="s">
        <v>1328</v>
      </c>
      <c r="D204" s="30" t="s">
        <v>155</v>
      </c>
      <c r="E204" s="37" t="s">
        <v>782</v>
      </c>
      <c r="F204" s="7" t="s">
        <v>37</v>
      </c>
      <c r="G204" s="6">
        <v>1</v>
      </c>
      <c r="H204" s="6">
        <v>0.6</v>
      </c>
      <c r="I204" s="6">
        <v>0.26666666666666666</v>
      </c>
      <c r="J204" s="6">
        <v>0.26666666666666666</v>
      </c>
      <c r="K204" s="6">
        <f t="shared" si="6"/>
        <v>0.4</v>
      </c>
      <c r="L204" s="6">
        <f t="shared" si="7"/>
        <v>-0.4</v>
      </c>
      <c r="M204" s="6" t="s">
        <v>520</v>
      </c>
      <c r="N204" s="6"/>
    </row>
    <row r="205" spans="2:14" ht="15.75" thickBot="1" x14ac:dyDescent="0.3">
      <c r="B205" s="30">
        <v>203</v>
      </c>
      <c r="C205" s="30" t="s">
        <v>1328</v>
      </c>
      <c r="D205" s="30" t="s">
        <v>156</v>
      </c>
      <c r="E205" s="37" t="s">
        <v>783</v>
      </c>
      <c r="F205" s="7" t="s">
        <v>37</v>
      </c>
      <c r="G205" s="6">
        <v>1</v>
      </c>
      <c r="H205" s="6">
        <v>0.6</v>
      </c>
      <c r="I205" s="6">
        <v>0.26666666666666666</v>
      </c>
      <c r="J205" s="6">
        <v>0.26666666666666666</v>
      </c>
      <c r="K205" s="6">
        <f t="shared" si="6"/>
        <v>0.4</v>
      </c>
      <c r="L205" s="6">
        <f t="shared" si="7"/>
        <v>-0.4</v>
      </c>
      <c r="M205" s="6" t="s">
        <v>520</v>
      </c>
      <c r="N205" s="6"/>
    </row>
    <row r="206" spans="2:14" ht="15.75" thickBot="1" x14ac:dyDescent="0.3">
      <c r="B206" s="30">
        <v>204</v>
      </c>
      <c r="C206" s="30" t="s">
        <v>1328</v>
      </c>
      <c r="D206" s="30" t="s">
        <v>157</v>
      </c>
      <c r="E206" s="37" t="s">
        <v>784</v>
      </c>
      <c r="F206" s="6" t="s">
        <v>37</v>
      </c>
      <c r="G206" s="6">
        <v>1</v>
      </c>
      <c r="H206" s="6">
        <v>0.6</v>
      </c>
      <c r="I206" s="6">
        <v>0.26666666666666666</v>
      </c>
      <c r="J206" s="6">
        <v>0.26666666666666666</v>
      </c>
      <c r="K206" s="6">
        <f t="shared" si="6"/>
        <v>0.4</v>
      </c>
      <c r="L206" s="6">
        <f t="shared" si="7"/>
        <v>-0.4</v>
      </c>
      <c r="M206" s="6" t="s">
        <v>520</v>
      </c>
      <c r="N206" s="6"/>
    </row>
    <row r="207" spans="2:14" ht="15.75" thickBot="1" x14ac:dyDescent="0.3">
      <c r="B207" s="30">
        <v>205</v>
      </c>
      <c r="C207" s="30" t="s">
        <v>1328</v>
      </c>
      <c r="D207" s="30" t="s">
        <v>158</v>
      </c>
      <c r="E207" s="37" t="s">
        <v>785</v>
      </c>
      <c r="F207" s="6" t="s">
        <v>37</v>
      </c>
      <c r="G207" s="6">
        <v>1</v>
      </c>
      <c r="H207" s="6">
        <v>0.6</v>
      </c>
      <c r="I207" s="6">
        <v>0.26666666666666666</v>
      </c>
      <c r="J207" s="6">
        <v>0.26666666666666666</v>
      </c>
      <c r="K207" s="6">
        <f t="shared" si="6"/>
        <v>0.4</v>
      </c>
      <c r="L207" s="6">
        <f t="shared" si="7"/>
        <v>-0.4</v>
      </c>
      <c r="M207" s="6" t="s">
        <v>520</v>
      </c>
      <c r="N207" s="6"/>
    </row>
    <row r="208" spans="2:14" ht="15.75" thickBot="1" x14ac:dyDescent="0.3">
      <c r="B208" s="30">
        <v>206</v>
      </c>
      <c r="C208" s="30" t="s">
        <v>1328</v>
      </c>
      <c r="D208" s="30" t="s">
        <v>159</v>
      </c>
      <c r="E208" s="37" t="s">
        <v>786</v>
      </c>
      <c r="F208" s="6" t="s">
        <v>37</v>
      </c>
      <c r="G208" s="6">
        <v>1</v>
      </c>
      <c r="H208" s="6">
        <v>0.6</v>
      </c>
      <c r="I208" s="6">
        <v>0.26666666666666666</v>
      </c>
      <c r="J208" s="6">
        <v>0.26666666666666666</v>
      </c>
      <c r="K208" s="6">
        <f t="shared" si="6"/>
        <v>0.4</v>
      </c>
      <c r="L208" s="6">
        <f t="shared" si="7"/>
        <v>-0.4</v>
      </c>
      <c r="M208" s="6" t="s">
        <v>520</v>
      </c>
      <c r="N208" s="6"/>
    </row>
    <row r="209" spans="2:14" ht="15.75" thickBot="1" x14ac:dyDescent="0.3">
      <c r="B209" s="30">
        <v>207</v>
      </c>
      <c r="C209" s="30" t="s">
        <v>1328</v>
      </c>
      <c r="D209" s="30" t="s">
        <v>160</v>
      </c>
      <c r="E209" s="37" t="s">
        <v>787</v>
      </c>
      <c r="F209" s="6" t="s">
        <v>37</v>
      </c>
      <c r="G209" s="6">
        <v>1</v>
      </c>
      <c r="H209" s="6">
        <v>0.6</v>
      </c>
      <c r="I209" s="6">
        <v>0.26666666666666666</v>
      </c>
      <c r="J209" s="6">
        <v>0.26666666666666666</v>
      </c>
      <c r="K209" s="6">
        <f t="shared" si="6"/>
        <v>0.4</v>
      </c>
      <c r="L209" s="6">
        <f t="shared" si="7"/>
        <v>-0.4</v>
      </c>
      <c r="M209" s="6" t="s">
        <v>520</v>
      </c>
      <c r="N209" s="6"/>
    </row>
    <row r="210" spans="2:14" ht="15.75" thickBot="1" x14ac:dyDescent="0.3">
      <c r="B210" s="30">
        <v>208</v>
      </c>
      <c r="C210" s="30" t="s">
        <v>1328</v>
      </c>
      <c r="D210" s="30" t="s">
        <v>161</v>
      </c>
      <c r="E210" s="37" t="s">
        <v>788</v>
      </c>
      <c r="F210" s="7" t="s">
        <v>37</v>
      </c>
      <c r="G210" s="6">
        <v>1</v>
      </c>
      <c r="H210" s="6">
        <v>0.6</v>
      </c>
      <c r="I210" s="6">
        <v>0.26666666666666666</v>
      </c>
      <c r="J210" s="6">
        <v>0.26666666666666666</v>
      </c>
      <c r="K210" s="6">
        <f t="shared" si="6"/>
        <v>0.4</v>
      </c>
      <c r="L210" s="6">
        <f t="shared" si="7"/>
        <v>-0.4</v>
      </c>
      <c r="M210" s="6" t="s">
        <v>520</v>
      </c>
      <c r="N210" s="6"/>
    </row>
    <row r="211" spans="2:14" ht="15.75" thickBot="1" x14ac:dyDescent="0.3">
      <c r="B211" s="30">
        <v>209</v>
      </c>
      <c r="C211" s="30" t="s">
        <v>1328</v>
      </c>
      <c r="D211" s="30" t="s">
        <v>185</v>
      </c>
      <c r="E211" s="37" t="s">
        <v>1029</v>
      </c>
      <c r="F211" s="7" t="s">
        <v>37</v>
      </c>
      <c r="G211" s="6">
        <v>1.5</v>
      </c>
      <c r="H211" s="6">
        <v>1.1200000000000001</v>
      </c>
      <c r="I211" s="6">
        <v>0.25333333333333324</v>
      </c>
      <c r="J211" s="6">
        <v>0.25333333333333324</v>
      </c>
      <c r="K211" s="6">
        <f t="shared" si="6"/>
        <v>0.37999999999999989</v>
      </c>
      <c r="L211" s="6">
        <f t="shared" si="7"/>
        <v>-0.37999999999999989</v>
      </c>
      <c r="M211" s="6" t="s">
        <v>520</v>
      </c>
      <c r="N211" s="6"/>
    </row>
    <row r="212" spans="2:14" ht="15.75" thickBot="1" x14ac:dyDescent="0.3">
      <c r="B212" s="30">
        <v>210</v>
      </c>
      <c r="C212" s="30" t="s">
        <v>1328</v>
      </c>
      <c r="D212" s="30" t="s">
        <v>186</v>
      </c>
      <c r="E212" s="37" t="s">
        <v>1030</v>
      </c>
      <c r="F212" s="7" t="s">
        <v>37</v>
      </c>
      <c r="G212" s="6">
        <v>1.5</v>
      </c>
      <c r="H212" s="6">
        <v>1.1200000000000001</v>
      </c>
      <c r="I212" s="6">
        <v>0.25333333333333324</v>
      </c>
      <c r="J212" s="6">
        <v>0.25333333333333324</v>
      </c>
      <c r="K212" s="6">
        <f t="shared" si="6"/>
        <v>0.37999999999999989</v>
      </c>
      <c r="L212" s="6">
        <f t="shared" si="7"/>
        <v>-0.37999999999999989</v>
      </c>
      <c r="M212" s="6" t="s">
        <v>520</v>
      </c>
      <c r="N212" s="6"/>
    </row>
    <row r="213" spans="2:14" ht="15.75" thickBot="1" x14ac:dyDescent="0.3">
      <c r="B213" s="30">
        <v>211</v>
      </c>
      <c r="C213" s="30" t="s">
        <v>1328</v>
      </c>
      <c r="D213" s="30" t="s">
        <v>187</v>
      </c>
      <c r="E213" s="37" t="s">
        <v>1031</v>
      </c>
      <c r="F213" s="7" t="s">
        <v>37</v>
      </c>
      <c r="G213" s="6">
        <v>1.5</v>
      </c>
      <c r="H213" s="6">
        <v>1.1200000000000001</v>
      </c>
      <c r="I213" s="6">
        <v>0.25333333333333324</v>
      </c>
      <c r="J213" s="6">
        <v>0.25333333333333324</v>
      </c>
      <c r="K213" s="6">
        <f t="shared" si="6"/>
        <v>0.37999999999999989</v>
      </c>
      <c r="L213" s="6">
        <f t="shared" si="7"/>
        <v>-0.37999999999999989</v>
      </c>
      <c r="M213" s="6" t="s">
        <v>520</v>
      </c>
      <c r="N213" s="6"/>
    </row>
    <row r="214" spans="2:14" ht="15.75" thickBot="1" x14ac:dyDescent="0.3">
      <c r="B214" s="30">
        <v>212</v>
      </c>
      <c r="C214" s="30" t="s">
        <v>1328</v>
      </c>
      <c r="D214" s="30" t="s">
        <v>188</v>
      </c>
      <c r="E214" s="37" t="s">
        <v>1032</v>
      </c>
      <c r="F214" s="7" t="s">
        <v>37</v>
      </c>
      <c r="G214" s="6">
        <v>1.5</v>
      </c>
      <c r="H214" s="6">
        <v>1.1200000000000001</v>
      </c>
      <c r="I214" s="6">
        <v>0.25333333333333324</v>
      </c>
      <c r="J214" s="6">
        <v>0.25333333333333324</v>
      </c>
      <c r="K214" s="6">
        <f t="shared" si="6"/>
        <v>0.37999999999999989</v>
      </c>
      <c r="L214" s="6">
        <f t="shared" si="7"/>
        <v>-0.37999999999999989</v>
      </c>
      <c r="M214" s="6" t="s">
        <v>520</v>
      </c>
      <c r="N214" s="6"/>
    </row>
    <row r="215" spans="2:14" ht="15.75" thickBot="1" x14ac:dyDescent="0.3">
      <c r="B215" s="30">
        <v>213</v>
      </c>
      <c r="C215" s="30" t="s">
        <v>1328</v>
      </c>
      <c r="D215" s="30" t="s">
        <v>189</v>
      </c>
      <c r="E215" s="37" t="s">
        <v>1033</v>
      </c>
      <c r="F215" s="7" t="s">
        <v>37</v>
      </c>
      <c r="G215" s="6">
        <v>1.5</v>
      </c>
      <c r="H215" s="6">
        <v>1.1200000000000001</v>
      </c>
      <c r="I215" s="6">
        <v>0.25333333333333324</v>
      </c>
      <c r="J215" s="6">
        <v>0.25333333333333324</v>
      </c>
      <c r="K215" s="6">
        <f t="shared" si="6"/>
        <v>0.37999999999999989</v>
      </c>
      <c r="L215" s="6">
        <f t="shared" si="7"/>
        <v>-0.37999999999999989</v>
      </c>
      <c r="M215" s="6" t="s">
        <v>520</v>
      </c>
      <c r="N215" s="6"/>
    </row>
    <row r="216" spans="2:14" ht="15.75" thickBot="1" x14ac:dyDescent="0.3">
      <c r="B216" s="30">
        <v>214</v>
      </c>
      <c r="C216" s="30" t="s">
        <v>1328</v>
      </c>
      <c r="D216" s="30" t="s">
        <v>190</v>
      </c>
      <c r="E216" s="37" t="s">
        <v>1034</v>
      </c>
      <c r="F216" s="7" t="s">
        <v>37</v>
      </c>
      <c r="G216" s="6">
        <v>1.5</v>
      </c>
      <c r="H216" s="6">
        <v>1.1200000000000001</v>
      </c>
      <c r="I216" s="6">
        <v>0.25333333333333324</v>
      </c>
      <c r="J216" s="6">
        <v>0.25333333333333324</v>
      </c>
      <c r="K216" s="6">
        <f t="shared" si="6"/>
        <v>0.37999999999999989</v>
      </c>
      <c r="L216" s="6">
        <f t="shared" si="7"/>
        <v>-0.37999999999999989</v>
      </c>
      <c r="M216" s="6" t="s">
        <v>520</v>
      </c>
      <c r="N216" s="6"/>
    </row>
    <row r="217" spans="2:14" ht="15.75" thickBot="1" x14ac:dyDescent="0.3">
      <c r="B217" s="30">
        <v>215</v>
      </c>
      <c r="C217" s="30" t="s">
        <v>1328</v>
      </c>
      <c r="D217" s="30" t="s">
        <v>581</v>
      </c>
      <c r="E217" s="37" t="s">
        <v>1064</v>
      </c>
      <c r="F217" s="37" t="s">
        <v>37</v>
      </c>
      <c r="G217" s="6">
        <v>1.5</v>
      </c>
      <c r="H217" s="6">
        <v>1.1200000000000001</v>
      </c>
      <c r="I217" s="6">
        <v>0.25333333333333324</v>
      </c>
      <c r="J217" s="6">
        <v>0.25333333333333324</v>
      </c>
      <c r="K217" s="6">
        <f t="shared" si="6"/>
        <v>0.37999999999999989</v>
      </c>
      <c r="L217" s="6">
        <f t="shared" si="7"/>
        <v>-0.37999999999999989</v>
      </c>
      <c r="M217" s="6" t="s">
        <v>520</v>
      </c>
      <c r="N217" s="6"/>
    </row>
    <row r="218" spans="2:14" ht="15.75" thickBot="1" x14ac:dyDescent="0.3">
      <c r="B218" s="30">
        <v>216</v>
      </c>
      <c r="C218" s="30" t="s">
        <v>1328</v>
      </c>
      <c r="D218" s="30" t="s">
        <v>582</v>
      </c>
      <c r="E218" s="37" t="s">
        <v>1065</v>
      </c>
      <c r="F218" s="37" t="s">
        <v>37</v>
      </c>
      <c r="G218" s="6">
        <v>1.5</v>
      </c>
      <c r="H218" s="6">
        <v>1.1200000000000001</v>
      </c>
      <c r="I218" s="6">
        <v>0.25333333333333324</v>
      </c>
      <c r="J218" s="6">
        <v>0.25333333333333324</v>
      </c>
      <c r="K218" s="6">
        <f t="shared" si="6"/>
        <v>0.37999999999999989</v>
      </c>
      <c r="L218" s="6">
        <f t="shared" si="7"/>
        <v>-0.37999999999999989</v>
      </c>
      <c r="M218" s="6" t="s">
        <v>520</v>
      </c>
      <c r="N218" s="6"/>
    </row>
    <row r="219" spans="2:14" ht="15.75" thickBot="1" x14ac:dyDescent="0.3">
      <c r="B219" s="30">
        <v>217</v>
      </c>
      <c r="C219" s="30" t="s">
        <v>1328</v>
      </c>
      <c r="D219" s="30" t="s">
        <v>583</v>
      </c>
      <c r="E219" s="37" t="s">
        <v>1066</v>
      </c>
      <c r="F219" s="37" t="s">
        <v>37</v>
      </c>
      <c r="G219" s="6">
        <v>0.75</v>
      </c>
      <c r="H219" s="6">
        <v>0.375</v>
      </c>
      <c r="I219" s="6">
        <v>0.25</v>
      </c>
      <c r="J219" s="6">
        <v>0.25</v>
      </c>
      <c r="K219" s="6">
        <f t="shared" si="6"/>
        <v>0.375</v>
      </c>
      <c r="L219" s="6">
        <f t="shared" si="7"/>
        <v>-0.375</v>
      </c>
      <c r="M219" s="6" t="s">
        <v>520</v>
      </c>
      <c r="N219" s="6"/>
    </row>
    <row r="220" spans="2:14" ht="15.75" thickBot="1" x14ac:dyDescent="0.3">
      <c r="B220" s="30">
        <v>218</v>
      </c>
      <c r="C220" s="30" t="s">
        <v>1328</v>
      </c>
      <c r="D220" s="30" t="s">
        <v>584</v>
      </c>
      <c r="E220" s="37" t="s">
        <v>1067</v>
      </c>
      <c r="F220" s="37" t="s">
        <v>37</v>
      </c>
      <c r="G220" s="6">
        <v>0.75</v>
      </c>
      <c r="H220" s="6">
        <v>0.375</v>
      </c>
      <c r="I220" s="6">
        <v>0.25</v>
      </c>
      <c r="J220" s="6">
        <v>0.25</v>
      </c>
      <c r="K220" s="6">
        <f t="shared" si="6"/>
        <v>0.375</v>
      </c>
      <c r="L220" s="6">
        <f t="shared" si="7"/>
        <v>-0.375</v>
      </c>
      <c r="M220" s="6" t="s">
        <v>520</v>
      </c>
      <c r="N220" s="6"/>
    </row>
    <row r="221" spans="2:14" ht="15.75" thickBot="1" x14ac:dyDescent="0.3">
      <c r="B221" s="30">
        <v>219</v>
      </c>
      <c r="C221" s="30" t="s">
        <v>1328</v>
      </c>
      <c r="D221" s="30" t="s">
        <v>585</v>
      </c>
      <c r="E221" s="37" t="s">
        <v>1068</v>
      </c>
      <c r="F221" s="37" t="s">
        <v>37</v>
      </c>
      <c r="G221" s="6">
        <v>0.75</v>
      </c>
      <c r="H221" s="6">
        <v>0.375</v>
      </c>
      <c r="I221" s="6">
        <v>0.25</v>
      </c>
      <c r="J221" s="6">
        <v>0.25</v>
      </c>
      <c r="K221" s="6">
        <f t="shared" si="6"/>
        <v>0.375</v>
      </c>
      <c r="L221" s="6">
        <f t="shared" si="7"/>
        <v>-0.375</v>
      </c>
      <c r="M221" s="6" t="s">
        <v>520</v>
      </c>
      <c r="N221" s="6"/>
    </row>
    <row r="222" spans="2:14" ht="15.75" thickBot="1" x14ac:dyDescent="0.3">
      <c r="B222" s="30">
        <v>220</v>
      </c>
      <c r="C222" s="30" t="s">
        <v>1328</v>
      </c>
      <c r="D222" s="30" t="s">
        <v>586</v>
      </c>
      <c r="E222" s="37" t="s">
        <v>1069</v>
      </c>
      <c r="F222" s="37" t="s">
        <v>37</v>
      </c>
      <c r="G222" s="6">
        <v>1.0880000000000001</v>
      </c>
      <c r="H222" s="6">
        <v>0.5</v>
      </c>
      <c r="I222" s="6">
        <v>0.39200000000000007</v>
      </c>
      <c r="J222" s="6">
        <v>0.39200000000000007</v>
      </c>
      <c r="K222" s="6">
        <f t="shared" si="6"/>
        <v>0.58800000000000008</v>
      </c>
      <c r="L222" s="6">
        <f t="shared" si="7"/>
        <v>-0.58800000000000008</v>
      </c>
      <c r="M222" s="6" t="s">
        <v>520</v>
      </c>
      <c r="N222" s="6"/>
    </row>
    <row r="223" spans="2:14" ht="29.25" thickBot="1" x14ac:dyDescent="0.3">
      <c r="B223" s="30">
        <v>221</v>
      </c>
      <c r="C223" s="30" t="s">
        <v>1280</v>
      </c>
      <c r="D223" s="30" t="s">
        <v>1479</v>
      </c>
      <c r="E223" s="37" t="s">
        <v>1199</v>
      </c>
      <c r="F223" s="37" t="s">
        <v>37</v>
      </c>
      <c r="G223" s="6">
        <v>66.900000000000006</v>
      </c>
      <c r="H223" s="6" t="s">
        <v>66</v>
      </c>
      <c r="I223" s="6" t="s">
        <v>66</v>
      </c>
      <c r="J223" s="6" t="s">
        <v>66</v>
      </c>
      <c r="K223" s="6" t="str">
        <f t="shared" si="6"/>
        <v>Sin información</v>
      </c>
      <c r="L223" s="6" t="str">
        <f t="shared" si="7"/>
        <v>Sin información</v>
      </c>
      <c r="M223" s="6" t="s">
        <v>532</v>
      </c>
      <c r="N223" s="9" t="s">
        <v>1203</v>
      </c>
    </row>
    <row r="224" spans="2:14" ht="29.25" thickBot="1" x14ac:dyDescent="0.3">
      <c r="B224" s="30">
        <v>222</v>
      </c>
      <c r="C224" s="30" t="s">
        <v>1406</v>
      </c>
      <c r="D224" s="30" t="s">
        <v>1490</v>
      </c>
      <c r="E224" s="37" t="s">
        <v>1199</v>
      </c>
      <c r="F224" s="30" t="s">
        <v>52</v>
      </c>
      <c r="G224" s="6">
        <v>4.5</v>
      </c>
      <c r="H224" s="6" t="s">
        <v>66</v>
      </c>
      <c r="I224" s="6" t="s">
        <v>66</v>
      </c>
      <c r="J224" s="6" t="s">
        <v>66</v>
      </c>
      <c r="K224" s="6" t="str">
        <f t="shared" si="6"/>
        <v>Sin información</v>
      </c>
      <c r="L224" s="6" t="str">
        <f t="shared" si="7"/>
        <v>Sin información</v>
      </c>
      <c r="M224" s="6" t="s">
        <v>532</v>
      </c>
      <c r="N224" s="9" t="s">
        <v>1203</v>
      </c>
    </row>
    <row r="225" spans="2:14" ht="15.75" thickBot="1" x14ac:dyDescent="0.3">
      <c r="B225" s="30">
        <v>223</v>
      </c>
      <c r="C225" s="30" t="s">
        <v>1294</v>
      </c>
      <c r="D225" s="30" t="s">
        <v>88</v>
      </c>
      <c r="E225" s="36" t="s">
        <v>612</v>
      </c>
      <c r="F225" s="30" t="s">
        <v>35</v>
      </c>
      <c r="G225" s="6">
        <v>276.89999999999998</v>
      </c>
      <c r="H225" s="6">
        <v>80</v>
      </c>
      <c r="I225" s="6">
        <v>1.2306249999999999</v>
      </c>
      <c r="J225" s="6">
        <v>0.98449999999999993</v>
      </c>
      <c r="K225" s="6">
        <f t="shared" si="6"/>
        <v>12.306249999999999</v>
      </c>
      <c r="L225" s="6">
        <f t="shared" si="7"/>
        <v>-9.8449999999999989</v>
      </c>
      <c r="M225" s="6" t="s">
        <v>520</v>
      </c>
      <c r="N225" s="6"/>
    </row>
    <row r="226" spans="2:14" ht="15.75" thickBot="1" x14ac:dyDescent="0.3">
      <c r="B226" s="30">
        <v>224</v>
      </c>
      <c r="C226" s="30" t="s">
        <v>1294</v>
      </c>
      <c r="D226" s="30" t="s">
        <v>89</v>
      </c>
      <c r="E226" s="36" t="s">
        <v>613</v>
      </c>
      <c r="F226" s="37" t="s">
        <v>35</v>
      </c>
      <c r="G226" s="6">
        <v>281.3</v>
      </c>
      <c r="H226" s="6">
        <v>80</v>
      </c>
      <c r="I226" s="6">
        <v>1.2581250000000002</v>
      </c>
      <c r="J226" s="6">
        <v>1.0065</v>
      </c>
      <c r="K226" s="6">
        <f t="shared" si="6"/>
        <v>12.581250000000001</v>
      </c>
      <c r="L226" s="6">
        <f t="shared" si="7"/>
        <v>-10.065</v>
      </c>
      <c r="M226" s="6" t="s">
        <v>520</v>
      </c>
      <c r="N226" s="6"/>
    </row>
    <row r="227" spans="2:14" ht="15.75" thickBot="1" x14ac:dyDescent="0.3">
      <c r="B227" s="30">
        <v>225</v>
      </c>
      <c r="C227" s="30" t="s">
        <v>1318</v>
      </c>
      <c r="D227" s="30" t="s">
        <v>114</v>
      </c>
      <c r="E227" s="37" t="s">
        <v>518</v>
      </c>
      <c r="F227" s="7" t="s">
        <v>42</v>
      </c>
      <c r="G227" s="6">
        <v>12</v>
      </c>
      <c r="H227" s="6">
        <v>3.5</v>
      </c>
      <c r="I227" s="6" t="s">
        <v>34</v>
      </c>
      <c r="J227" s="6">
        <v>2.8333333333333335</v>
      </c>
      <c r="K227" s="6" t="str">
        <f t="shared" si="6"/>
        <v>No aplica</v>
      </c>
      <c r="L227" s="6">
        <f t="shared" si="7"/>
        <v>-8.5</v>
      </c>
      <c r="M227" s="6" t="s">
        <v>520</v>
      </c>
      <c r="N227" s="6"/>
    </row>
    <row r="228" spans="2:14" ht="29.25" thickBot="1" x14ac:dyDescent="0.3">
      <c r="B228" s="30">
        <v>226</v>
      </c>
      <c r="C228" s="30" t="s">
        <v>1325</v>
      </c>
      <c r="D228" s="30" t="s">
        <v>120</v>
      </c>
      <c r="E228" s="37" t="s">
        <v>851</v>
      </c>
      <c r="F228" s="37" t="s">
        <v>38</v>
      </c>
      <c r="G228" s="6">
        <v>9.9</v>
      </c>
      <c r="H228" s="6">
        <v>0.8</v>
      </c>
      <c r="I228" s="6" t="s">
        <v>34</v>
      </c>
      <c r="J228" s="6" t="s">
        <v>66</v>
      </c>
      <c r="K228" s="6" t="str">
        <f t="shared" si="6"/>
        <v>No aplica</v>
      </c>
      <c r="L228" s="6" t="str">
        <f t="shared" si="7"/>
        <v>Sin información</v>
      </c>
      <c r="M228" s="6" t="s">
        <v>532</v>
      </c>
      <c r="N228" s="52" t="s">
        <v>1206</v>
      </c>
    </row>
    <row r="229" spans="2:14" ht="29.25" thickBot="1" x14ac:dyDescent="0.3">
      <c r="B229" s="30">
        <v>227</v>
      </c>
      <c r="C229" s="30" t="s">
        <v>1325</v>
      </c>
      <c r="D229" s="30" t="s">
        <v>121</v>
      </c>
      <c r="E229" s="37" t="s">
        <v>852</v>
      </c>
      <c r="F229" s="37" t="s">
        <v>38</v>
      </c>
      <c r="G229" s="6">
        <v>9.9</v>
      </c>
      <c r="H229" s="6">
        <v>0.8</v>
      </c>
      <c r="I229" s="6" t="s">
        <v>34</v>
      </c>
      <c r="J229" s="6" t="s">
        <v>66</v>
      </c>
      <c r="K229" s="6" t="str">
        <f t="shared" si="6"/>
        <v>No aplica</v>
      </c>
      <c r="L229" s="6" t="str">
        <f t="shared" si="7"/>
        <v>Sin información</v>
      </c>
      <c r="M229" s="6" t="s">
        <v>532</v>
      </c>
      <c r="N229" s="52" t="s">
        <v>1206</v>
      </c>
    </row>
    <row r="230" spans="2:14" ht="29.25" thickBot="1" x14ac:dyDescent="0.3">
      <c r="B230" s="30">
        <v>228</v>
      </c>
      <c r="C230" s="30" t="s">
        <v>1325</v>
      </c>
      <c r="D230" s="30" t="s">
        <v>340</v>
      </c>
      <c r="E230" s="37" t="s">
        <v>897</v>
      </c>
      <c r="F230" s="7" t="s">
        <v>38</v>
      </c>
      <c r="G230" s="6">
        <v>4.5999999999999996</v>
      </c>
      <c r="H230" s="6">
        <v>0.5</v>
      </c>
      <c r="I230" s="6" t="s">
        <v>34</v>
      </c>
      <c r="J230" s="6" t="s">
        <v>66</v>
      </c>
      <c r="K230" s="6" t="str">
        <f t="shared" si="6"/>
        <v>No aplica</v>
      </c>
      <c r="L230" s="6" t="str">
        <f t="shared" si="7"/>
        <v>Sin información</v>
      </c>
      <c r="M230" s="6" t="s">
        <v>532</v>
      </c>
      <c r="N230" s="52" t="s">
        <v>1206</v>
      </c>
    </row>
    <row r="231" spans="2:14" ht="29.25" thickBot="1" x14ac:dyDescent="0.3">
      <c r="B231" s="30">
        <v>229</v>
      </c>
      <c r="C231" s="30" t="s">
        <v>1325</v>
      </c>
      <c r="D231" s="30" t="s">
        <v>341</v>
      </c>
      <c r="E231" s="37" t="s">
        <v>898</v>
      </c>
      <c r="F231" s="7" t="s">
        <v>38</v>
      </c>
      <c r="G231" s="6">
        <v>4.5999999999999996</v>
      </c>
      <c r="H231" s="6">
        <v>0.5</v>
      </c>
      <c r="I231" s="6" t="s">
        <v>34</v>
      </c>
      <c r="J231" s="6" t="s">
        <v>66</v>
      </c>
      <c r="K231" s="6" t="str">
        <f t="shared" si="6"/>
        <v>No aplica</v>
      </c>
      <c r="L231" s="6" t="str">
        <f t="shared" si="7"/>
        <v>Sin información</v>
      </c>
      <c r="M231" s="6" t="s">
        <v>532</v>
      </c>
      <c r="N231" s="52" t="s">
        <v>1206</v>
      </c>
    </row>
    <row r="232" spans="2:14" ht="15.75" thickBot="1" x14ac:dyDescent="0.3">
      <c r="B232" s="30">
        <v>230</v>
      </c>
      <c r="C232" s="30" t="s">
        <v>1295</v>
      </c>
      <c r="D232" s="30" t="s">
        <v>122</v>
      </c>
      <c r="E232" s="36" t="s">
        <v>634</v>
      </c>
      <c r="F232" s="37" t="s">
        <v>35</v>
      </c>
      <c r="G232" s="39">
        <v>274.91800000000001</v>
      </c>
      <c r="H232" s="6">
        <v>85</v>
      </c>
      <c r="I232" s="6">
        <v>2.3739750000000002</v>
      </c>
      <c r="J232" s="6">
        <v>0.99956842105263166</v>
      </c>
      <c r="K232" s="6">
        <f t="shared" si="6"/>
        <v>23.739750000000001</v>
      </c>
      <c r="L232" s="6">
        <f t="shared" si="7"/>
        <v>-9.9956842105263171</v>
      </c>
      <c r="M232" s="6" t="s">
        <v>520</v>
      </c>
      <c r="N232" s="6"/>
    </row>
    <row r="233" spans="2:14" ht="15.75" thickBot="1" x14ac:dyDescent="0.3">
      <c r="B233" s="30">
        <v>231</v>
      </c>
      <c r="C233" s="30" t="s">
        <v>1295</v>
      </c>
      <c r="D233" s="30" t="s">
        <v>123</v>
      </c>
      <c r="E233" s="36" t="s">
        <v>635</v>
      </c>
      <c r="F233" s="30" t="s">
        <v>35</v>
      </c>
      <c r="G233" s="39">
        <v>274.80099999999999</v>
      </c>
      <c r="H233" s="6">
        <v>85</v>
      </c>
      <c r="I233" s="6">
        <v>2.3725125</v>
      </c>
      <c r="J233" s="6">
        <v>0.99895263157894731</v>
      </c>
      <c r="K233" s="6">
        <f t="shared" si="6"/>
        <v>23.725124999999998</v>
      </c>
      <c r="L233" s="6">
        <f t="shared" si="7"/>
        <v>-9.9895263157894725</v>
      </c>
      <c r="M233" s="6" t="s">
        <v>520</v>
      </c>
      <c r="N233" s="6"/>
    </row>
    <row r="234" spans="2:14" ht="29.25" thickBot="1" x14ac:dyDescent="0.3">
      <c r="B234" s="30">
        <v>232</v>
      </c>
      <c r="C234" s="30" t="s">
        <v>1330</v>
      </c>
      <c r="D234" s="30" t="s">
        <v>215</v>
      </c>
      <c r="E234" s="36" t="s">
        <v>1038</v>
      </c>
      <c r="F234" s="37" t="s">
        <v>37</v>
      </c>
      <c r="G234" s="6">
        <v>36.526000000000003</v>
      </c>
      <c r="H234" s="6">
        <v>2</v>
      </c>
      <c r="I234" s="6" t="s">
        <v>66</v>
      </c>
      <c r="J234" s="6" t="s">
        <v>66</v>
      </c>
      <c r="K234" s="6" t="str">
        <f t="shared" si="6"/>
        <v>Sin información</v>
      </c>
      <c r="L234" s="6" t="str">
        <f t="shared" si="7"/>
        <v>Sin información</v>
      </c>
      <c r="M234" s="6" t="s">
        <v>520</v>
      </c>
      <c r="N234" s="45" t="s">
        <v>1492</v>
      </c>
    </row>
    <row r="235" spans="2:14" ht="29.25" thickBot="1" x14ac:dyDescent="0.3">
      <c r="B235" s="30">
        <v>233</v>
      </c>
      <c r="C235" s="30" t="s">
        <v>1330</v>
      </c>
      <c r="D235" s="30" t="s">
        <v>216</v>
      </c>
      <c r="E235" s="36" t="s">
        <v>1039</v>
      </c>
      <c r="F235" s="30" t="s">
        <v>37</v>
      </c>
      <c r="G235" s="6">
        <v>34.33</v>
      </c>
      <c r="H235" s="6">
        <v>2</v>
      </c>
      <c r="I235" s="6" t="s">
        <v>66</v>
      </c>
      <c r="J235" s="6" t="s">
        <v>66</v>
      </c>
      <c r="K235" s="6" t="str">
        <f t="shared" si="6"/>
        <v>Sin información</v>
      </c>
      <c r="L235" s="6" t="str">
        <f t="shared" si="7"/>
        <v>Sin información</v>
      </c>
      <c r="M235" s="6" t="s">
        <v>520</v>
      </c>
      <c r="N235" s="45" t="s">
        <v>1492</v>
      </c>
    </row>
    <row r="236" spans="2:14" ht="29.25" thickBot="1" x14ac:dyDescent="0.3">
      <c r="B236" s="30">
        <v>234</v>
      </c>
      <c r="C236" s="30" t="s">
        <v>1246</v>
      </c>
      <c r="D236" s="30" t="s">
        <v>1461</v>
      </c>
      <c r="E236" s="37" t="s">
        <v>1199</v>
      </c>
      <c r="F236" s="30" t="s">
        <v>43</v>
      </c>
      <c r="G236" s="6">
        <v>11.4</v>
      </c>
      <c r="H236" s="6" t="s">
        <v>66</v>
      </c>
      <c r="I236" s="6" t="s">
        <v>66</v>
      </c>
      <c r="J236" s="6" t="s">
        <v>66</v>
      </c>
      <c r="K236" s="6" t="str">
        <f t="shared" si="6"/>
        <v>Sin información</v>
      </c>
      <c r="L236" s="6" t="str">
        <f t="shared" si="7"/>
        <v>Sin información</v>
      </c>
      <c r="M236" s="6" t="s">
        <v>532</v>
      </c>
      <c r="N236" s="9" t="s">
        <v>1203</v>
      </c>
    </row>
    <row r="237" spans="2:14" ht="29.25" thickBot="1" x14ac:dyDescent="0.3">
      <c r="B237" s="30">
        <v>235</v>
      </c>
      <c r="C237" s="30" t="s">
        <v>1331</v>
      </c>
      <c r="D237" s="30" t="s">
        <v>474</v>
      </c>
      <c r="E237" s="37" t="s">
        <v>967</v>
      </c>
      <c r="F237" s="37" t="s">
        <v>45</v>
      </c>
      <c r="G237" s="6">
        <v>2.88</v>
      </c>
      <c r="H237" s="6" t="s">
        <v>66</v>
      </c>
      <c r="I237" s="6" t="s">
        <v>34</v>
      </c>
      <c r="J237" s="6" t="s">
        <v>66</v>
      </c>
      <c r="K237" s="6" t="str">
        <f t="shared" si="6"/>
        <v>No aplica</v>
      </c>
      <c r="L237" s="6" t="str">
        <f t="shared" si="7"/>
        <v>Sin información</v>
      </c>
      <c r="M237" s="6" t="s">
        <v>532</v>
      </c>
      <c r="N237" s="52" t="s">
        <v>1206</v>
      </c>
    </row>
    <row r="238" spans="2:14" ht="29.25" thickBot="1" x14ac:dyDescent="0.3">
      <c r="B238" s="30">
        <v>236</v>
      </c>
      <c r="C238" s="30" t="s">
        <v>1331</v>
      </c>
      <c r="D238" s="31" t="s">
        <v>610</v>
      </c>
      <c r="E238" s="37" t="s">
        <v>979</v>
      </c>
      <c r="F238" s="37" t="s">
        <v>45</v>
      </c>
      <c r="G238" s="6">
        <v>3</v>
      </c>
      <c r="H238" s="6" t="s">
        <v>66</v>
      </c>
      <c r="I238" s="6" t="s">
        <v>34</v>
      </c>
      <c r="J238" s="6" t="s">
        <v>66</v>
      </c>
      <c r="K238" s="6" t="str">
        <f t="shared" si="6"/>
        <v>No aplica</v>
      </c>
      <c r="L238" s="6" t="str">
        <f t="shared" si="7"/>
        <v>Sin información</v>
      </c>
      <c r="M238" s="6" t="s">
        <v>532</v>
      </c>
      <c r="N238" s="52" t="s">
        <v>1206</v>
      </c>
    </row>
    <row r="239" spans="2:14" ht="29.25" thickBot="1" x14ac:dyDescent="0.3">
      <c r="B239" s="30">
        <v>237</v>
      </c>
      <c r="C239" s="30" t="s">
        <v>1361</v>
      </c>
      <c r="D239" s="30" t="s">
        <v>404</v>
      </c>
      <c r="E239" s="37" t="s">
        <v>914</v>
      </c>
      <c r="F239" s="37" t="s">
        <v>38</v>
      </c>
      <c r="G239" s="6">
        <v>4.5</v>
      </c>
      <c r="H239" s="6">
        <v>1.27</v>
      </c>
      <c r="I239" s="6" t="s">
        <v>34</v>
      </c>
      <c r="J239" s="6">
        <v>0.71777777777777774</v>
      </c>
      <c r="K239" s="6" t="str">
        <f t="shared" si="6"/>
        <v>No aplica</v>
      </c>
      <c r="L239" s="6">
        <f t="shared" si="7"/>
        <v>-3.23</v>
      </c>
      <c r="M239" s="6" t="s">
        <v>532</v>
      </c>
      <c r="N239" s="52" t="s">
        <v>1206</v>
      </c>
    </row>
    <row r="240" spans="2:14" ht="29.25" thickBot="1" x14ac:dyDescent="0.3">
      <c r="B240" s="30">
        <v>238</v>
      </c>
      <c r="C240" s="30" t="s">
        <v>1361</v>
      </c>
      <c r="D240" s="30" t="s">
        <v>405</v>
      </c>
      <c r="E240" s="37" t="s">
        <v>915</v>
      </c>
      <c r="F240" s="37" t="s">
        <v>38</v>
      </c>
      <c r="G240" s="6">
        <v>4.5</v>
      </c>
      <c r="H240" s="6">
        <v>1.27</v>
      </c>
      <c r="I240" s="6" t="s">
        <v>34</v>
      </c>
      <c r="J240" s="6">
        <v>0.71777777777777774</v>
      </c>
      <c r="K240" s="6" t="str">
        <f t="shared" si="6"/>
        <v>No aplica</v>
      </c>
      <c r="L240" s="6">
        <f t="shared" si="7"/>
        <v>-3.23</v>
      </c>
      <c r="M240" s="6" t="s">
        <v>532</v>
      </c>
      <c r="N240" s="52" t="s">
        <v>1206</v>
      </c>
    </row>
    <row r="241" spans="2:14" ht="15.75" thickBot="1" x14ac:dyDescent="0.3">
      <c r="B241" s="30">
        <v>239</v>
      </c>
      <c r="C241" s="30" t="s">
        <v>1327</v>
      </c>
      <c r="D241" s="30" t="s">
        <v>291</v>
      </c>
      <c r="E241" s="37" t="s">
        <v>755</v>
      </c>
      <c r="F241" s="7" t="s">
        <v>42</v>
      </c>
      <c r="G241" s="6">
        <v>9</v>
      </c>
      <c r="H241" s="6">
        <v>2.88</v>
      </c>
      <c r="I241" s="6">
        <v>1.3</v>
      </c>
      <c r="J241" s="6">
        <v>7.344000000000003</v>
      </c>
      <c r="K241" s="6">
        <f t="shared" si="6"/>
        <v>6.12</v>
      </c>
      <c r="L241" s="6">
        <f t="shared" si="7"/>
        <v>-6.12</v>
      </c>
      <c r="M241" s="6" t="s">
        <v>520</v>
      </c>
      <c r="N241" s="6"/>
    </row>
    <row r="242" spans="2:14" ht="15.75" thickBot="1" x14ac:dyDescent="0.3">
      <c r="B242" s="30">
        <v>240</v>
      </c>
      <c r="C242" s="30" t="s">
        <v>1327</v>
      </c>
      <c r="D242" s="30" t="s">
        <v>292</v>
      </c>
      <c r="E242" s="37" t="s">
        <v>756</v>
      </c>
      <c r="F242" s="7" t="s">
        <v>42</v>
      </c>
      <c r="G242" s="6">
        <v>9</v>
      </c>
      <c r="H242" s="6">
        <v>2.88</v>
      </c>
      <c r="I242" s="6">
        <v>1.3</v>
      </c>
      <c r="J242" s="6">
        <v>7.3439999999999994</v>
      </c>
      <c r="K242" s="6">
        <f t="shared" si="6"/>
        <v>6.12</v>
      </c>
      <c r="L242" s="6">
        <f t="shared" si="7"/>
        <v>-6.12</v>
      </c>
      <c r="M242" s="6" t="s">
        <v>520</v>
      </c>
      <c r="N242" s="6"/>
    </row>
    <row r="243" spans="2:14" ht="15.75" thickBot="1" x14ac:dyDescent="0.3">
      <c r="B243" s="30">
        <v>241</v>
      </c>
      <c r="C243" s="30" t="s">
        <v>1297</v>
      </c>
      <c r="D243" s="30" t="s">
        <v>394</v>
      </c>
      <c r="E243" s="37" t="s">
        <v>734</v>
      </c>
      <c r="F243" s="37" t="s">
        <v>33</v>
      </c>
      <c r="G243" s="6">
        <v>5.6</v>
      </c>
      <c r="H243" s="6">
        <v>0</v>
      </c>
      <c r="I243" s="6" t="s">
        <v>34</v>
      </c>
      <c r="J243" s="6">
        <v>0.50909090909090904</v>
      </c>
      <c r="K243" s="6" t="str">
        <f t="shared" si="6"/>
        <v>No aplica</v>
      </c>
      <c r="L243" s="6">
        <f t="shared" si="7"/>
        <v>-5.0909090909090899</v>
      </c>
      <c r="M243" s="6" t="s">
        <v>520</v>
      </c>
      <c r="N243" s="6"/>
    </row>
    <row r="244" spans="2:14" ht="15.75" thickBot="1" x14ac:dyDescent="0.3">
      <c r="B244" s="30">
        <v>242</v>
      </c>
      <c r="C244" s="30" t="s">
        <v>1297</v>
      </c>
      <c r="D244" s="30" t="s">
        <v>395</v>
      </c>
      <c r="E244" s="37" t="s">
        <v>735</v>
      </c>
      <c r="F244" s="37" t="s">
        <v>33</v>
      </c>
      <c r="G244" s="6">
        <v>5.6</v>
      </c>
      <c r="H244" s="6">
        <v>0</v>
      </c>
      <c r="I244" s="6" t="s">
        <v>34</v>
      </c>
      <c r="J244" s="7">
        <v>0.50909090909090904</v>
      </c>
      <c r="K244" s="6" t="str">
        <f t="shared" si="6"/>
        <v>No aplica</v>
      </c>
      <c r="L244" s="6">
        <f t="shared" si="7"/>
        <v>-5.0909090909090899</v>
      </c>
      <c r="M244" s="6" t="s">
        <v>520</v>
      </c>
      <c r="N244" s="6"/>
    </row>
    <row r="245" spans="2:14" ht="15.75" thickBot="1" x14ac:dyDescent="0.3">
      <c r="B245" s="30">
        <v>243</v>
      </c>
      <c r="C245" s="30" t="s">
        <v>1297</v>
      </c>
      <c r="D245" s="30" t="s">
        <v>396</v>
      </c>
      <c r="E245" s="37" t="s">
        <v>736</v>
      </c>
      <c r="F245" s="37" t="s">
        <v>33</v>
      </c>
      <c r="G245" s="6">
        <v>5.6</v>
      </c>
      <c r="H245" s="6">
        <v>0</v>
      </c>
      <c r="I245" s="6" t="s">
        <v>34</v>
      </c>
      <c r="J245" s="7">
        <v>0.50909090909090904</v>
      </c>
      <c r="K245" s="6" t="str">
        <f t="shared" si="6"/>
        <v>No aplica</v>
      </c>
      <c r="L245" s="6">
        <f t="shared" si="7"/>
        <v>-5.0909090909090899</v>
      </c>
      <c r="M245" s="6" t="s">
        <v>520</v>
      </c>
      <c r="N245" s="6"/>
    </row>
    <row r="246" spans="2:14" ht="15.75" thickBot="1" x14ac:dyDescent="0.3">
      <c r="B246" s="30">
        <v>244</v>
      </c>
      <c r="C246" s="30" t="s">
        <v>1297</v>
      </c>
      <c r="D246" s="30" t="s">
        <v>397</v>
      </c>
      <c r="E246" s="37" t="s">
        <v>737</v>
      </c>
      <c r="F246" s="37" t="s">
        <v>33</v>
      </c>
      <c r="G246" s="6">
        <v>12</v>
      </c>
      <c r="H246" s="6">
        <v>0</v>
      </c>
      <c r="I246" s="6" t="s">
        <v>34</v>
      </c>
      <c r="J246" s="7">
        <v>3</v>
      </c>
      <c r="K246" s="6" t="str">
        <f t="shared" si="6"/>
        <v>No aplica</v>
      </c>
      <c r="L246" s="6">
        <f t="shared" si="7"/>
        <v>-12</v>
      </c>
      <c r="M246" s="6" t="s">
        <v>520</v>
      </c>
      <c r="N246" s="6"/>
    </row>
    <row r="247" spans="2:14" ht="15.75" thickBot="1" x14ac:dyDescent="0.3">
      <c r="B247" s="30">
        <v>245</v>
      </c>
      <c r="C247" s="30" t="s">
        <v>1297</v>
      </c>
      <c r="D247" s="30" t="s">
        <v>398</v>
      </c>
      <c r="E247" s="37" t="s">
        <v>738</v>
      </c>
      <c r="F247" s="37" t="s">
        <v>33</v>
      </c>
      <c r="G247" s="6">
        <v>12</v>
      </c>
      <c r="H247" s="6">
        <v>0</v>
      </c>
      <c r="I247" s="6" t="s">
        <v>34</v>
      </c>
      <c r="J247" s="7">
        <v>4</v>
      </c>
      <c r="K247" s="6" t="str">
        <f t="shared" si="6"/>
        <v>No aplica</v>
      </c>
      <c r="L247" s="6">
        <f t="shared" si="7"/>
        <v>-12</v>
      </c>
      <c r="M247" s="6" t="s">
        <v>520</v>
      </c>
      <c r="N247" s="6"/>
    </row>
    <row r="248" spans="2:14" ht="15.75" thickBot="1" x14ac:dyDescent="0.3">
      <c r="B248" s="30">
        <v>246</v>
      </c>
      <c r="C248" s="30" t="s">
        <v>1297</v>
      </c>
      <c r="D248" s="30" t="s">
        <v>406</v>
      </c>
      <c r="E248" s="37" t="s">
        <v>762</v>
      </c>
      <c r="F248" s="7" t="s">
        <v>38</v>
      </c>
      <c r="G248" s="6">
        <v>17.132999999999999</v>
      </c>
      <c r="H248" s="6">
        <v>0</v>
      </c>
      <c r="I248" s="6">
        <v>0.85664999999999991</v>
      </c>
      <c r="J248" s="6">
        <v>0.95183333333333331</v>
      </c>
      <c r="K248" s="6">
        <f t="shared" si="6"/>
        <v>8.5664999999999996</v>
      </c>
      <c r="L248" s="6">
        <f t="shared" si="7"/>
        <v>-9.5183333333333326</v>
      </c>
      <c r="M248" s="6" t="s">
        <v>520</v>
      </c>
      <c r="N248" s="6"/>
    </row>
    <row r="249" spans="2:14" ht="15.75" thickBot="1" x14ac:dyDescent="0.3">
      <c r="B249" s="30">
        <v>247</v>
      </c>
      <c r="C249" s="30" t="s">
        <v>1297</v>
      </c>
      <c r="D249" s="30" t="s">
        <v>407</v>
      </c>
      <c r="E249" s="37" t="s">
        <v>763</v>
      </c>
      <c r="F249" s="7" t="s">
        <v>38</v>
      </c>
      <c r="G249" s="6">
        <v>17.132999999999999</v>
      </c>
      <c r="H249" s="6">
        <v>0</v>
      </c>
      <c r="I249" s="6">
        <v>0.85664999999999991</v>
      </c>
      <c r="J249" s="7">
        <v>0.95183333333333331</v>
      </c>
      <c r="K249" s="6">
        <f t="shared" si="6"/>
        <v>8.5664999999999996</v>
      </c>
      <c r="L249" s="6">
        <f t="shared" si="7"/>
        <v>-9.5183333333333326</v>
      </c>
      <c r="M249" s="6" t="s">
        <v>520</v>
      </c>
      <c r="N249" s="6"/>
    </row>
    <row r="250" spans="2:14" ht="15.75" thickBot="1" x14ac:dyDescent="0.3">
      <c r="B250" s="30">
        <v>248</v>
      </c>
      <c r="C250" s="30" t="s">
        <v>1297</v>
      </c>
      <c r="D250" s="30" t="s">
        <v>408</v>
      </c>
      <c r="E250" s="37" t="s">
        <v>764</v>
      </c>
      <c r="F250" s="7" t="s">
        <v>38</v>
      </c>
      <c r="G250" s="6">
        <v>17.132999999999999</v>
      </c>
      <c r="H250" s="6">
        <v>0</v>
      </c>
      <c r="I250" s="6">
        <v>0.85664999999999991</v>
      </c>
      <c r="J250" s="6">
        <v>0.95183333333333331</v>
      </c>
      <c r="K250" s="6">
        <f t="shared" si="6"/>
        <v>8.5664999999999996</v>
      </c>
      <c r="L250" s="6">
        <f t="shared" si="7"/>
        <v>-9.5183333333333326</v>
      </c>
      <c r="M250" s="6" t="s">
        <v>520</v>
      </c>
      <c r="N250" s="6"/>
    </row>
    <row r="251" spans="2:14" ht="15.75" thickBot="1" x14ac:dyDescent="0.3">
      <c r="B251" s="30">
        <v>249</v>
      </c>
      <c r="C251" s="30" t="s">
        <v>1297</v>
      </c>
      <c r="D251" s="30" t="s">
        <v>235</v>
      </c>
      <c r="E251" s="37" t="s">
        <v>956</v>
      </c>
      <c r="F251" s="37" t="s">
        <v>44</v>
      </c>
      <c r="G251" s="6">
        <v>90</v>
      </c>
      <c r="H251" s="6">
        <v>1.1100000000000001</v>
      </c>
      <c r="I251" s="6" t="s">
        <v>34</v>
      </c>
      <c r="J251" s="6">
        <v>17.777999999999999</v>
      </c>
      <c r="K251" s="6" t="str">
        <f t="shared" si="6"/>
        <v>No aplica</v>
      </c>
      <c r="L251" s="6">
        <f t="shared" si="7"/>
        <v>-88.89</v>
      </c>
      <c r="M251" s="6" t="s">
        <v>520</v>
      </c>
      <c r="N251" s="6"/>
    </row>
    <row r="252" spans="2:14" ht="15.75" thickBot="1" x14ac:dyDescent="0.3">
      <c r="B252" s="30">
        <v>250</v>
      </c>
      <c r="C252" s="30" t="s">
        <v>1297</v>
      </c>
      <c r="D252" s="30" t="s">
        <v>148</v>
      </c>
      <c r="E252" s="37" t="s">
        <v>961</v>
      </c>
      <c r="F252" s="37" t="s">
        <v>45</v>
      </c>
      <c r="G252" s="6">
        <v>36</v>
      </c>
      <c r="H252" s="6">
        <v>1.4</v>
      </c>
      <c r="I252" s="6" t="s">
        <v>34</v>
      </c>
      <c r="J252" s="6">
        <v>3.1454545454545455</v>
      </c>
      <c r="K252" s="6" t="str">
        <f t="shared" si="6"/>
        <v>No aplica</v>
      </c>
      <c r="L252" s="6">
        <f t="shared" si="7"/>
        <v>-31.454545454545453</v>
      </c>
      <c r="M252" s="6" t="s">
        <v>520</v>
      </c>
      <c r="N252" s="6"/>
    </row>
    <row r="253" spans="2:14" ht="15.75" thickBot="1" x14ac:dyDescent="0.3">
      <c r="B253" s="30">
        <v>251</v>
      </c>
      <c r="C253" s="30" t="s">
        <v>1297</v>
      </c>
      <c r="D253" s="30" t="s">
        <v>287</v>
      </c>
      <c r="E253" s="37" t="s">
        <v>971</v>
      </c>
      <c r="F253" s="37" t="s">
        <v>45</v>
      </c>
      <c r="G253" s="6">
        <v>55</v>
      </c>
      <c r="H253" s="6">
        <v>2.5</v>
      </c>
      <c r="I253" s="6" t="s">
        <v>34</v>
      </c>
      <c r="J253" s="6">
        <v>10.5</v>
      </c>
      <c r="K253" s="6" t="str">
        <f t="shared" si="6"/>
        <v>No aplica</v>
      </c>
      <c r="L253" s="6">
        <f t="shared" si="7"/>
        <v>-52.5</v>
      </c>
      <c r="M253" s="6" t="s">
        <v>520</v>
      </c>
      <c r="N253" s="6"/>
    </row>
    <row r="254" spans="2:14" ht="15.75" thickBot="1" x14ac:dyDescent="0.3">
      <c r="B254" s="30">
        <v>252</v>
      </c>
      <c r="C254" s="30" t="s">
        <v>1297</v>
      </c>
      <c r="D254" s="30" t="s">
        <v>288</v>
      </c>
      <c r="E254" s="37" t="s">
        <v>972</v>
      </c>
      <c r="F254" s="37" t="s">
        <v>45</v>
      </c>
      <c r="G254" s="7">
        <v>16.5</v>
      </c>
      <c r="H254" s="7">
        <v>2.5</v>
      </c>
      <c r="I254" s="6" t="s">
        <v>34</v>
      </c>
      <c r="J254" s="6">
        <v>2.8</v>
      </c>
      <c r="K254" s="6" t="str">
        <f t="shared" si="6"/>
        <v>No aplica</v>
      </c>
      <c r="L254" s="6">
        <f t="shared" si="7"/>
        <v>-14</v>
      </c>
      <c r="M254" s="6" t="s">
        <v>520</v>
      </c>
      <c r="N254" s="6"/>
    </row>
    <row r="255" spans="2:14" ht="15.75" thickBot="1" x14ac:dyDescent="0.3">
      <c r="B255" s="30">
        <v>253</v>
      </c>
      <c r="C255" s="30" t="s">
        <v>1302</v>
      </c>
      <c r="D255" s="30" t="s">
        <v>389</v>
      </c>
      <c r="E255" s="36" t="s">
        <v>694</v>
      </c>
      <c r="F255" s="37" t="s">
        <v>33</v>
      </c>
      <c r="G255" s="6">
        <v>285</v>
      </c>
      <c r="H255" s="6">
        <v>126</v>
      </c>
      <c r="I255" s="6">
        <v>159</v>
      </c>
      <c r="J255" s="6">
        <v>159</v>
      </c>
      <c r="K255" s="6">
        <f t="shared" si="6"/>
        <v>159</v>
      </c>
      <c r="L255" s="6">
        <f t="shared" si="7"/>
        <v>-159</v>
      </c>
      <c r="M255" s="6" t="s">
        <v>520</v>
      </c>
      <c r="N255" s="6"/>
    </row>
    <row r="256" spans="2:14" ht="15.75" thickBot="1" x14ac:dyDescent="0.3">
      <c r="B256" s="30">
        <v>254</v>
      </c>
      <c r="C256" s="30" t="s">
        <v>1302</v>
      </c>
      <c r="D256" s="30" t="s">
        <v>390</v>
      </c>
      <c r="E256" s="36" t="s">
        <v>695</v>
      </c>
      <c r="F256" s="37" t="s">
        <v>33</v>
      </c>
      <c r="G256" s="6">
        <v>285</v>
      </c>
      <c r="H256" s="6">
        <v>126</v>
      </c>
      <c r="I256" s="6">
        <v>150</v>
      </c>
      <c r="J256" s="6">
        <v>150</v>
      </c>
      <c r="K256" s="6">
        <f t="shared" si="6"/>
        <v>159</v>
      </c>
      <c r="L256" s="6">
        <f t="shared" si="7"/>
        <v>-159</v>
      </c>
      <c r="M256" s="6" t="s">
        <v>520</v>
      </c>
      <c r="N256" s="6"/>
    </row>
    <row r="257" spans="2:14" ht="15.75" thickBot="1" x14ac:dyDescent="0.3">
      <c r="B257" s="30">
        <v>255</v>
      </c>
      <c r="C257" s="30" t="s">
        <v>1302</v>
      </c>
      <c r="D257" s="30" t="s">
        <v>199</v>
      </c>
      <c r="E257" s="37" t="s">
        <v>748</v>
      </c>
      <c r="F257" s="37" t="s">
        <v>38</v>
      </c>
      <c r="G257" s="7">
        <v>92</v>
      </c>
      <c r="H257" s="7">
        <v>0</v>
      </c>
      <c r="I257" s="6" t="s">
        <v>34</v>
      </c>
      <c r="J257" s="7">
        <v>56.79012345679012</v>
      </c>
      <c r="K257" s="6" t="str">
        <f t="shared" si="6"/>
        <v>No aplica</v>
      </c>
      <c r="L257" s="6">
        <f t="shared" si="7"/>
        <v>-92</v>
      </c>
      <c r="M257" s="6" t="s">
        <v>520</v>
      </c>
      <c r="N257" s="6"/>
    </row>
    <row r="258" spans="2:14" ht="15.75" thickBot="1" x14ac:dyDescent="0.3">
      <c r="B258" s="30">
        <v>256</v>
      </c>
      <c r="C258" s="30" t="s">
        <v>1302</v>
      </c>
      <c r="D258" s="30" t="s">
        <v>298</v>
      </c>
      <c r="E258" s="36" t="s">
        <v>757</v>
      </c>
      <c r="F258" s="37" t="s">
        <v>38</v>
      </c>
      <c r="G258" s="6">
        <v>40</v>
      </c>
      <c r="H258" s="6">
        <v>0</v>
      </c>
      <c r="I258" s="6" t="s">
        <v>34</v>
      </c>
      <c r="J258" s="6">
        <v>30.075187969924812</v>
      </c>
      <c r="K258" s="6" t="str">
        <f t="shared" ref="K258:K321" si="8">IFERROR(IF((I258*10)&lt;(G258-H258),I258*10,G258-H258),I258)</f>
        <v>No aplica</v>
      </c>
      <c r="L258" s="6">
        <f t="shared" ref="L258:L321" si="9">IFERROR(IF((-1*J258*10)&gt;(H258-G258),-J258*10,H258-G258),J258)</f>
        <v>-40</v>
      </c>
      <c r="M258" s="6" t="s">
        <v>520</v>
      </c>
      <c r="N258" s="6"/>
    </row>
    <row r="259" spans="2:14" ht="15.75" thickBot="1" x14ac:dyDescent="0.3">
      <c r="B259" s="30">
        <v>257</v>
      </c>
      <c r="C259" s="30" t="s">
        <v>1394</v>
      </c>
      <c r="D259" s="30" t="s">
        <v>438</v>
      </c>
      <c r="E259" s="36" t="s">
        <v>519</v>
      </c>
      <c r="F259" s="37" t="s">
        <v>38</v>
      </c>
      <c r="G259" s="6">
        <v>59.5</v>
      </c>
      <c r="H259" s="6">
        <v>14.6</v>
      </c>
      <c r="I259" s="6">
        <v>31.3</v>
      </c>
      <c r="J259" s="6">
        <v>3.1</v>
      </c>
      <c r="K259" s="6">
        <f t="shared" si="8"/>
        <v>44.9</v>
      </c>
      <c r="L259" s="6">
        <f t="shared" si="9"/>
        <v>-31</v>
      </c>
      <c r="M259" s="6" t="s">
        <v>520</v>
      </c>
      <c r="N259" s="6"/>
    </row>
    <row r="260" spans="2:14" ht="15.75" thickBot="1" x14ac:dyDescent="0.3">
      <c r="B260" s="30">
        <v>258</v>
      </c>
      <c r="C260" s="30" t="s">
        <v>1307</v>
      </c>
      <c r="D260" s="30" t="s">
        <v>319</v>
      </c>
      <c r="E260" s="37" t="s">
        <v>888</v>
      </c>
      <c r="F260" s="7" t="s">
        <v>43</v>
      </c>
      <c r="G260" s="6">
        <v>12.53</v>
      </c>
      <c r="H260" s="6">
        <v>3.7</v>
      </c>
      <c r="I260" s="6">
        <v>9.5562770562770538</v>
      </c>
      <c r="J260" s="7">
        <v>9.0843621399176939</v>
      </c>
      <c r="K260" s="6">
        <f t="shared" si="8"/>
        <v>8.8299999999999983</v>
      </c>
      <c r="L260" s="6">
        <f t="shared" si="9"/>
        <v>-8.8299999999999983</v>
      </c>
      <c r="M260" s="6" t="s">
        <v>520</v>
      </c>
      <c r="N260" s="6"/>
    </row>
    <row r="261" spans="2:14" ht="15.75" thickBot="1" x14ac:dyDescent="0.3">
      <c r="B261" s="30">
        <v>259</v>
      </c>
      <c r="C261" s="30" t="s">
        <v>1307</v>
      </c>
      <c r="D261" s="30" t="s">
        <v>320</v>
      </c>
      <c r="E261" s="37" t="s">
        <v>889</v>
      </c>
      <c r="F261" s="7" t="s">
        <v>43</v>
      </c>
      <c r="G261" s="6">
        <v>12.53</v>
      </c>
      <c r="H261" s="6">
        <v>3.7</v>
      </c>
      <c r="I261" s="6">
        <v>8.9735772357723551</v>
      </c>
      <c r="J261" s="7">
        <v>12.366946778711482</v>
      </c>
      <c r="K261" s="6">
        <f t="shared" si="8"/>
        <v>8.8299999999999983</v>
      </c>
      <c r="L261" s="6">
        <f t="shared" si="9"/>
        <v>-8.8299999999999983</v>
      </c>
      <c r="M261" s="6" t="s">
        <v>520</v>
      </c>
      <c r="N261" s="6"/>
    </row>
    <row r="262" spans="2:14" ht="29.25" thickBot="1" x14ac:dyDescent="0.3">
      <c r="B262" s="30">
        <v>260</v>
      </c>
      <c r="C262" s="30" t="s">
        <v>1222</v>
      </c>
      <c r="D262" s="30" t="s">
        <v>1428</v>
      </c>
      <c r="E262" s="37" t="s">
        <v>1199</v>
      </c>
      <c r="F262" s="37" t="s">
        <v>44</v>
      </c>
      <c r="G262" s="6">
        <v>10.3</v>
      </c>
      <c r="H262" s="6" t="s">
        <v>66</v>
      </c>
      <c r="I262" s="6" t="s">
        <v>34</v>
      </c>
      <c r="J262" s="7" t="s">
        <v>66</v>
      </c>
      <c r="K262" s="6" t="str">
        <f t="shared" si="8"/>
        <v>No aplica</v>
      </c>
      <c r="L262" s="6" t="str">
        <f t="shared" si="9"/>
        <v>Sin información</v>
      </c>
      <c r="M262" s="6" t="s">
        <v>532</v>
      </c>
      <c r="N262" s="9" t="s">
        <v>1203</v>
      </c>
    </row>
    <row r="263" spans="2:14" ht="15.75" thickBot="1" x14ac:dyDescent="0.3">
      <c r="B263" s="30">
        <v>261</v>
      </c>
      <c r="C263" s="30" t="s">
        <v>1333</v>
      </c>
      <c r="D263" s="30" t="s">
        <v>566</v>
      </c>
      <c r="E263" s="37" t="s">
        <v>990</v>
      </c>
      <c r="F263" s="37" t="s">
        <v>36</v>
      </c>
      <c r="G263" s="6">
        <v>65.81</v>
      </c>
      <c r="H263" s="6">
        <v>0</v>
      </c>
      <c r="I263" s="6">
        <v>4.4167785234899331</v>
      </c>
      <c r="J263" s="7">
        <v>2.975135623869801</v>
      </c>
      <c r="K263" s="6">
        <f t="shared" si="8"/>
        <v>44.167785234899327</v>
      </c>
      <c r="L263" s="6">
        <f t="shared" si="9"/>
        <v>-29.751356238698008</v>
      </c>
      <c r="M263" s="6" t="s">
        <v>520</v>
      </c>
      <c r="N263" s="52"/>
    </row>
    <row r="264" spans="2:14" ht="29.25" thickBot="1" x14ac:dyDescent="0.3">
      <c r="B264" s="30">
        <v>262</v>
      </c>
      <c r="C264" s="30" t="s">
        <v>1333</v>
      </c>
      <c r="D264" s="30" t="s">
        <v>391</v>
      </c>
      <c r="E264" s="36" t="s">
        <v>1073</v>
      </c>
      <c r="F264" s="37" t="s">
        <v>41</v>
      </c>
      <c r="G264" s="6">
        <v>74</v>
      </c>
      <c r="H264" s="6">
        <v>23</v>
      </c>
      <c r="I264" s="6" t="s">
        <v>66</v>
      </c>
      <c r="J264" s="6" t="s">
        <v>66</v>
      </c>
      <c r="K264" s="6" t="str">
        <f t="shared" si="8"/>
        <v>Sin información</v>
      </c>
      <c r="L264" s="6" t="str">
        <f t="shared" si="9"/>
        <v>Sin información</v>
      </c>
      <c r="M264" s="6" t="s">
        <v>520</v>
      </c>
      <c r="N264" s="45" t="s">
        <v>1492</v>
      </c>
    </row>
    <row r="265" spans="2:14" ht="29.25" thickBot="1" x14ac:dyDescent="0.3">
      <c r="B265" s="30">
        <v>263</v>
      </c>
      <c r="C265" s="30" t="s">
        <v>1250</v>
      </c>
      <c r="D265" s="30" t="s">
        <v>1466</v>
      </c>
      <c r="E265" s="37" t="s">
        <v>1199</v>
      </c>
      <c r="F265" s="37" t="s">
        <v>43</v>
      </c>
      <c r="G265" s="6">
        <v>150</v>
      </c>
      <c r="H265" s="6" t="s">
        <v>66</v>
      </c>
      <c r="I265" s="6" t="s">
        <v>66</v>
      </c>
      <c r="J265" s="6" t="s">
        <v>66</v>
      </c>
      <c r="K265" s="6" t="str">
        <f t="shared" si="8"/>
        <v>Sin información</v>
      </c>
      <c r="L265" s="6" t="str">
        <f t="shared" si="9"/>
        <v>Sin información</v>
      </c>
      <c r="M265" s="6" t="s">
        <v>532</v>
      </c>
      <c r="N265" s="9" t="s">
        <v>1203</v>
      </c>
    </row>
    <row r="266" spans="2:14" ht="15.75" thickBot="1" x14ac:dyDescent="0.3">
      <c r="B266" s="30">
        <v>264</v>
      </c>
      <c r="C266" s="30" t="s">
        <v>1250</v>
      </c>
      <c r="D266" s="30" t="s">
        <v>95</v>
      </c>
      <c r="E266" s="36" t="s">
        <v>679</v>
      </c>
      <c r="F266" s="37" t="s">
        <v>33</v>
      </c>
      <c r="G266" s="6">
        <v>160</v>
      </c>
      <c r="H266" s="6">
        <v>80</v>
      </c>
      <c r="I266" s="6" t="s">
        <v>34</v>
      </c>
      <c r="J266" s="6">
        <v>80</v>
      </c>
      <c r="K266" s="6" t="str">
        <f t="shared" si="8"/>
        <v>No aplica</v>
      </c>
      <c r="L266" s="6">
        <f t="shared" si="9"/>
        <v>-80</v>
      </c>
      <c r="M266" s="6" t="s">
        <v>520</v>
      </c>
      <c r="N266" s="6"/>
    </row>
    <row r="267" spans="2:14" ht="15.75" thickBot="1" x14ac:dyDescent="0.3">
      <c r="B267" s="30">
        <v>265</v>
      </c>
      <c r="C267" s="30" t="s">
        <v>1250</v>
      </c>
      <c r="D267" s="30" t="s">
        <v>96</v>
      </c>
      <c r="E267" s="36" t="s">
        <v>680</v>
      </c>
      <c r="F267" s="37" t="s">
        <v>33</v>
      </c>
      <c r="G267" s="6">
        <v>160</v>
      </c>
      <c r="H267" s="6">
        <v>80</v>
      </c>
      <c r="I267" s="6" t="s">
        <v>34</v>
      </c>
      <c r="J267" s="6">
        <v>80</v>
      </c>
      <c r="K267" s="6" t="str">
        <f t="shared" si="8"/>
        <v>No aplica</v>
      </c>
      <c r="L267" s="6">
        <f t="shared" si="9"/>
        <v>-80</v>
      </c>
      <c r="M267" s="6" t="s">
        <v>520</v>
      </c>
      <c r="N267" s="6"/>
    </row>
    <row r="268" spans="2:14" ht="15.75" thickBot="1" x14ac:dyDescent="0.3">
      <c r="B268" s="30">
        <v>266</v>
      </c>
      <c r="C268" s="30" t="s">
        <v>1250</v>
      </c>
      <c r="D268" s="30" t="s">
        <v>169</v>
      </c>
      <c r="E268" s="36" t="s">
        <v>683</v>
      </c>
      <c r="F268" s="37" t="s">
        <v>33</v>
      </c>
      <c r="G268" s="6">
        <v>35</v>
      </c>
      <c r="H268" s="6">
        <v>0</v>
      </c>
      <c r="I268" s="6">
        <v>1.3</v>
      </c>
      <c r="J268" s="6">
        <v>9.3085106382978733</v>
      </c>
      <c r="K268" s="6">
        <f t="shared" si="8"/>
        <v>13</v>
      </c>
      <c r="L268" s="6">
        <f t="shared" si="9"/>
        <v>-35</v>
      </c>
      <c r="M268" s="6" t="s">
        <v>520</v>
      </c>
      <c r="N268" s="6"/>
    </row>
    <row r="269" spans="2:14" ht="15.75" thickBot="1" x14ac:dyDescent="0.3">
      <c r="B269" s="30">
        <v>267</v>
      </c>
      <c r="C269" s="30" t="s">
        <v>1250</v>
      </c>
      <c r="D269" s="30" t="s">
        <v>170</v>
      </c>
      <c r="E269" s="36" t="s">
        <v>684</v>
      </c>
      <c r="F269" s="37" t="s">
        <v>33</v>
      </c>
      <c r="G269" s="6">
        <v>35</v>
      </c>
      <c r="H269" s="6">
        <v>20</v>
      </c>
      <c r="I269" s="6">
        <v>1.3</v>
      </c>
      <c r="J269" s="6">
        <v>9.2024539877300615</v>
      </c>
      <c r="K269" s="6">
        <f t="shared" si="8"/>
        <v>13</v>
      </c>
      <c r="L269" s="6">
        <f t="shared" si="9"/>
        <v>-15</v>
      </c>
      <c r="M269" s="6" t="s">
        <v>520</v>
      </c>
      <c r="N269" s="6"/>
    </row>
    <row r="270" spans="2:14" ht="15.75" thickBot="1" x14ac:dyDescent="0.3">
      <c r="B270" s="30">
        <v>268</v>
      </c>
      <c r="C270" s="30" t="s">
        <v>1250</v>
      </c>
      <c r="D270" s="30" t="s">
        <v>171</v>
      </c>
      <c r="E270" s="36" t="s">
        <v>685</v>
      </c>
      <c r="F270" s="37" t="s">
        <v>33</v>
      </c>
      <c r="G270" s="6">
        <v>35</v>
      </c>
      <c r="H270" s="6">
        <v>0</v>
      </c>
      <c r="I270" s="6">
        <v>1.3</v>
      </c>
      <c r="J270" s="6">
        <v>9.1863517060367457</v>
      </c>
      <c r="K270" s="6">
        <f t="shared" si="8"/>
        <v>13</v>
      </c>
      <c r="L270" s="6">
        <f t="shared" si="9"/>
        <v>-35</v>
      </c>
      <c r="M270" s="6" t="s">
        <v>520</v>
      </c>
      <c r="N270" s="6"/>
    </row>
    <row r="271" spans="2:14" ht="15.75" thickBot="1" x14ac:dyDescent="0.3">
      <c r="B271" s="30">
        <v>269</v>
      </c>
      <c r="C271" s="30" t="s">
        <v>1250</v>
      </c>
      <c r="D271" s="30" t="s">
        <v>211</v>
      </c>
      <c r="E271" s="36" t="s">
        <v>688</v>
      </c>
      <c r="F271" s="37" t="s">
        <v>33</v>
      </c>
      <c r="G271" s="6">
        <v>112.5</v>
      </c>
      <c r="H271" s="6">
        <v>0</v>
      </c>
      <c r="I271" s="6">
        <v>1.3</v>
      </c>
      <c r="J271" s="6">
        <v>68.181818181818187</v>
      </c>
      <c r="K271" s="6">
        <f t="shared" si="8"/>
        <v>13</v>
      </c>
      <c r="L271" s="6">
        <f t="shared" si="9"/>
        <v>-112.5</v>
      </c>
      <c r="M271" s="6" t="s">
        <v>520</v>
      </c>
      <c r="N271" s="6"/>
    </row>
    <row r="272" spans="2:14" ht="15.75" thickBot="1" x14ac:dyDescent="0.3">
      <c r="B272" s="30">
        <v>270</v>
      </c>
      <c r="C272" s="30" t="s">
        <v>1250</v>
      </c>
      <c r="D272" s="30" t="s">
        <v>212</v>
      </c>
      <c r="E272" s="36" t="s">
        <v>689</v>
      </c>
      <c r="F272" s="37" t="s">
        <v>33</v>
      </c>
      <c r="G272" s="6">
        <v>112.5</v>
      </c>
      <c r="H272" s="6">
        <v>0</v>
      </c>
      <c r="I272" s="6">
        <v>1.3</v>
      </c>
      <c r="J272" s="6">
        <v>68.181818181818187</v>
      </c>
      <c r="K272" s="6">
        <f t="shared" si="8"/>
        <v>13</v>
      </c>
      <c r="L272" s="6">
        <f t="shared" si="9"/>
        <v>-112.5</v>
      </c>
      <c r="M272" s="6" t="s">
        <v>520</v>
      </c>
      <c r="N272" s="6"/>
    </row>
    <row r="273" spans="2:14" ht="15.75" thickBot="1" x14ac:dyDescent="0.3">
      <c r="B273" s="30">
        <v>271</v>
      </c>
      <c r="C273" s="30" t="s">
        <v>1250</v>
      </c>
      <c r="D273" s="30" t="s">
        <v>213</v>
      </c>
      <c r="E273" s="36" t="s">
        <v>690</v>
      </c>
      <c r="F273" s="37" t="s">
        <v>33</v>
      </c>
      <c r="G273" s="6">
        <v>112.5</v>
      </c>
      <c r="H273" s="6">
        <v>0</v>
      </c>
      <c r="I273" s="6">
        <v>1.3</v>
      </c>
      <c r="J273" s="6">
        <v>68.181818181818187</v>
      </c>
      <c r="K273" s="6">
        <f t="shared" si="8"/>
        <v>13</v>
      </c>
      <c r="L273" s="6">
        <f t="shared" si="9"/>
        <v>-112.5</v>
      </c>
      <c r="M273" s="6" t="s">
        <v>520</v>
      </c>
      <c r="N273" s="6"/>
    </row>
    <row r="274" spans="2:14" ht="15.75" thickBot="1" x14ac:dyDescent="0.3">
      <c r="B274" s="30">
        <v>272</v>
      </c>
      <c r="C274" s="30" t="s">
        <v>1250</v>
      </c>
      <c r="D274" s="30" t="s">
        <v>214</v>
      </c>
      <c r="E274" s="36" t="s">
        <v>691</v>
      </c>
      <c r="F274" s="37" t="s">
        <v>33</v>
      </c>
      <c r="G274" s="6">
        <v>112.5</v>
      </c>
      <c r="H274" s="6">
        <v>0</v>
      </c>
      <c r="I274" s="6">
        <v>1.3</v>
      </c>
      <c r="J274" s="6">
        <v>68.181818181818187</v>
      </c>
      <c r="K274" s="6">
        <f t="shared" si="8"/>
        <v>13</v>
      </c>
      <c r="L274" s="6">
        <f t="shared" si="9"/>
        <v>-112.5</v>
      </c>
      <c r="M274" s="6" t="s">
        <v>520</v>
      </c>
      <c r="N274" s="6"/>
    </row>
    <row r="275" spans="2:14" ht="15.75" thickBot="1" x14ac:dyDescent="0.3">
      <c r="B275" s="30">
        <v>273</v>
      </c>
      <c r="C275" s="30" t="s">
        <v>1250</v>
      </c>
      <c r="D275" s="30" t="s">
        <v>375</v>
      </c>
      <c r="E275" s="36" t="s">
        <v>692</v>
      </c>
      <c r="F275" s="37" t="s">
        <v>33</v>
      </c>
      <c r="G275" s="6">
        <v>233.5</v>
      </c>
      <c r="H275" s="6">
        <v>80</v>
      </c>
      <c r="I275" s="6">
        <v>1.3</v>
      </c>
      <c r="J275" s="6">
        <v>83.879781420765028</v>
      </c>
      <c r="K275" s="6">
        <f t="shared" si="8"/>
        <v>13</v>
      </c>
      <c r="L275" s="6">
        <f t="shared" si="9"/>
        <v>-153.5</v>
      </c>
      <c r="M275" s="6" t="s">
        <v>520</v>
      </c>
      <c r="N275" s="6"/>
    </row>
    <row r="276" spans="2:14" ht="15.75" thickBot="1" x14ac:dyDescent="0.3">
      <c r="B276" s="30">
        <v>274</v>
      </c>
      <c r="C276" s="30" t="s">
        <v>1250</v>
      </c>
      <c r="D276" s="30" t="s">
        <v>376</v>
      </c>
      <c r="E276" s="36" t="s">
        <v>693</v>
      </c>
      <c r="F276" s="37" t="s">
        <v>33</v>
      </c>
      <c r="G276" s="6">
        <v>233.5</v>
      </c>
      <c r="H276" s="6">
        <v>80</v>
      </c>
      <c r="I276" s="6">
        <v>1.3</v>
      </c>
      <c r="J276" s="6">
        <v>82.085561497326196</v>
      </c>
      <c r="K276" s="6">
        <f t="shared" si="8"/>
        <v>13</v>
      </c>
      <c r="L276" s="6">
        <f t="shared" si="9"/>
        <v>-153.5</v>
      </c>
      <c r="M276" s="6" t="s">
        <v>520</v>
      </c>
      <c r="N276" s="6"/>
    </row>
    <row r="277" spans="2:14" ht="15.75" thickBot="1" x14ac:dyDescent="0.3">
      <c r="B277" s="30">
        <v>275</v>
      </c>
      <c r="C277" s="30" t="s">
        <v>1250</v>
      </c>
      <c r="D277" s="30" t="s">
        <v>422</v>
      </c>
      <c r="E277" s="36" t="s">
        <v>701</v>
      </c>
      <c r="F277" s="37" t="s">
        <v>33</v>
      </c>
      <c r="G277" s="6">
        <v>345</v>
      </c>
      <c r="H277" s="6">
        <v>90</v>
      </c>
      <c r="I277" s="6">
        <v>1.3</v>
      </c>
      <c r="J277" s="6">
        <v>120.28301886792453</v>
      </c>
      <c r="K277" s="6">
        <f t="shared" si="8"/>
        <v>13</v>
      </c>
      <c r="L277" s="6">
        <f t="shared" si="9"/>
        <v>-255</v>
      </c>
      <c r="M277" s="6" t="s">
        <v>520</v>
      </c>
      <c r="N277" s="6"/>
    </row>
    <row r="278" spans="2:14" ht="15.75" thickBot="1" x14ac:dyDescent="0.3">
      <c r="B278" s="30">
        <v>276</v>
      </c>
      <c r="C278" s="30" t="s">
        <v>1250</v>
      </c>
      <c r="D278" s="30" t="s">
        <v>423</v>
      </c>
      <c r="E278" s="36" t="s">
        <v>702</v>
      </c>
      <c r="F278" s="37" t="s">
        <v>33</v>
      </c>
      <c r="G278" s="6">
        <v>345</v>
      </c>
      <c r="H278" s="6">
        <v>90</v>
      </c>
      <c r="I278" s="6">
        <v>1.3</v>
      </c>
      <c r="J278" s="6">
        <v>182.14285714285717</v>
      </c>
      <c r="K278" s="6">
        <f t="shared" si="8"/>
        <v>13</v>
      </c>
      <c r="L278" s="6">
        <f t="shared" si="9"/>
        <v>-255</v>
      </c>
      <c r="M278" s="6" t="s">
        <v>520</v>
      </c>
      <c r="N278" s="6"/>
    </row>
    <row r="279" spans="2:14" ht="15.75" thickBot="1" x14ac:dyDescent="0.3">
      <c r="B279" s="30">
        <v>277</v>
      </c>
      <c r="C279" s="30" t="s">
        <v>1250</v>
      </c>
      <c r="D279" s="30" t="s">
        <v>424</v>
      </c>
      <c r="E279" s="36" t="s">
        <v>703</v>
      </c>
      <c r="F279" s="37" t="s">
        <v>33</v>
      </c>
      <c r="G279" s="6">
        <v>75.599999999999994</v>
      </c>
      <c r="H279" s="6">
        <v>45</v>
      </c>
      <c r="I279" s="6">
        <v>1.3</v>
      </c>
      <c r="J279" s="6">
        <v>52.758620689655167</v>
      </c>
      <c r="K279" s="6">
        <f t="shared" si="8"/>
        <v>13</v>
      </c>
      <c r="L279" s="6">
        <f t="shared" si="9"/>
        <v>-30.599999999999994</v>
      </c>
      <c r="M279" s="6" t="s">
        <v>520</v>
      </c>
      <c r="N279" s="6"/>
    </row>
    <row r="280" spans="2:14" ht="15.75" thickBot="1" x14ac:dyDescent="0.3">
      <c r="B280" s="30">
        <v>278</v>
      </c>
      <c r="C280" s="30" t="s">
        <v>1250</v>
      </c>
      <c r="D280" s="30" t="s">
        <v>425</v>
      </c>
      <c r="E280" s="36" t="s">
        <v>704</v>
      </c>
      <c r="F280" s="37" t="s">
        <v>33</v>
      </c>
      <c r="G280" s="6">
        <v>75.599999999999994</v>
      </c>
      <c r="H280" s="6">
        <v>40</v>
      </c>
      <c r="I280" s="6">
        <v>1.3</v>
      </c>
      <c r="J280" s="6">
        <v>56.507936507936499</v>
      </c>
      <c r="K280" s="6">
        <f t="shared" si="8"/>
        <v>13</v>
      </c>
      <c r="L280" s="6">
        <f t="shared" si="9"/>
        <v>-35.599999999999994</v>
      </c>
      <c r="M280" s="6" t="s">
        <v>520</v>
      </c>
      <c r="N280" s="6"/>
    </row>
    <row r="281" spans="2:14" ht="15.75" thickBot="1" x14ac:dyDescent="0.3">
      <c r="B281" s="30">
        <v>279</v>
      </c>
      <c r="C281" s="30" t="s">
        <v>1250</v>
      </c>
      <c r="D281" s="30" t="s">
        <v>426</v>
      </c>
      <c r="E281" s="36" t="s">
        <v>705</v>
      </c>
      <c r="F281" s="37" t="s">
        <v>33</v>
      </c>
      <c r="G281" s="6">
        <v>75.599999999999994</v>
      </c>
      <c r="H281" s="6">
        <v>45</v>
      </c>
      <c r="I281" s="6">
        <v>1.3</v>
      </c>
      <c r="J281" s="6">
        <v>55.636363636363619</v>
      </c>
      <c r="K281" s="6">
        <f t="shared" si="8"/>
        <v>13</v>
      </c>
      <c r="L281" s="6">
        <f t="shared" si="9"/>
        <v>-30.599999999999994</v>
      </c>
      <c r="M281" s="6" t="s">
        <v>520</v>
      </c>
      <c r="N281" s="6"/>
    </row>
    <row r="282" spans="2:14" ht="15.75" thickBot="1" x14ac:dyDescent="0.3">
      <c r="B282" s="30">
        <v>280</v>
      </c>
      <c r="C282" s="30" t="s">
        <v>1250</v>
      </c>
      <c r="D282" s="30" t="s">
        <v>427</v>
      </c>
      <c r="E282" s="36" t="s">
        <v>706</v>
      </c>
      <c r="F282" s="37" t="s">
        <v>33</v>
      </c>
      <c r="G282" s="6">
        <v>75.599999999999994</v>
      </c>
      <c r="H282" s="6">
        <v>40</v>
      </c>
      <c r="I282" s="6">
        <v>1.3</v>
      </c>
      <c r="J282" s="6">
        <v>55.624999999999993</v>
      </c>
      <c r="K282" s="6">
        <f t="shared" si="8"/>
        <v>13</v>
      </c>
      <c r="L282" s="6">
        <f t="shared" si="9"/>
        <v>-35.599999999999994</v>
      </c>
      <c r="M282" s="6" t="s">
        <v>520</v>
      </c>
      <c r="N282" s="6"/>
    </row>
    <row r="283" spans="2:14" ht="15.75" thickBot="1" x14ac:dyDescent="0.3">
      <c r="B283" s="30">
        <v>281</v>
      </c>
      <c r="C283" s="30" t="s">
        <v>1250</v>
      </c>
      <c r="D283" s="30" t="s">
        <v>428</v>
      </c>
      <c r="E283" s="36" t="s">
        <v>707</v>
      </c>
      <c r="F283" s="37" t="s">
        <v>33</v>
      </c>
      <c r="G283" s="6">
        <v>75.599999999999994</v>
      </c>
      <c r="H283" s="6">
        <v>65</v>
      </c>
      <c r="I283" s="6">
        <v>1.3</v>
      </c>
      <c r="J283" s="6">
        <v>52.999999999999972</v>
      </c>
      <c r="K283" s="6">
        <f t="shared" si="8"/>
        <v>10.599999999999994</v>
      </c>
      <c r="L283" s="6">
        <f t="shared" si="9"/>
        <v>-10.599999999999994</v>
      </c>
      <c r="M283" s="6" t="s">
        <v>520</v>
      </c>
      <c r="N283" s="6"/>
    </row>
    <row r="284" spans="2:14" ht="15.75" thickBot="1" x14ac:dyDescent="0.3">
      <c r="B284" s="30">
        <v>282</v>
      </c>
      <c r="C284" s="30" t="s">
        <v>1250</v>
      </c>
      <c r="D284" s="30" t="s">
        <v>468</v>
      </c>
      <c r="E284" s="36" t="s">
        <v>837</v>
      </c>
      <c r="F284" s="37" t="s">
        <v>33</v>
      </c>
      <c r="G284" s="6">
        <v>25.6</v>
      </c>
      <c r="H284" s="6">
        <v>0</v>
      </c>
      <c r="I284" s="6" t="s">
        <v>34</v>
      </c>
      <c r="J284" s="6">
        <v>55.652173913043477</v>
      </c>
      <c r="K284" s="6" t="str">
        <f t="shared" si="8"/>
        <v>No aplica</v>
      </c>
      <c r="L284" s="6">
        <f t="shared" si="9"/>
        <v>-25.6</v>
      </c>
      <c r="M284" s="6" t="s">
        <v>520</v>
      </c>
      <c r="N284" s="6"/>
    </row>
    <row r="285" spans="2:14" ht="15.75" thickBot="1" x14ac:dyDescent="0.3">
      <c r="B285" s="30">
        <v>283</v>
      </c>
      <c r="C285" s="30" t="s">
        <v>1250</v>
      </c>
      <c r="D285" s="30" t="s">
        <v>469</v>
      </c>
      <c r="E285" s="36" t="s">
        <v>838</v>
      </c>
      <c r="F285" s="37" t="s">
        <v>33</v>
      </c>
      <c r="G285" s="6">
        <v>25.6</v>
      </c>
      <c r="H285" s="6">
        <v>0</v>
      </c>
      <c r="I285" s="6" t="s">
        <v>34</v>
      </c>
      <c r="J285" s="6">
        <v>18.285714285714288</v>
      </c>
      <c r="K285" s="6" t="str">
        <f t="shared" si="8"/>
        <v>No aplica</v>
      </c>
      <c r="L285" s="6">
        <f t="shared" si="9"/>
        <v>-25.6</v>
      </c>
      <c r="M285" s="6" t="s">
        <v>520</v>
      </c>
      <c r="N285" s="6"/>
    </row>
    <row r="286" spans="2:14" ht="15.75" thickBot="1" x14ac:dyDescent="0.3">
      <c r="B286" s="30">
        <v>284</v>
      </c>
      <c r="C286" s="30" t="s">
        <v>1250</v>
      </c>
      <c r="D286" s="30" t="s">
        <v>470</v>
      </c>
      <c r="E286" s="36" t="s">
        <v>839</v>
      </c>
      <c r="F286" s="37" t="s">
        <v>33</v>
      </c>
      <c r="G286" s="6">
        <v>25.6</v>
      </c>
      <c r="H286" s="7">
        <v>0</v>
      </c>
      <c r="I286" s="6" t="s">
        <v>34</v>
      </c>
      <c r="J286" s="7">
        <v>18.962962962962962</v>
      </c>
      <c r="K286" s="6" t="str">
        <f t="shared" si="8"/>
        <v>No aplica</v>
      </c>
      <c r="L286" s="6">
        <f t="shared" si="9"/>
        <v>-25.6</v>
      </c>
      <c r="M286" s="6" t="s">
        <v>520</v>
      </c>
      <c r="N286" s="6"/>
    </row>
    <row r="287" spans="2:14" ht="15.75" thickBot="1" x14ac:dyDescent="0.3">
      <c r="B287" s="30">
        <v>285</v>
      </c>
      <c r="C287" s="30" t="s">
        <v>1250</v>
      </c>
      <c r="D287" s="30" t="s">
        <v>74</v>
      </c>
      <c r="E287" s="36" t="s">
        <v>739</v>
      </c>
      <c r="F287" s="37" t="s">
        <v>38</v>
      </c>
      <c r="G287" s="6">
        <v>21.5</v>
      </c>
      <c r="H287" s="7">
        <v>0</v>
      </c>
      <c r="I287" s="6" t="s">
        <v>34</v>
      </c>
      <c r="J287" s="7">
        <v>51.19047619047619</v>
      </c>
      <c r="K287" s="6" t="str">
        <f t="shared" si="8"/>
        <v>No aplica</v>
      </c>
      <c r="L287" s="6">
        <f t="shared" si="9"/>
        <v>-21.5</v>
      </c>
      <c r="M287" s="6" t="s">
        <v>520</v>
      </c>
      <c r="N287" s="6"/>
    </row>
    <row r="288" spans="2:14" ht="15.75" thickBot="1" x14ac:dyDescent="0.3">
      <c r="B288" s="30">
        <v>286</v>
      </c>
      <c r="C288" s="30" t="s">
        <v>1250</v>
      </c>
      <c r="D288" s="30" t="s">
        <v>75</v>
      </c>
      <c r="E288" s="36" t="s">
        <v>840</v>
      </c>
      <c r="F288" s="37" t="s">
        <v>38</v>
      </c>
      <c r="G288" s="6">
        <v>21.5</v>
      </c>
      <c r="H288" s="6">
        <v>0</v>
      </c>
      <c r="I288" s="6" t="s">
        <v>34</v>
      </c>
      <c r="J288" s="6">
        <v>10</v>
      </c>
      <c r="K288" s="6" t="str">
        <f t="shared" si="8"/>
        <v>No aplica</v>
      </c>
      <c r="L288" s="6">
        <f t="shared" si="9"/>
        <v>-21.5</v>
      </c>
      <c r="M288" s="6" t="s">
        <v>520</v>
      </c>
      <c r="N288" s="6"/>
    </row>
    <row r="289" spans="2:14" ht="15.75" thickBot="1" x14ac:dyDescent="0.3">
      <c r="B289" s="30">
        <v>287</v>
      </c>
      <c r="C289" s="30" t="s">
        <v>1250</v>
      </c>
      <c r="D289" s="30" t="s">
        <v>76</v>
      </c>
      <c r="E289" s="36" t="s">
        <v>740</v>
      </c>
      <c r="F289" s="37" t="s">
        <v>38</v>
      </c>
      <c r="G289" s="6">
        <v>25</v>
      </c>
      <c r="H289" s="6">
        <v>0</v>
      </c>
      <c r="I289" s="6" t="s">
        <v>34</v>
      </c>
      <c r="J289" s="6">
        <v>14.124293785310734</v>
      </c>
      <c r="K289" s="6" t="str">
        <f t="shared" si="8"/>
        <v>No aplica</v>
      </c>
      <c r="L289" s="6">
        <f t="shared" si="9"/>
        <v>-25</v>
      </c>
      <c r="M289" s="6" t="s">
        <v>520</v>
      </c>
      <c r="N289" s="6"/>
    </row>
    <row r="290" spans="2:14" ht="15.75" thickBot="1" x14ac:dyDescent="0.3">
      <c r="B290" s="30">
        <v>288</v>
      </c>
      <c r="C290" s="30" t="s">
        <v>1250</v>
      </c>
      <c r="D290" s="30" t="s">
        <v>77</v>
      </c>
      <c r="E290" s="36" t="s">
        <v>741</v>
      </c>
      <c r="F290" s="37" t="s">
        <v>38</v>
      </c>
      <c r="G290" s="6">
        <v>25</v>
      </c>
      <c r="H290" s="6">
        <v>0</v>
      </c>
      <c r="I290" s="6" t="s">
        <v>34</v>
      </c>
      <c r="J290" s="6">
        <v>13.966480446927374</v>
      </c>
      <c r="K290" s="6" t="str">
        <f t="shared" si="8"/>
        <v>No aplica</v>
      </c>
      <c r="L290" s="6">
        <f t="shared" si="9"/>
        <v>-25</v>
      </c>
      <c r="M290" s="6" t="s">
        <v>520</v>
      </c>
      <c r="N290" s="6"/>
    </row>
    <row r="291" spans="2:14" ht="15.75" thickBot="1" x14ac:dyDescent="0.3">
      <c r="B291" s="30">
        <v>289</v>
      </c>
      <c r="C291" s="30" t="s">
        <v>1250</v>
      </c>
      <c r="D291" s="30" t="s">
        <v>268</v>
      </c>
      <c r="E291" s="36" t="s">
        <v>749</v>
      </c>
      <c r="F291" s="37" t="s">
        <v>38</v>
      </c>
      <c r="G291" s="6">
        <v>35</v>
      </c>
      <c r="H291" s="6">
        <v>12</v>
      </c>
      <c r="I291" s="6" t="s">
        <v>34</v>
      </c>
      <c r="J291" s="6">
        <v>11.979166666666668</v>
      </c>
      <c r="K291" s="6" t="str">
        <f t="shared" si="8"/>
        <v>No aplica</v>
      </c>
      <c r="L291" s="6">
        <f t="shared" si="9"/>
        <v>-23</v>
      </c>
      <c r="M291" s="6" t="s">
        <v>520</v>
      </c>
      <c r="N291" s="6"/>
    </row>
    <row r="292" spans="2:14" ht="15.75" thickBot="1" x14ac:dyDescent="0.3">
      <c r="B292" s="30">
        <v>290</v>
      </c>
      <c r="C292" s="30" t="s">
        <v>1250</v>
      </c>
      <c r="D292" s="30" t="s">
        <v>269</v>
      </c>
      <c r="E292" s="36" t="s">
        <v>750</v>
      </c>
      <c r="F292" s="37" t="s">
        <v>38</v>
      </c>
      <c r="G292" s="6">
        <v>35</v>
      </c>
      <c r="H292" s="6">
        <v>10</v>
      </c>
      <c r="I292" s="6" t="s">
        <v>34</v>
      </c>
      <c r="J292" s="6">
        <v>12.019230769230768</v>
      </c>
      <c r="K292" s="6" t="str">
        <f t="shared" si="8"/>
        <v>No aplica</v>
      </c>
      <c r="L292" s="6">
        <f t="shared" si="9"/>
        <v>-25</v>
      </c>
      <c r="M292" s="6" t="s">
        <v>520</v>
      </c>
      <c r="N292" s="6"/>
    </row>
    <row r="293" spans="2:14" ht="15.75" thickBot="1" x14ac:dyDescent="0.3">
      <c r="B293" s="30">
        <v>291</v>
      </c>
      <c r="C293" s="30" t="s">
        <v>1250</v>
      </c>
      <c r="D293" s="30" t="s">
        <v>322</v>
      </c>
      <c r="E293" s="37" t="s">
        <v>758</v>
      </c>
      <c r="F293" s="7" t="s">
        <v>42</v>
      </c>
      <c r="G293" s="6">
        <v>9</v>
      </c>
      <c r="H293" s="6">
        <v>2</v>
      </c>
      <c r="I293" s="6">
        <v>5.2837573385518599</v>
      </c>
      <c r="J293" s="6">
        <v>5.982905982905983</v>
      </c>
      <c r="K293" s="6">
        <f t="shared" si="8"/>
        <v>7</v>
      </c>
      <c r="L293" s="6">
        <f t="shared" si="9"/>
        <v>-7</v>
      </c>
      <c r="M293" s="6" t="s">
        <v>520</v>
      </c>
      <c r="N293" s="6"/>
    </row>
    <row r="294" spans="2:14" ht="15.75" thickBot="1" x14ac:dyDescent="0.3">
      <c r="B294" s="30">
        <v>292</v>
      </c>
      <c r="C294" s="30" t="s">
        <v>1250</v>
      </c>
      <c r="D294" s="30" t="s">
        <v>323</v>
      </c>
      <c r="E294" s="37" t="s">
        <v>890</v>
      </c>
      <c r="F294" s="7" t="s">
        <v>42</v>
      </c>
      <c r="G294" s="6">
        <v>9</v>
      </c>
      <c r="H294" s="6">
        <v>3</v>
      </c>
      <c r="I294" s="6">
        <v>0.51575931232091687</v>
      </c>
      <c r="J294" s="6">
        <v>6</v>
      </c>
      <c r="K294" s="6">
        <f t="shared" si="8"/>
        <v>5.1575931232091685</v>
      </c>
      <c r="L294" s="6">
        <f t="shared" si="9"/>
        <v>-6</v>
      </c>
      <c r="M294" s="6" t="s">
        <v>520</v>
      </c>
      <c r="N294" s="6"/>
    </row>
    <row r="295" spans="2:14" ht="15.75" thickBot="1" x14ac:dyDescent="0.3">
      <c r="B295" s="30">
        <v>293</v>
      </c>
      <c r="C295" s="30" t="s">
        <v>1250</v>
      </c>
      <c r="D295" s="30" t="s">
        <v>370</v>
      </c>
      <c r="E295" s="37" t="s">
        <v>761</v>
      </c>
      <c r="F295" s="7" t="s">
        <v>42</v>
      </c>
      <c r="G295" s="6">
        <v>9</v>
      </c>
      <c r="H295" s="6">
        <v>3.25</v>
      </c>
      <c r="I295" s="6" t="s">
        <v>34</v>
      </c>
      <c r="J295" s="6">
        <v>8.984375</v>
      </c>
      <c r="K295" s="6" t="str">
        <f t="shared" si="8"/>
        <v>No aplica</v>
      </c>
      <c r="L295" s="6">
        <f t="shared" si="9"/>
        <v>-5.75</v>
      </c>
      <c r="M295" s="6" t="s">
        <v>520</v>
      </c>
      <c r="N295" s="6"/>
    </row>
    <row r="296" spans="2:14" ht="15.75" thickBot="1" x14ac:dyDescent="0.3">
      <c r="B296" s="30">
        <v>294</v>
      </c>
      <c r="C296" s="30" t="s">
        <v>1250</v>
      </c>
      <c r="D296" s="30" t="s">
        <v>374</v>
      </c>
      <c r="E296" s="36" t="s">
        <v>517</v>
      </c>
      <c r="F296" s="37" t="s">
        <v>38</v>
      </c>
      <c r="G296" s="6">
        <v>32</v>
      </c>
      <c r="H296" s="6">
        <v>15</v>
      </c>
      <c r="I296" s="6" t="s">
        <v>34</v>
      </c>
      <c r="J296" s="6">
        <v>17</v>
      </c>
      <c r="K296" s="6" t="str">
        <f t="shared" si="8"/>
        <v>No aplica</v>
      </c>
      <c r="L296" s="6">
        <f t="shared" si="9"/>
        <v>-17</v>
      </c>
      <c r="M296" s="6" t="s">
        <v>520</v>
      </c>
      <c r="N296" s="6"/>
    </row>
    <row r="297" spans="2:14" ht="15.75" thickBot="1" x14ac:dyDescent="0.3">
      <c r="B297" s="30">
        <v>295</v>
      </c>
      <c r="C297" s="30" t="s">
        <v>1250</v>
      </c>
      <c r="D297" s="30" t="s">
        <v>471</v>
      </c>
      <c r="E297" s="37" t="s">
        <v>931</v>
      </c>
      <c r="F297" s="37" t="s">
        <v>38</v>
      </c>
      <c r="G297" s="6">
        <v>12</v>
      </c>
      <c r="H297" s="6">
        <v>5</v>
      </c>
      <c r="I297" s="6" t="s">
        <v>34</v>
      </c>
      <c r="J297" s="6">
        <v>3.0042918454935621</v>
      </c>
      <c r="K297" s="6" t="str">
        <f t="shared" si="8"/>
        <v>No aplica</v>
      </c>
      <c r="L297" s="6">
        <f t="shared" si="9"/>
        <v>-7</v>
      </c>
      <c r="M297" s="6" t="s">
        <v>520</v>
      </c>
      <c r="N297" s="6"/>
    </row>
    <row r="298" spans="2:14" ht="15.75" thickBot="1" x14ac:dyDescent="0.3">
      <c r="B298" s="30">
        <v>296</v>
      </c>
      <c r="C298" s="30" t="s">
        <v>1250</v>
      </c>
      <c r="D298" s="30" t="s">
        <v>110</v>
      </c>
      <c r="E298" s="37" t="s">
        <v>933</v>
      </c>
      <c r="F298" s="37" t="s">
        <v>44</v>
      </c>
      <c r="G298" s="6">
        <v>18.149999999999999</v>
      </c>
      <c r="H298" s="6">
        <v>0</v>
      </c>
      <c r="I298" s="6">
        <v>47.41379310344827</v>
      </c>
      <c r="J298" s="6" t="s">
        <v>66</v>
      </c>
      <c r="K298" s="6">
        <f t="shared" si="8"/>
        <v>18.149999999999999</v>
      </c>
      <c r="L298" s="6" t="str">
        <f t="shared" si="9"/>
        <v>Sin información</v>
      </c>
      <c r="M298" s="6" t="s">
        <v>520</v>
      </c>
      <c r="N298" s="6"/>
    </row>
    <row r="299" spans="2:14" ht="15.75" thickBot="1" x14ac:dyDescent="0.3">
      <c r="B299" s="30">
        <v>297</v>
      </c>
      <c r="C299" s="30" t="s">
        <v>1250</v>
      </c>
      <c r="D299" s="31" t="s">
        <v>489</v>
      </c>
      <c r="E299" s="36" t="s">
        <v>615</v>
      </c>
      <c r="F299" s="37" t="s">
        <v>37</v>
      </c>
      <c r="G299" s="6">
        <v>115.001</v>
      </c>
      <c r="H299" s="6">
        <v>27</v>
      </c>
      <c r="I299" s="6">
        <v>5.8667333333333334</v>
      </c>
      <c r="J299" s="6">
        <v>5.8667333333333334</v>
      </c>
      <c r="K299" s="6">
        <f t="shared" si="8"/>
        <v>58.667333333333332</v>
      </c>
      <c r="L299" s="6">
        <f t="shared" si="9"/>
        <v>-58.667333333333332</v>
      </c>
      <c r="M299" s="6" t="s">
        <v>520</v>
      </c>
      <c r="N299" s="6"/>
    </row>
    <row r="300" spans="2:14" ht="15.75" thickBot="1" x14ac:dyDescent="0.3">
      <c r="B300" s="30">
        <v>298</v>
      </c>
      <c r="C300" s="30" t="s">
        <v>1250</v>
      </c>
      <c r="D300" s="30" t="s">
        <v>489</v>
      </c>
      <c r="E300" s="36" t="s">
        <v>614</v>
      </c>
      <c r="F300" s="37" t="s">
        <v>36</v>
      </c>
      <c r="G300" s="6">
        <v>111.349</v>
      </c>
      <c r="H300" s="6">
        <v>59</v>
      </c>
      <c r="I300" s="6">
        <v>4.7590000000000003</v>
      </c>
      <c r="J300" s="6">
        <v>4.3624166666666673</v>
      </c>
      <c r="K300" s="6">
        <f t="shared" si="8"/>
        <v>47.59</v>
      </c>
      <c r="L300" s="6">
        <f t="shared" si="9"/>
        <v>-43.624166666666675</v>
      </c>
      <c r="M300" s="6" t="s">
        <v>520</v>
      </c>
      <c r="N300" s="6"/>
    </row>
    <row r="301" spans="2:14" ht="43.5" thickBot="1" x14ac:dyDescent="0.3">
      <c r="B301" s="30">
        <v>299</v>
      </c>
      <c r="C301" s="30" t="s">
        <v>1250</v>
      </c>
      <c r="D301" s="31" t="s">
        <v>528</v>
      </c>
      <c r="E301" s="36" t="s">
        <v>623</v>
      </c>
      <c r="F301" s="37" t="s">
        <v>37</v>
      </c>
      <c r="G301" s="6">
        <v>378.26100000000002</v>
      </c>
      <c r="H301" s="6">
        <v>118</v>
      </c>
      <c r="I301" s="6">
        <v>17.350733333333334</v>
      </c>
      <c r="J301" s="6">
        <v>13.697947368421055</v>
      </c>
      <c r="K301" s="6">
        <f t="shared" si="8"/>
        <v>173.50733333333335</v>
      </c>
      <c r="L301" s="6">
        <f t="shared" si="9"/>
        <v>-136.97947368421055</v>
      </c>
      <c r="M301" s="6" t="s">
        <v>520</v>
      </c>
      <c r="N301" s="6"/>
    </row>
    <row r="302" spans="2:14" ht="43.5" thickBot="1" x14ac:dyDescent="0.3">
      <c r="B302" s="30">
        <v>300</v>
      </c>
      <c r="C302" s="30" t="s">
        <v>1250</v>
      </c>
      <c r="D302" s="31" t="s">
        <v>528</v>
      </c>
      <c r="E302" s="36" t="s">
        <v>622</v>
      </c>
      <c r="F302" s="37" t="s">
        <v>36</v>
      </c>
      <c r="G302" s="6">
        <v>378.26100000000002</v>
      </c>
      <c r="H302" s="6">
        <v>217</v>
      </c>
      <c r="I302" s="6" t="s">
        <v>66</v>
      </c>
      <c r="J302" s="6" t="s">
        <v>66</v>
      </c>
      <c r="K302" s="6" t="str">
        <f t="shared" si="8"/>
        <v>Sin información</v>
      </c>
      <c r="L302" s="6" t="str">
        <f t="shared" si="9"/>
        <v>Sin información</v>
      </c>
      <c r="M302" s="6" t="s">
        <v>520</v>
      </c>
      <c r="N302" s="45" t="s">
        <v>1492</v>
      </c>
    </row>
    <row r="303" spans="2:14" ht="29.25" thickBot="1" x14ac:dyDescent="0.3">
      <c r="B303" s="30">
        <v>301</v>
      </c>
      <c r="C303" s="30" t="s">
        <v>1250</v>
      </c>
      <c r="D303" s="31" t="s">
        <v>526</v>
      </c>
      <c r="E303" s="36" t="s">
        <v>619</v>
      </c>
      <c r="F303" s="37" t="s">
        <v>37</v>
      </c>
      <c r="G303" s="6">
        <v>179.357</v>
      </c>
      <c r="H303" s="6">
        <v>83</v>
      </c>
      <c r="I303" s="6">
        <v>6.4238</v>
      </c>
      <c r="J303" s="6">
        <v>5.0714210526315791</v>
      </c>
      <c r="K303" s="6">
        <f t="shared" si="8"/>
        <v>64.238</v>
      </c>
      <c r="L303" s="6">
        <f t="shared" si="9"/>
        <v>-50.714210526315789</v>
      </c>
      <c r="M303" s="6" t="s">
        <v>520</v>
      </c>
      <c r="N303" s="6"/>
    </row>
    <row r="304" spans="2:14" ht="29.25" thickBot="1" x14ac:dyDescent="0.3">
      <c r="B304" s="30">
        <v>302</v>
      </c>
      <c r="C304" s="30" t="s">
        <v>1250</v>
      </c>
      <c r="D304" s="31" t="s">
        <v>526</v>
      </c>
      <c r="E304" s="36" t="s">
        <v>618</v>
      </c>
      <c r="F304" s="37" t="s">
        <v>36</v>
      </c>
      <c r="G304" s="6">
        <v>188.417</v>
      </c>
      <c r="H304" s="6">
        <v>102</v>
      </c>
      <c r="I304" s="6">
        <v>5.7611333333333334</v>
      </c>
      <c r="J304" s="6">
        <v>7.2014166666666668</v>
      </c>
      <c r="K304" s="6">
        <f t="shared" si="8"/>
        <v>57.611333333333334</v>
      </c>
      <c r="L304" s="6">
        <f t="shared" si="9"/>
        <v>-72.014166666666668</v>
      </c>
      <c r="M304" s="6" t="s">
        <v>520</v>
      </c>
      <c r="N304" s="6"/>
    </row>
    <row r="305" spans="2:14" ht="29.25" thickBot="1" x14ac:dyDescent="0.3">
      <c r="B305" s="30">
        <v>303</v>
      </c>
      <c r="C305" s="30" t="s">
        <v>1250</v>
      </c>
      <c r="D305" s="31" t="s">
        <v>490</v>
      </c>
      <c r="E305" s="36" t="s">
        <v>617</v>
      </c>
      <c r="F305" s="37" t="s">
        <v>37</v>
      </c>
      <c r="G305" s="6">
        <v>121</v>
      </c>
      <c r="H305" s="6">
        <v>27</v>
      </c>
      <c r="I305" s="6" t="s">
        <v>66</v>
      </c>
      <c r="J305" s="6">
        <v>6.2666666666666666</v>
      </c>
      <c r="K305" s="6" t="str">
        <f t="shared" si="8"/>
        <v>Sin información</v>
      </c>
      <c r="L305" s="6">
        <f t="shared" si="9"/>
        <v>-62.666666666666664</v>
      </c>
      <c r="M305" s="6" t="s">
        <v>520</v>
      </c>
      <c r="N305" s="45" t="s">
        <v>1492</v>
      </c>
    </row>
    <row r="306" spans="2:14" ht="29.25" thickBot="1" x14ac:dyDescent="0.3">
      <c r="B306" s="30">
        <v>304</v>
      </c>
      <c r="C306" s="30" t="s">
        <v>1250</v>
      </c>
      <c r="D306" s="31" t="s">
        <v>490</v>
      </c>
      <c r="E306" s="36" t="s">
        <v>616</v>
      </c>
      <c r="F306" s="37" t="s">
        <v>36</v>
      </c>
      <c r="G306" s="6">
        <v>121</v>
      </c>
      <c r="H306" s="6">
        <v>59</v>
      </c>
      <c r="I306" s="6" t="s">
        <v>66</v>
      </c>
      <c r="J306" s="6">
        <v>5.166666666666667</v>
      </c>
      <c r="K306" s="6" t="str">
        <f t="shared" si="8"/>
        <v>Sin información</v>
      </c>
      <c r="L306" s="6">
        <f t="shared" si="9"/>
        <v>-51.666666666666671</v>
      </c>
      <c r="M306" s="6" t="s">
        <v>520</v>
      </c>
      <c r="N306" s="45" t="s">
        <v>1492</v>
      </c>
    </row>
    <row r="307" spans="2:14" ht="29.25" thickBot="1" x14ac:dyDescent="0.3">
      <c r="B307" s="30">
        <v>305</v>
      </c>
      <c r="C307" s="30" t="s">
        <v>1250</v>
      </c>
      <c r="D307" s="31" t="s">
        <v>527</v>
      </c>
      <c r="E307" s="36" t="s">
        <v>621</v>
      </c>
      <c r="F307" s="37" t="s">
        <v>37</v>
      </c>
      <c r="G307" s="6">
        <v>180.14099999999999</v>
      </c>
      <c r="H307" s="6">
        <v>83</v>
      </c>
      <c r="I307" s="6">
        <v>6.4760666666666662</v>
      </c>
      <c r="J307" s="6">
        <v>5.1126842105263153</v>
      </c>
      <c r="K307" s="6">
        <f t="shared" si="8"/>
        <v>64.760666666666665</v>
      </c>
      <c r="L307" s="6">
        <f t="shared" si="9"/>
        <v>-51.126842105263151</v>
      </c>
      <c r="M307" s="6" t="s">
        <v>520</v>
      </c>
      <c r="N307" s="6"/>
    </row>
    <row r="308" spans="2:14" ht="29.25" thickBot="1" x14ac:dyDescent="0.3">
      <c r="B308" s="30">
        <v>306</v>
      </c>
      <c r="C308" s="30" t="s">
        <v>1250</v>
      </c>
      <c r="D308" s="31" t="s">
        <v>527</v>
      </c>
      <c r="E308" s="36" t="s">
        <v>620</v>
      </c>
      <c r="F308" s="37" t="s">
        <v>36</v>
      </c>
      <c r="G308" s="6">
        <v>177.696</v>
      </c>
      <c r="H308" s="6">
        <v>102</v>
      </c>
      <c r="I308" s="6">
        <v>5.0464000000000002</v>
      </c>
      <c r="J308" s="6">
        <v>6.3079999999999998</v>
      </c>
      <c r="K308" s="6">
        <f t="shared" si="8"/>
        <v>50.463999999999999</v>
      </c>
      <c r="L308" s="6">
        <f t="shared" si="9"/>
        <v>-63.08</v>
      </c>
      <c r="M308" s="6" t="s">
        <v>520</v>
      </c>
      <c r="N308" s="6"/>
    </row>
    <row r="309" spans="2:14" ht="15.75" thickBot="1" x14ac:dyDescent="0.3">
      <c r="B309" s="30">
        <v>307</v>
      </c>
      <c r="C309" s="30" t="s">
        <v>1250</v>
      </c>
      <c r="D309" s="31" t="s">
        <v>492</v>
      </c>
      <c r="E309" s="36" t="s">
        <v>625</v>
      </c>
      <c r="F309" s="37" t="s">
        <v>37</v>
      </c>
      <c r="G309" s="6">
        <v>109.75</v>
      </c>
      <c r="H309" s="6">
        <v>27</v>
      </c>
      <c r="I309" s="6">
        <v>5.5166666666666666</v>
      </c>
      <c r="J309" s="6">
        <v>5.5166666666666666</v>
      </c>
      <c r="K309" s="6">
        <f t="shared" si="8"/>
        <v>55.166666666666664</v>
      </c>
      <c r="L309" s="6">
        <f t="shared" si="9"/>
        <v>-55.166666666666664</v>
      </c>
      <c r="M309" s="6" t="s">
        <v>520</v>
      </c>
      <c r="N309" s="6"/>
    </row>
    <row r="310" spans="2:14" ht="15.75" thickBot="1" x14ac:dyDescent="0.3">
      <c r="B310" s="30">
        <v>308</v>
      </c>
      <c r="C310" s="30" t="s">
        <v>1250</v>
      </c>
      <c r="D310" s="31" t="s">
        <v>492</v>
      </c>
      <c r="E310" s="36" t="s">
        <v>624</v>
      </c>
      <c r="F310" s="37" t="s">
        <v>36</v>
      </c>
      <c r="G310" s="6">
        <v>115.60299999999999</v>
      </c>
      <c r="H310" s="6">
        <v>59</v>
      </c>
      <c r="I310" s="6">
        <v>5.1457272727272718</v>
      </c>
      <c r="J310" s="6">
        <v>4.7169166666666662</v>
      </c>
      <c r="K310" s="6">
        <f t="shared" si="8"/>
        <v>51.457272727272716</v>
      </c>
      <c r="L310" s="6">
        <f t="shared" si="9"/>
        <v>-47.169166666666662</v>
      </c>
      <c r="M310" s="6" t="s">
        <v>520</v>
      </c>
      <c r="N310" s="6"/>
    </row>
    <row r="311" spans="2:14" ht="43.5" thickBot="1" x14ac:dyDescent="0.3">
      <c r="B311" s="30">
        <v>309</v>
      </c>
      <c r="C311" s="30" t="s">
        <v>1250</v>
      </c>
      <c r="D311" s="31" t="s">
        <v>1116</v>
      </c>
      <c r="E311" s="36" t="s">
        <v>633</v>
      </c>
      <c r="F311" s="37" t="s">
        <v>37</v>
      </c>
      <c r="G311" s="6">
        <v>353.85399999999998</v>
      </c>
      <c r="H311" s="6">
        <v>118</v>
      </c>
      <c r="I311" s="6" t="s">
        <v>66</v>
      </c>
      <c r="J311" s="6">
        <v>12.413368421052631</v>
      </c>
      <c r="K311" s="6" t="str">
        <f t="shared" si="8"/>
        <v>Sin información</v>
      </c>
      <c r="L311" s="6">
        <f t="shared" si="9"/>
        <v>-124.13368421052631</v>
      </c>
      <c r="M311" s="6" t="s">
        <v>520</v>
      </c>
      <c r="N311" s="45" t="s">
        <v>1492</v>
      </c>
    </row>
    <row r="312" spans="2:14" ht="43.5" thickBot="1" x14ac:dyDescent="0.3">
      <c r="B312" s="30">
        <v>310</v>
      </c>
      <c r="C312" s="30" t="s">
        <v>1250</v>
      </c>
      <c r="D312" s="31" t="s">
        <v>1116</v>
      </c>
      <c r="E312" s="36" t="s">
        <v>632</v>
      </c>
      <c r="F312" s="37" t="s">
        <v>36</v>
      </c>
      <c r="G312" s="6">
        <v>353.85399999999998</v>
      </c>
      <c r="H312" s="6">
        <v>217</v>
      </c>
      <c r="I312" s="6">
        <v>9.1235999999999997</v>
      </c>
      <c r="J312" s="6" t="s">
        <v>66</v>
      </c>
      <c r="K312" s="6">
        <f t="shared" si="8"/>
        <v>91.23599999999999</v>
      </c>
      <c r="L312" s="6" t="str">
        <f t="shared" si="9"/>
        <v>Sin información</v>
      </c>
      <c r="M312" s="6" t="s">
        <v>520</v>
      </c>
      <c r="N312" s="6"/>
    </row>
    <row r="313" spans="2:14" ht="29.25" thickBot="1" x14ac:dyDescent="0.3">
      <c r="B313" s="30">
        <v>311</v>
      </c>
      <c r="C313" s="30" t="s">
        <v>1250</v>
      </c>
      <c r="D313" s="31" t="s">
        <v>529</v>
      </c>
      <c r="E313" s="36" t="s">
        <v>629</v>
      </c>
      <c r="F313" s="37" t="s">
        <v>37</v>
      </c>
      <c r="G313" s="6">
        <v>167.59299999999999</v>
      </c>
      <c r="H313" s="6">
        <v>83</v>
      </c>
      <c r="I313" s="6">
        <v>5.6395333333333326</v>
      </c>
      <c r="J313" s="6">
        <v>4.4522631578947367</v>
      </c>
      <c r="K313" s="6">
        <f t="shared" si="8"/>
        <v>56.395333333333326</v>
      </c>
      <c r="L313" s="6">
        <f t="shared" si="9"/>
        <v>-44.522631578947369</v>
      </c>
      <c r="M313" s="6" t="s">
        <v>520</v>
      </c>
      <c r="N313" s="6"/>
    </row>
    <row r="314" spans="2:14" ht="29.25" thickBot="1" x14ac:dyDescent="0.3">
      <c r="B314" s="30">
        <v>312</v>
      </c>
      <c r="C314" s="30" t="s">
        <v>1250</v>
      </c>
      <c r="D314" s="31" t="s">
        <v>529</v>
      </c>
      <c r="E314" s="36" t="s">
        <v>628</v>
      </c>
      <c r="F314" s="37" t="s">
        <v>36</v>
      </c>
      <c r="G314" s="7">
        <v>167.94</v>
      </c>
      <c r="H314" s="7">
        <v>102</v>
      </c>
      <c r="I314" s="6">
        <v>4.3959999999999999</v>
      </c>
      <c r="J314" s="7">
        <v>5.4950000000000001</v>
      </c>
      <c r="K314" s="6">
        <f t="shared" si="8"/>
        <v>43.96</v>
      </c>
      <c r="L314" s="6">
        <f t="shared" si="9"/>
        <v>-54.95</v>
      </c>
      <c r="M314" s="6" t="s">
        <v>520</v>
      </c>
      <c r="N314" s="6"/>
    </row>
    <row r="315" spans="2:14" ht="29.25" thickBot="1" x14ac:dyDescent="0.3">
      <c r="B315" s="30">
        <v>313</v>
      </c>
      <c r="C315" s="30" t="s">
        <v>1250</v>
      </c>
      <c r="D315" s="31" t="s">
        <v>493</v>
      </c>
      <c r="E315" s="36" t="s">
        <v>627</v>
      </c>
      <c r="F315" s="37" t="s">
        <v>37</v>
      </c>
      <c r="G315" s="7">
        <v>121</v>
      </c>
      <c r="H315" s="7">
        <v>27</v>
      </c>
      <c r="I315" s="6" t="s">
        <v>66</v>
      </c>
      <c r="J315" s="7">
        <v>6.2666666666666666</v>
      </c>
      <c r="K315" s="6" t="str">
        <f t="shared" si="8"/>
        <v>Sin información</v>
      </c>
      <c r="L315" s="6">
        <f t="shared" si="9"/>
        <v>-62.666666666666664</v>
      </c>
      <c r="M315" s="6" t="s">
        <v>520</v>
      </c>
      <c r="N315" s="45" t="s">
        <v>1492</v>
      </c>
    </row>
    <row r="316" spans="2:14" ht="29.25" thickBot="1" x14ac:dyDescent="0.3">
      <c r="B316" s="30">
        <v>314</v>
      </c>
      <c r="C316" s="30" t="s">
        <v>1250</v>
      </c>
      <c r="D316" s="31" t="s">
        <v>493</v>
      </c>
      <c r="E316" s="36" t="s">
        <v>626</v>
      </c>
      <c r="F316" s="37" t="s">
        <v>36</v>
      </c>
      <c r="G316" s="7">
        <v>121</v>
      </c>
      <c r="H316" s="7">
        <v>59</v>
      </c>
      <c r="I316" s="6" t="s">
        <v>66</v>
      </c>
      <c r="J316" s="7">
        <v>5.166666666666667</v>
      </c>
      <c r="K316" s="6" t="str">
        <f t="shared" si="8"/>
        <v>Sin información</v>
      </c>
      <c r="L316" s="6">
        <f t="shared" si="9"/>
        <v>-51.666666666666671</v>
      </c>
      <c r="M316" s="6" t="s">
        <v>520</v>
      </c>
      <c r="N316" s="45" t="s">
        <v>1492</v>
      </c>
    </row>
    <row r="317" spans="2:14" ht="29.25" thickBot="1" x14ac:dyDescent="0.3">
      <c r="B317" s="30">
        <v>315</v>
      </c>
      <c r="C317" s="30" t="s">
        <v>1250</v>
      </c>
      <c r="D317" s="31" t="s">
        <v>530</v>
      </c>
      <c r="E317" s="36" t="s">
        <v>631</v>
      </c>
      <c r="F317" s="37" t="s">
        <v>37</v>
      </c>
      <c r="G317" s="7">
        <v>162.488</v>
      </c>
      <c r="H317" s="7">
        <v>83</v>
      </c>
      <c r="I317" s="6">
        <v>5.2991999999999999</v>
      </c>
      <c r="J317" s="7">
        <v>4.1835789473684208</v>
      </c>
      <c r="K317" s="6">
        <f t="shared" si="8"/>
        <v>52.991999999999997</v>
      </c>
      <c r="L317" s="6">
        <f t="shared" si="9"/>
        <v>-41.835789473684208</v>
      </c>
      <c r="M317" s="6" t="s">
        <v>520</v>
      </c>
      <c r="N317" s="6"/>
    </row>
    <row r="318" spans="2:14" ht="29.25" thickBot="1" x14ac:dyDescent="0.3">
      <c r="B318" s="30">
        <v>316</v>
      </c>
      <c r="C318" s="30" t="s">
        <v>1250</v>
      </c>
      <c r="D318" s="31" t="s">
        <v>530</v>
      </c>
      <c r="E318" s="36" t="s">
        <v>630</v>
      </c>
      <c r="F318" s="37" t="s">
        <v>36</v>
      </c>
      <c r="G318" s="7">
        <v>164.56200000000001</v>
      </c>
      <c r="H318" s="7">
        <v>102</v>
      </c>
      <c r="I318" s="6">
        <v>4.1708000000000007</v>
      </c>
      <c r="J318" s="7">
        <v>5.2135000000000007</v>
      </c>
      <c r="K318" s="6">
        <f t="shared" si="8"/>
        <v>41.708000000000006</v>
      </c>
      <c r="L318" s="6">
        <f t="shared" si="9"/>
        <v>-52.135000000000005</v>
      </c>
      <c r="M318" s="6" t="s">
        <v>520</v>
      </c>
      <c r="N318" s="6"/>
    </row>
    <row r="319" spans="2:14" ht="15.75" thickBot="1" x14ac:dyDescent="0.3">
      <c r="B319" s="30">
        <v>317</v>
      </c>
      <c r="C319" s="30" t="s">
        <v>1250</v>
      </c>
      <c r="D319" s="30" t="s">
        <v>99</v>
      </c>
      <c r="E319" s="36" t="s">
        <v>711</v>
      </c>
      <c r="F319" s="37" t="s">
        <v>35</v>
      </c>
      <c r="G319" s="7">
        <v>349.55</v>
      </c>
      <c r="H319" s="7">
        <v>175</v>
      </c>
      <c r="I319" s="6">
        <v>1.8768817204301076</v>
      </c>
      <c r="J319" s="7" t="s">
        <v>66</v>
      </c>
      <c r="K319" s="6">
        <f t="shared" si="8"/>
        <v>18.768817204301076</v>
      </c>
      <c r="L319" s="6" t="str">
        <f t="shared" si="9"/>
        <v>Sin información</v>
      </c>
      <c r="M319" s="6" t="s">
        <v>520</v>
      </c>
      <c r="N319" s="6"/>
    </row>
    <row r="320" spans="2:14" ht="15.75" thickBot="1" x14ac:dyDescent="0.3">
      <c r="B320" s="30">
        <v>318</v>
      </c>
      <c r="C320" s="30" t="s">
        <v>1250</v>
      </c>
      <c r="D320" s="30" t="s">
        <v>201</v>
      </c>
      <c r="E320" s="36" t="s">
        <v>793</v>
      </c>
      <c r="F320" s="37" t="s">
        <v>37</v>
      </c>
      <c r="G320" s="7">
        <v>23.8</v>
      </c>
      <c r="H320" s="7">
        <v>2</v>
      </c>
      <c r="I320" s="6">
        <v>1.7486631016042782</v>
      </c>
      <c r="J320" s="7">
        <v>10.48076923076923</v>
      </c>
      <c r="K320" s="6">
        <f t="shared" si="8"/>
        <v>17.486631016042782</v>
      </c>
      <c r="L320" s="6">
        <f t="shared" si="9"/>
        <v>-21.8</v>
      </c>
      <c r="M320" s="6" t="s">
        <v>520</v>
      </c>
      <c r="N320" s="6"/>
    </row>
    <row r="321" spans="2:14" ht="15.75" thickBot="1" x14ac:dyDescent="0.3">
      <c r="B321" s="30">
        <v>319</v>
      </c>
      <c r="C321" s="30" t="s">
        <v>1250</v>
      </c>
      <c r="D321" s="30" t="s">
        <v>263</v>
      </c>
      <c r="E321" s="37" t="s">
        <v>798</v>
      </c>
      <c r="F321" s="7" t="s">
        <v>37</v>
      </c>
      <c r="G321" s="7">
        <v>19.332999999999998</v>
      </c>
      <c r="H321" s="7">
        <v>2</v>
      </c>
      <c r="I321" s="6">
        <v>0.91467018469656991</v>
      </c>
      <c r="J321" s="7">
        <v>11.953793103448275</v>
      </c>
      <c r="K321" s="6">
        <f t="shared" si="8"/>
        <v>9.1467018469656995</v>
      </c>
      <c r="L321" s="6">
        <f t="shared" si="9"/>
        <v>-17.332999999999998</v>
      </c>
      <c r="M321" s="6" t="s">
        <v>520</v>
      </c>
      <c r="N321" s="6"/>
    </row>
    <row r="322" spans="2:14" ht="15.75" thickBot="1" x14ac:dyDescent="0.3">
      <c r="B322" s="30">
        <v>320</v>
      </c>
      <c r="C322" s="30" t="s">
        <v>1250</v>
      </c>
      <c r="D322" s="30" t="s">
        <v>263</v>
      </c>
      <c r="E322" s="37" t="s">
        <v>1160</v>
      </c>
      <c r="F322" s="7" t="s">
        <v>57</v>
      </c>
      <c r="G322" s="7">
        <v>19.332999999999998</v>
      </c>
      <c r="H322" s="7">
        <v>2</v>
      </c>
      <c r="I322" s="6">
        <v>0.91467018469656991</v>
      </c>
      <c r="J322" s="7" t="s">
        <v>66</v>
      </c>
      <c r="K322" s="6">
        <f t="shared" ref="K322:K383" si="10">IFERROR(IF((I322*10)&lt;(G322-H322),I322*10,G322-H322),I322)</f>
        <v>9.1467018469656995</v>
      </c>
      <c r="L322" s="6" t="str">
        <f t="shared" ref="L322:L383" si="11">IFERROR(IF((-1*J322*10)&gt;(H322-G322),-J322*10,H322-G322),J322)</f>
        <v>Sin información</v>
      </c>
      <c r="M322" s="6" t="s">
        <v>520</v>
      </c>
      <c r="N322" s="6"/>
    </row>
    <row r="323" spans="2:14" ht="15.75" thickBot="1" x14ac:dyDescent="0.3">
      <c r="B323" s="30">
        <v>321</v>
      </c>
      <c r="C323" s="30" t="s">
        <v>1250</v>
      </c>
      <c r="D323" s="30" t="s">
        <v>264</v>
      </c>
      <c r="E323" s="37" t="s">
        <v>799</v>
      </c>
      <c r="F323" s="7" t="s">
        <v>37</v>
      </c>
      <c r="G323" s="7">
        <v>19.332999999999998</v>
      </c>
      <c r="H323" s="7">
        <v>2</v>
      </c>
      <c r="I323" s="6">
        <v>1.1516943521594682</v>
      </c>
      <c r="J323" s="7">
        <v>15.757272727272724</v>
      </c>
      <c r="K323" s="6">
        <f t="shared" si="10"/>
        <v>11.516943521594683</v>
      </c>
      <c r="L323" s="6">
        <f t="shared" si="11"/>
        <v>-17.332999999999998</v>
      </c>
      <c r="M323" s="6" t="s">
        <v>520</v>
      </c>
      <c r="N323" s="6"/>
    </row>
    <row r="324" spans="2:14" ht="15.75" thickBot="1" x14ac:dyDescent="0.3">
      <c r="B324" s="30">
        <v>322</v>
      </c>
      <c r="C324" s="30" t="s">
        <v>1250</v>
      </c>
      <c r="D324" s="30" t="s">
        <v>264</v>
      </c>
      <c r="E324" s="37" t="s">
        <v>1161</v>
      </c>
      <c r="F324" s="7" t="s">
        <v>57</v>
      </c>
      <c r="G324" s="7">
        <v>19.332999999999998</v>
      </c>
      <c r="H324" s="7">
        <v>2</v>
      </c>
      <c r="I324" s="6">
        <v>1.1516943521594682</v>
      </c>
      <c r="J324" s="7" t="s">
        <v>66</v>
      </c>
      <c r="K324" s="6">
        <f t="shared" si="10"/>
        <v>11.516943521594683</v>
      </c>
      <c r="L324" s="6" t="str">
        <f t="shared" si="11"/>
        <v>Sin información</v>
      </c>
      <c r="M324" s="6" t="s">
        <v>520</v>
      </c>
      <c r="N324" s="6"/>
    </row>
    <row r="325" spans="2:14" ht="15.75" thickBot="1" x14ac:dyDescent="0.3">
      <c r="B325" s="30">
        <v>323</v>
      </c>
      <c r="C325" s="30" t="s">
        <v>1250</v>
      </c>
      <c r="D325" s="30" t="s">
        <v>265</v>
      </c>
      <c r="E325" s="37" t="s">
        <v>800</v>
      </c>
      <c r="F325" s="7" t="s">
        <v>37</v>
      </c>
      <c r="G325" s="7">
        <v>19.332999999999998</v>
      </c>
      <c r="H325" s="7">
        <v>2</v>
      </c>
      <c r="I325" s="6">
        <v>2.8649586776859501</v>
      </c>
      <c r="J325" s="7">
        <v>9.0433043478260871</v>
      </c>
      <c r="K325" s="6">
        <f t="shared" si="10"/>
        <v>17.332999999999998</v>
      </c>
      <c r="L325" s="6">
        <f t="shared" si="11"/>
        <v>-17.332999999999998</v>
      </c>
      <c r="M325" s="6" t="s">
        <v>520</v>
      </c>
      <c r="N325" s="6"/>
    </row>
    <row r="326" spans="2:14" ht="15.75" thickBot="1" x14ac:dyDescent="0.3">
      <c r="B326" s="30">
        <v>324</v>
      </c>
      <c r="C326" s="30" t="s">
        <v>1250</v>
      </c>
      <c r="D326" s="30" t="s">
        <v>265</v>
      </c>
      <c r="E326" s="37" t="s">
        <v>1162</v>
      </c>
      <c r="F326" s="7" t="s">
        <v>57</v>
      </c>
      <c r="G326" s="7">
        <v>19.332999999999998</v>
      </c>
      <c r="H326" s="7">
        <v>2</v>
      </c>
      <c r="I326" s="6">
        <v>2.8649586776859501</v>
      </c>
      <c r="J326" s="7" t="s">
        <v>66</v>
      </c>
      <c r="K326" s="6">
        <f t="shared" si="10"/>
        <v>17.332999999999998</v>
      </c>
      <c r="L326" s="6" t="str">
        <f t="shared" si="11"/>
        <v>Sin información</v>
      </c>
      <c r="M326" s="6" t="s">
        <v>520</v>
      </c>
      <c r="N326" s="6"/>
    </row>
    <row r="327" spans="2:14" ht="15.75" thickBot="1" x14ac:dyDescent="0.3">
      <c r="B327" s="30">
        <v>325</v>
      </c>
      <c r="C327" s="30" t="s">
        <v>1250</v>
      </c>
      <c r="D327" s="30" t="s">
        <v>420</v>
      </c>
      <c r="E327" s="36" t="s">
        <v>26</v>
      </c>
      <c r="F327" s="37" t="s">
        <v>36</v>
      </c>
      <c r="G327" s="7">
        <v>121</v>
      </c>
      <c r="H327" s="7">
        <v>65</v>
      </c>
      <c r="I327" s="6">
        <v>9.8245614035087723</v>
      </c>
      <c r="J327" s="7">
        <v>10.566037735849058</v>
      </c>
      <c r="K327" s="6">
        <f t="shared" si="10"/>
        <v>56</v>
      </c>
      <c r="L327" s="6">
        <f t="shared" si="11"/>
        <v>-56</v>
      </c>
      <c r="M327" s="6" t="s">
        <v>520</v>
      </c>
      <c r="N327" s="6"/>
    </row>
    <row r="328" spans="2:14" ht="15.75" thickBot="1" x14ac:dyDescent="0.3">
      <c r="B328" s="30">
        <v>326</v>
      </c>
      <c r="C328" s="30" t="s">
        <v>1250</v>
      </c>
      <c r="D328" s="30" t="s">
        <v>421</v>
      </c>
      <c r="E328" s="36" t="s">
        <v>27</v>
      </c>
      <c r="F328" s="37" t="s">
        <v>36</v>
      </c>
      <c r="G328" s="7">
        <v>121</v>
      </c>
      <c r="H328" s="7">
        <v>65</v>
      </c>
      <c r="I328" s="6">
        <v>9.8245614035087723</v>
      </c>
      <c r="J328" s="7">
        <v>10.181818181818182</v>
      </c>
      <c r="K328" s="6">
        <f t="shared" si="10"/>
        <v>56</v>
      </c>
      <c r="L328" s="6">
        <f t="shared" si="11"/>
        <v>-56</v>
      </c>
      <c r="M328" s="6" t="s">
        <v>520</v>
      </c>
      <c r="N328" s="6"/>
    </row>
    <row r="329" spans="2:14" ht="15.75" thickBot="1" x14ac:dyDescent="0.3">
      <c r="B329" s="30">
        <v>327</v>
      </c>
      <c r="C329" s="30" t="s">
        <v>1250</v>
      </c>
      <c r="D329" s="31" t="s">
        <v>446</v>
      </c>
      <c r="E329" s="36" t="s">
        <v>21</v>
      </c>
      <c r="F329" s="37" t="s">
        <v>37</v>
      </c>
      <c r="G329" s="7">
        <v>215</v>
      </c>
      <c r="H329" s="7">
        <v>198</v>
      </c>
      <c r="I329" s="6">
        <v>0.85</v>
      </c>
      <c r="J329" s="7">
        <v>2.8333333333333335</v>
      </c>
      <c r="K329" s="6">
        <f t="shared" si="10"/>
        <v>8.5</v>
      </c>
      <c r="L329" s="6">
        <f t="shared" si="11"/>
        <v>-17</v>
      </c>
      <c r="M329" s="6" t="s">
        <v>520</v>
      </c>
      <c r="N329" s="6"/>
    </row>
    <row r="330" spans="2:14" ht="15.75" thickBot="1" x14ac:dyDescent="0.3">
      <c r="B330" s="30">
        <v>328</v>
      </c>
      <c r="C330" s="30" t="s">
        <v>1250</v>
      </c>
      <c r="D330" s="31" t="s">
        <v>446</v>
      </c>
      <c r="E330" s="36" t="s">
        <v>19</v>
      </c>
      <c r="F330" s="37" t="s">
        <v>36</v>
      </c>
      <c r="G330" s="7">
        <v>220</v>
      </c>
      <c r="H330" s="7">
        <v>113</v>
      </c>
      <c r="I330" s="6">
        <v>3.34375</v>
      </c>
      <c r="J330" s="7">
        <v>8.9166666666666661</v>
      </c>
      <c r="K330" s="6">
        <f t="shared" si="10"/>
        <v>33.4375</v>
      </c>
      <c r="L330" s="6">
        <f t="shared" si="11"/>
        <v>-89.166666666666657</v>
      </c>
      <c r="M330" s="6" t="s">
        <v>520</v>
      </c>
      <c r="N330" s="6"/>
    </row>
    <row r="331" spans="2:14" ht="29.25" thickBot="1" x14ac:dyDescent="0.3">
      <c r="B331" s="30">
        <v>329</v>
      </c>
      <c r="C331" s="30" t="s">
        <v>1250</v>
      </c>
      <c r="D331" s="31" t="s">
        <v>524</v>
      </c>
      <c r="E331" s="36" t="s">
        <v>20</v>
      </c>
      <c r="F331" s="37" t="s">
        <v>37</v>
      </c>
      <c r="G331" s="6">
        <v>310.28300000000002</v>
      </c>
      <c r="H331" s="6">
        <v>284</v>
      </c>
      <c r="I331" s="6">
        <v>1.1946818181818188</v>
      </c>
      <c r="J331" s="6">
        <v>1.010884615384616</v>
      </c>
      <c r="K331" s="6">
        <f t="shared" si="10"/>
        <v>11.946818181818188</v>
      </c>
      <c r="L331" s="6">
        <f t="shared" si="11"/>
        <v>-10.10884615384616</v>
      </c>
      <c r="M331" s="6" t="s">
        <v>520</v>
      </c>
      <c r="N331" s="6"/>
    </row>
    <row r="332" spans="2:14" ht="29.25" thickBot="1" x14ac:dyDescent="0.3">
      <c r="B332" s="30">
        <v>330</v>
      </c>
      <c r="C332" s="30" t="s">
        <v>1250</v>
      </c>
      <c r="D332" s="31" t="s">
        <v>524</v>
      </c>
      <c r="E332" s="36" t="s">
        <v>18</v>
      </c>
      <c r="F332" s="37" t="s">
        <v>36</v>
      </c>
      <c r="G332" s="6">
        <v>379</v>
      </c>
      <c r="H332" s="6">
        <v>177</v>
      </c>
      <c r="I332" s="6">
        <v>5.6111111111111107</v>
      </c>
      <c r="J332" s="6">
        <v>25.25</v>
      </c>
      <c r="K332" s="6">
        <f t="shared" si="10"/>
        <v>56.111111111111107</v>
      </c>
      <c r="L332" s="6">
        <f t="shared" si="11"/>
        <v>-202</v>
      </c>
      <c r="M332" s="6" t="s">
        <v>520</v>
      </c>
      <c r="N332" s="6"/>
    </row>
    <row r="333" spans="2:14" ht="29.25" thickBot="1" x14ac:dyDescent="0.3">
      <c r="B333" s="30">
        <v>331</v>
      </c>
      <c r="C333" s="30" t="s">
        <v>1250</v>
      </c>
      <c r="D333" s="31" t="s">
        <v>524</v>
      </c>
      <c r="E333" s="36" t="s">
        <v>1156</v>
      </c>
      <c r="F333" s="37" t="s">
        <v>36</v>
      </c>
      <c r="G333" s="6">
        <v>399</v>
      </c>
      <c r="H333" s="6">
        <v>177</v>
      </c>
      <c r="I333" s="6" t="s">
        <v>66</v>
      </c>
      <c r="J333" s="6" t="s">
        <v>66</v>
      </c>
      <c r="K333" s="6" t="str">
        <f t="shared" si="10"/>
        <v>Sin información</v>
      </c>
      <c r="L333" s="6" t="str">
        <f t="shared" si="11"/>
        <v>Sin información</v>
      </c>
      <c r="M333" s="6" t="s">
        <v>520</v>
      </c>
      <c r="N333" s="45" t="s">
        <v>1492</v>
      </c>
    </row>
    <row r="334" spans="2:14" ht="15.75" thickBot="1" x14ac:dyDescent="0.3">
      <c r="B334" s="30">
        <v>332</v>
      </c>
      <c r="C334" s="30" t="s">
        <v>1250</v>
      </c>
      <c r="D334" s="31" t="s">
        <v>447</v>
      </c>
      <c r="E334" s="36" t="s">
        <v>25</v>
      </c>
      <c r="F334" s="37" t="s">
        <v>37</v>
      </c>
      <c r="G334" s="6">
        <v>211.63</v>
      </c>
      <c r="H334" s="6">
        <v>198</v>
      </c>
      <c r="I334" s="6">
        <v>0.68149999999999977</v>
      </c>
      <c r="J334" s="6">
        <v>3.4074999999999989</v>
      </c>
      <c r="K334" s="6">
        <f t="shared" si="10"/>
        <v>6.8149999999999977</v>
      </c>
      <c r="L334" s="6">
        <f t="shared" si="11"/>
        <v>-13.629999999999995</v>
      </c>
      <c r="M334" s="6" t="s">
        <v>520</v>
      </c>
      <c r="N334" s="6"/>
    </row>
    <row r="335" spans="2:14" ht="15.75" thickBot="1" x14ac:dyDescent="0.3">
      <c r="B335" s="30">
        <v>333</v>
      </c>
      <c r="C335" s="30" t="s">
        <v>1250</v>
      </c>
      <c r="D335" s="31" t="s">
        <v>447</v>
      </c>
      <c r="E335" s="36" t="s">
        <v>23</v>
      </c>
      <c r="F335" s="37" t="s">
        <v>36</v>
      </c>
      <c r="G335" s="6">
        <v>259.44799999999998</v>
      </c>
      <c r="H335" s="6">
        <v>105</v>
      </c>
      <c r="I335" s="6">
        <v>4.8264999999999993</v>
      </c>
      <c r="J335" s="6">
        <v>14.040727272727271</v>
      </c>
      <c r="K335" s="6">
        <f t="shared" si="10"/>
        <v>48.264999999999993</v>
      </c>
      <c r="L335" s="6">
        <f t="shared" si="11"/>
        <v>-140.4072727272727</v>
      </c>
      <c r="M335" s="6" t="s">
        <v>520</v>
      </c>
      <c r="N335" s="6"/>
    </row>
    <row r="336" spans="2:14" ht="29.25" thickBot="1" x14ac:dyDescent="0.3">
      <c r="B336" s="30">
        <v>334</v>
      </c>
      <c r="C336" s="30" t="s">
        <v>1250</v>
      </c>
      <c r="D336" s="31" t="s">
        <v>525</v>
      </c>
      <c r="E336" s="36" t="s">
        <v>24</v>
      </c>
      <c r="F336" s="37" t="s">
        <v>37</v>
      </c>
      <c r="G336" s="6">
        <v>304.75299999999999</v>
      </c>
      <c r="H336" s="6">
        <v>292</v>
      </c>
      <c r="I336" s="6">
        <v>9.6613636363636263E-2</v>
      </c>
      <c r="J336" s="6">
        <v>3.1882499999999965</v>
      </c>
      <c r="K336" s="6">
        <f t="shared" si="10"/>
        <v>0.96613636363636268</v>
      </c>
      <c r="L336" s="6">
        <f t="shared" si="11"/>
        <v>-12.752999999999986</v>
      </c>
      <c r="M336" s="6" t="s">
        <v>520</v>
      </c>
      <c r="N336" s="6"/>
    </row>
    <row r="337" spans="2:14" ht="29.25" thickBot="1" x14ac:dyDescent="0.3">
      <c r="B337" s="30">
        <v>335</v>
      </c>
      <c r="C337" s="30" t="s">
        <v>1250</v>
      </c>
      <c r="D337" s="31" t="s">
        <v>525</v>
      </c>
      <c r="E337" s="36" t="s">
        <v>22</v>
      </c>
      <c r="F337" s="37" t="s">
        <v>36</v>
      </c>
      <c r="G337" s="6">
        <v>387.74099999999999</v>
      </c>
      <c r="H337" s="6">
        <v>169</v>
      </c>
      <c r="I337" s="6">
        <v>4.2065576923076922</v>
      </c>
      <c r="J337" s="6">
        <v>6.2497428571428566</v>
      </c>
      <c r="K337" s="6">
        <f t="shared" si="10"/>
        <v>42.065576923076918</v>
      </c>
      <c r="L337" s="6">
        <f t="shared" si="11"/>
        <v>-62.497428571428564</v>
      </c>
      <c r="M337" s="6" t="s">
        <v>520</v>
      </c>
      <c r="N337" s="6"/>
    </row>
    <row r="338" spans="2:14" ht="15.75" thickBot="1" x14ac:dyDescent="0.3">
      <c r="B338" s="30">
        <v>336</v>
      </c>
      <c r="C338" s="30" t="s">
        <v>1250</v>
      </c>
      <c r="D338" s="30" t="s">
        <v>480</v>
      </c>
      <c r="E338" s="36" t="s">
        <v>656</v>
      </c>
      <c r="F338" s="37" t="s">
        <v>37</v>
      </c>
      <c r="G338" s="6">
        <v>118.456</v>
      </c>
      <c r="H338" s="6">
        <v>63</v>
      </c>
      <c r="I338" s="6">
        <v>11.091200000000001</v>
      </c>
      <c r="J338" s="6" t="s">
        <v>66</v>
      </c>
      <c r="K338" s="6">
        <f t="shared" si="10"/>
        <v>55.456000000000003</v>
      </c>
      <c r="L338" s="6" t="str">
        <f t="shared" si="11"/>
        <v>Sin información</v>
      </c>
      <c r="M338" s="6" t="s">
        <v>520</v>
      </c>
      <c r="N338" s="6"/>
    </row>
    <row r="339" spans="2:14" ht="15.75" thickBot="1" x14ac:dyDescent="0.3">
      <c r="B339" s="30">
        <v>337</v>
      </c>
      <c r="C339" s="30" t="s">
        <v>1250</v>
      </c>
      <c r="D339" s="30" t="s">
        <v>480</v>
      </c>
      <c r="E339" s="36" t="s">
        <v>655</v>
      </c>
      <c r="F339" s="37" t="s">
        <v>36</v>
      </c>
      <c r="G339" s="6">
        <v>116.244</v>
      </c>
      <c r="H339" s="6">
        <v>63</v>
      </c>
      <c r="I339" s="6">
        <v>10.6488</v>
      </c>
      <c r="J339" s="6" t="s">
        <v>66</v>
      </c>
      <c r="K339" s="6">
        <f t="shared" si="10"/>
        <v>53.244</v>
      </c>
      <c r="L339" s="6" t="str">
        <f t="shared" si="11"/>
        <v>Sin información</v>
      </c>
      <c r="M339" s="6" t="s">
        <v>520</v>
      </c>
      <c r="N339" s="6"/>
    </row>
    <row r="340" spans="2:14" ht="15.75" thickBot="1" x14ac:dyDescent="0.3">
      <c r="B340" s="30">
        <v>338</v>
      </c>
      <c r="C340" s="30" t="s">
        <v>1250</v>
      </c>
      <c r="D340" s="30" t="s">
        <v>481</v>
      </c>
      <c r="E340" s="36" t="s">
        <v>658</v>
      </c>
      <c r="F340" s="37" t="s">
        <v>37</v>
      </c>
      <c r="G340" s="6">
        <v>121.69</v>
      </c>
      <c r="H340" s="6">
        <v>54</v>
      </c>
      <c r="I340" s="6">
        <v>13.538</v>
      </c>
      <c r="J340" s="6" t="s">
        <v>66</v>
      </c>
      <c r="K340" s="6">
        <f t="shared" si="10"/>
        <v>67.69</v>
      </c>
      <c r="L340" s="6" t="str">
        <f t="shared" si="11"/>
        <v>Sin información</v>
      </c>
      <c r="M340" s="6" t="s">
        <v>520</v>
      </c>
      <c r="N340" s="6"/>
    </row>
    <row r="341" spans="2:14" ht="15.75" thickBot="1" x14ac:dyDescent="0.3">
      <c r="B341" s="30">
        <v>339</v>
      </c>
      <c r="C341" s="30" t="s">
        <v>1250</v>
      </c>
      <c r="D341" s="30" t="s">
        <v>481</v>
      </c>
      <c r="E341" s="36" t="s">
        <v>657</v>
      </c>
      <c r="F341" s="37" t="s">
        <v>36</v>
      </c>
      <c r="G341" s="6">
        <v>121.5</v>
      </c>
      <c r="H341" s="6">
        <v>63</v>
      </c>
      <c r="I341" s="6">
        <v>11.7</v>
      </c>
      <c r="J341" s="6" t="s">
        <v>66</v>
      </c>
      <c r="K341" s="6">
        <f t="shared" si="10"/>
        <v>58.5</v>
      </c>
      <c r="L341" s="6" t="str">
        <f t="shared" si="11"/>
        <v>Sin información</v>
      </c>
      <c r="M341" s="6" t="s">
        <v>520</v>
      </c>
      <c r="N341" s="6"/>
    </row>
    <row r="342" spans="2:14" ht="15.75" thickBot="1" x14ac:dyDescent="0.3">
      <c r="B342" s="30">
        <v>340</v>
      </c>
      <c r="C342" s="30" t="s">
        <v>1250</v>
      </c>
      <c r="D342" s="30" t="s">
        <v>495</v>
      </c>
      <c r="E342" s="36" t="s">
        <v>662</v>
      </c>
      <c r="F342" s="37" t="s">
        <v>37</v>
      </c>
      <c r="G342" s="39">
        <v>20.044</v>
      </c>
      <c r="H342" s="6">
        <v>3</v>
      </c>
      <c r="I342" s="6">
        <v>2.8171900826446281</v>
      </c>
      <c r="J342" s="6">
        <v>7.7472727272727271</v>
      </c>
      <c r="K342" s="6">
        <f t="shared" si="10"/>
        <v>17.044</v>
      </c>
      <c r="L342" s="6">
        <f t="shared" si="11"/>
        <v>-17.044</v>
      </c>
      <c r="M342" s="6" t="s">
        <v>520</v>
      </c>
      <c r="N342" s="6"/>
    </row>
    <row r="343" spans="2:14" ht="15.75" thickBot="1" x14ac:dyDescent="0.3">
      <c r="B343" s="30">
        <v>341</v>
      </c>
      <c r="C343" s="30" t="s">
        <v>1324</v>
      </c>
      <c r="D343" s="30" t="s">
        <v>226</v>
      </c>
      <c r="E343" s="37" t="s">
        <v>940</v>
      </c>
      <c r="F343" s="37" t="s">
        <v>44</v>
      </c>
      <c r="G343" s="6">
        <v>24</v>
      </c>
      <c r="H343" s="6">
        <v>0.72</v>
      </c>
      <c r="I343" s="6" t="s">
        <v>34</v>
      </c>
      <c r="J343" s="6">
        <v>4.6560000000000006</v>
      </c>
      <c r="K343" s="6" t="str">
        <f t="shared" si="10"/>
        <v>No aplica</v>
      </c>
      <c r="L343" s="6">
        <f t="shared" si="11"/>
        <v>-23.28</v>
      </c>
      <c r="M343" s="6" t="s">
        <v>520</v>
      </c>
      <c r="N343" s="6"/>
    </row>
    <row r="344" spans="2:14" ht="15.75" thickBot="1" x14ac:dyDescent="0.3">
      <c r="B344" s="30">
        <v>342</v>
      </c>
      <c r="C344" s="30" t="s">
        <v>1324</v>
      </c>
      <c r="D344" s="30" t="s">
        <v>378</v>
      </c>
      <c r="E344" s="37" t="s">
        <v>946</v>
      </c>
      <c r="F344" s="37" t="s">
        <v>44</v>
      </c>
      <c r="G344" s="6">
        <v>88</v>
      </c>
      <c r="H344" s="6">
        <v>1.04</v>
      </c>
      <c r="I344" s="6" t="s">
        <v>34</v>
      </c>
      <c r="J344" s="6">
        <v>14.493333333333332</v>
      </c>
      <c r="K344" s="6" t="str">
        <f t="shared" si="10"/>
        <v>No aplica</v>
      </c>
      <c r="L344" s="6">
        <f t="shared" si="11"/>
        <v>-86.96</v>
      </c>
      <c r="M344" s="6" t="s">
        <v>520</v>
      </c>
      <c r="N344" s="6"/>
    </row>
    <row r="345" spans="2:14" ht="15.75" thickBot="1" x14ac:dyDescent="0.3">
      <c r="B345" s="30">
        <v>343</v>
      </c>
      <c r="C345" s="30" t="s">
        <v>1324</v>
      </c>
      <c r="D345" s="30" t="s">
        <v>381</v>
      </c>
      <c r="E345" s="37" t="s">
        <v>952</v>
      </c>
      <c r="F345" s="37" t="s">
        <v>44</v>
      </c>
      <c r="G345" s="6">
        <v>112</v>
      </c>
      <c r="H345" s="6">
        <v>0.73</v>
      </c>
      <c r="I345" s="6" t="s">
        <v>34</v>
      </c>
      <c r="J345" s="6">
        <v>22.253999999999998</v>
      </c>
      <c r="K345" s="6" t="str">
        <f t="shared" si="10"/>
        <v>No aplica</v>
      </c>
      <c r="L345" s="6">
        <f t="shared" si="11"/>
        <v>-111.27</v>
      </c>
      <c r="M345" s="6" t="s">
        <v>520</v>
      </c>
      <c r="N345" s="6"/>
    </row>
    <row r="346" spans="2:14" ht="15.75" thickBot="1" x14ac:dyDescent="0.3">
      <c r="B346" s="30">
        <v>344</v>
      </c>
      <c r="C346" s="30" t="s">
        <v>1324</v>
      </c>
      <c r="D346" s="30" t="s">
        <v>383</v>
      </c>
      <c r="E346" s="37" t="s">
        <v>960</v>
      </c>
      <c r="F346" s="37" t="s">
        <v>45</v>
      </c>
      <c r="G346" s="6">
        <v>93</v>
      </c>
      <c r="H346" s="6">
        <v>0.53</v>
      </c>
      <c r="I346" s="6" t="s">
        <v>34</v>
      </c>
      <c r="J346" s="6">
        <v>18.494</v>
      </c>
      <c r="K346" s="6" t="str">
        <f t="shared" si="10"/>
        <v>No aplica</v>
      </c>
      <c r="L346" s="6">
        <f t="shared" si="11"/>
        <v>-92.47</v>
      </c>
      <c r="M346" s="6" t="s">
        <v>520</v>
      </c>
      <c r="N346" s="6"/>
    </row>
    <row r="347" spans="2:14" ht="15.75" thickBot="1" x14ac:dyDescent="0.3">
      <c r="B347" s="30">
        <v>345</v>
      </c>
      <c r="C347" s="30" t="s">
        <v>1324</v>
      </c>
      <c r="D347" s="30" t="s">
        <v>384</v>
      </c>
      <c r="E347" s="37" t="s">
        <v>968</v>
      </c>
      <c r="F347" s="37" t="s">
        <v>45</v>
      </c>
      <c r="G347" s="6">
        <v>138</v>
      </c>
      <c r="H347" s="6">
        <v>1.25</v>
      </c>
      <c r="I347" s="6" t="s">
        <v>34</v>
      </c>
      <c r="J347" s="6">
        <v>27.35</v>
      </c>
      <c r="K347" s="6" t="str">
        <f t="shared" si="10"/>
        <v>No aplica</v>
      </c>
      <c r="L347" s="6">
        <f t="shared" si="11"/>
        <v>-136.75</v>
      </c>
      <c r="M347" s="6" t="s">
        <v>520</v>
      </c>
      <c r="N347" s="6"/>
    </row>
    <row r="348" spans="2:14" ht="15.75" thickBot="1" x14ac:dyDescent="0.3">
      <c r="B348" s="30">
        <v>346</v>
      </c>
      <c r="C348" s="30" t="s">
        <v>1324</v>
      </c>
      <c r="D348" s="30" t="s">
        <v>140</v>
      </c>
      <c r="E348" s="37" t="s">
        <v>970</v>
      </c>
      <c r="F348" s="37" t="s">
        <v>45</v>
      </c>
      <c r="G348" s="6">
        <v>1.89</v>
      </c>
      <c r="H348" s="39">
        <v>3.4000000000000002E-2</v>
      </c>
      <c r="I348" s="6" t="s">
        <v>34</v>
      </c>
      <c r="J348" s="6">
        <v>0.37119999999999997</v>
      </c>
      <c r="K348" s="6" t="str">
        <f t="shared" si="10"/>
        <v>No aplica</v>
      </c>
      <c r="L348" s="6">
        <f t="shared" si="11"/>
        <v>-1.8559999999999999</v>
      </c>
      <c r="M348" s="6" t="s">
        <v>520</v>
      </c>
      <c r="N348" s="6"/>
    </row>
    <row r="349" spans="2:14" ht="15.75" thickBot="1" x14ac:dyDescent="0.3">
      <c r="B349" s="30">
        <v>347</v>
      </c>
      <c r="C349" s="30" t="s">
        <v>1324</v>
      </c>
      <c r="D349" s="31" t="s">
        <v>382</v>
      </c>
      <c r="E349" s="30" t="s">
        <v>978</v>
      </c>
      <c r="F349" s="37" t="s">
        <v>45</v>
      </c>
      <c r="G349" s="6">
        <v>69.3</v>
      </c>
      <c r="H349" s="6">
        <v>3</v>
      </c>
      <c r="I349" s="6" t="s">
        <v>34</v>
      </c>
      <c r="J349" s="6">
        <v>13.26</v>
      </c>
      <c r="K349" s="6" t="str">
        <f t="shared" si="10"/>
        <v>No aplica</v>
      </c>
      <c r="L349" s="6">
        <f t="shared" si="11"/>
        <v>-66.3</v>
      </c>
      <c r="M349" s="6" t="s">
        <v>520</v>
      </c>
      <c r="N349" s="6"/>
    </row>
    <row r="350" spans="2:14" ht="29.25" thickBot="1" x14ac:dyDescent="0.3">
      <c r="B350" s="30">
        <v>348</v>
      </c>
      <c r="C350" s="30" t="s">
        <v>1219</v>
      </c>
      <c r="D350" s="30" t="s">
        <v>1435</v>
      </c>
      <c r="E350" s="30" t="s">
        <v>1199</v>
      </c>
      <c r="F350" s="37" t="s">
        <v>45</v>
      </c>
      <c r="G350" s="6">
        <v>126.2</v>
      </c>
      <c r="H350" s="6" t="s">
        <v>66</v>
      </c>
      <c r="I350" s="6" t="s">
        <v>34</v>
      </c>
      <c r="J350" s="6" t="s">
        <v>66</v>
      </c>
      <c r="K350" s="6" t="str">
        <f t="shared" si="10"/>
        <v>No aplica</v>
      </c>
      <c r="L350" s="6" t="str">
        <f t="shared" si="11"/>
        <v>Sin información</v>
      </c>
      <c r="M350" s="6" t="s">
        <v>532</v>
      </c>
      <c r="N350" s="9" t="s">
        <v>1203</v>
      </c>
    </row>
    <row r="351" spans="2:14" ht="29.25" thickBot="1" x14ac:dyDescent="0.3">
      <c r="B351" s="30">
        <v>349</v>
      </c>
      <c r="C351" s="30" t="s">
        <v>1219</v>
      </c>
      <c r="D351" s="30" t="s">
        <v>1442</v>
      </c>
      <c r="E351" s="30" t="s">
        <v>1199</v>
      </c>
      <c r="F351" s="37" t="s">
        <v>45</v>
      </c>
      <c r="G351" s="6">
        <v>400</v>
      </c>
      <c r="H351" s="6" t="s">
        <v>66</v>
      </c>
      <c r="I351" s="6" t="s">
        <v>34</v>
      </c>
      <c r="J351" s="6" t="s">
        <v>66</v>
      </c>
      <c r="K351" s="6" t="str">
        <f t="shared" si="10"/>
        <v>No aplica</v>
      </c>
      <c r="L351" s="6" t="str">
        <f t="shared" si="11"/>
        <v>Sin información</v>
      </c>
      <c r="M351" s="6" t="s">
        <v>532</v>
      </c>
      <c r="N351" s="9" t="s">
        <v>1203</v>
      </c>
    </row>
    <row r="352" spans="2:14" ht="29.25" thickBot="1" x14ac:dyDescent="0.3">
      <c r="B352" s="30">
        <v>350</v>
      </c>
      <c r="C352" s="30" t="s">
        <v>1219</v>
      </c>
      <c r="D352" s="30" t="s">
        <v>1425</v>
      </c>
      <c r="E352" s="30" t="s">
        <v>1199</v>
      </c>
      <c r="F352" s="37" t="s">
        <v>44</v>
      </c>
      <c r="G352" s="6">
        <v>144</v>
      </c>
      <c r="H352" s="6" t="s">
        <v>66</v>
      </c>
      <c r="I352" s="6" t="s">
        <v>34</v>
      </c>
      <c r="J352" s="6" t="s">
        <v>66</v>
      </c>
      <c r="K352" s="6" t="str">
        <f t="shared" si="10"/>
        <v>No aplica</v>
      </c>
      <c r="L352" s="6" t="str">
        <f t="shared" si="11"/>
        <v>Sin información</v>
      </c>
      <c r="M352" s="6" t="s">
        <v>532</v>
      </c>
      <c r="N352" s="9" t="s">
        <v>1203</v>
      </c>
    </row>
    <row r="353" spans="2:14" ht="29.25" thickBot="1" x14ac:dyDescent="0.3">
      <c r="B353" s="30">
        <v>351</v>
      </c>
      <c r="C353" s="30" t="s">
        <v>1219</v>
      </c>
      <c r="D353" s="30" t="s">
        <v>1452</v>
      </c>
      <c r="E353" s="30" t="s">
        <v>1199</v>
      </c>
      <c r="F353" s="37" t="s">
        <v>45</v>
      </c>
      <c r="G353" s="6">
        <v>186.2</v>
      </c>
      <c r="H353" s="6" t="s">
        <v>66</v>
      </c>
      <c r="I353" s="6" t="s">
        <v>34</v>
      </c>
      <c r="J353" s="6" t="s">
        <v>66</v>
      </c>
      <c r="K353" s="6" t="str">
        <f t="shared" si="10"/>
        <v>No aplica</v>
      </c>
      <c r="L353" s="6" t="str">
        <f t="shared" si="11"/>
        <v>Sin información</v>
      </c>
      <c r="M353" s="6" t="s">
        <v>532</v>
      </c>
      <c r="N353" s="9" t="s">
        <v>1203</v>
      </c>
    </row>
    <row r="354" spans="2:14" ht="29.25" thickBot="1" x14ac:dyDescent="0.3">
      <c r="B354" s="30">
        <v>352</v>
      </c>
      <c r="C354" s="30" t="s">
        <v>1219</v>
      </c>
      <c r="D354" s="30" t="s">
        <v>1440</v>
      </c>
      <c r="E354" s="30" t="s">
        <v>1199</v>
      </c>
      <c r="F354" s="37" t="s">
        <v>45</v>
      </c>
      <c r="G354" s="6">
        <v>152</v>
      </c>
      <c r="H354" s="6" t="s">
        <v>66</v>
      </c>
      <c r="I354" s="6" t="s">
        <v>34</v>
      </c>
      <c r="J354" s="6" t="s">
        <v>66</v>
      </c>
      <c r="K354" s="6" t="str">
        <f t="shared" si="10"/>
        <v>No aplica</v>
      </c>
      <c r="L354" s="6" t="str">
        <f t="shared" si="11"/>
        <v>Sin información</v>
      </c>
      <c r="M354" s="6" t="s">
        <v>532</v>
      </c>
      <c r="N354" s="9" t="s">
        <v>1203</v>
      </c>
    </row>
    <row r="355" spans="2:14" ht="15.75" thickBot="1" x14ac:dyDescent="0.3">
      <c r="B355" s="30">
        <v>353</v>
      </c>
      <c r="C355" s="30" t="s">
        <v>1334</v>
      </c>
      <c r="D355" s="30" t="s">
        <v>202</v>
      </c>
      <c r="E355" s="30" t="s">
        <v>964</v>
      </c>
      <c r="F355" s="37" t="s">
        <v>45</v>
      </c>
      <c r="G355" s="39">
        <v>34.616999999999997</v>
      </c>
      <c r="H355" s="6">
        <v>0</v>
      </c>
      <c r="I355" s="6" t="s">
        <v>34</v>
      </c>
      <c r="J355" s="6">
        <v>1730.85</v>
      </c>
      <c r="K355" s="6" t="str">
        <f t="shared" si="10"/>
        <v>No aplica</v>
      </c>
      <c r="L355" s="6">
        <f t="shared" si="11"/>
        <v>-34.616999999999997</v>
      </c>
      <c r="M355" s="6" t="s">
        <v>520</v>
      </c>
      <c r="N355" s="6"/>
    </row>
    <row r="356" spans="2:14" ht="15.75" thickBot="1" x14ac:dyDescent="0.3">
      <c r="B356" s="30">
        <v>354</v>
      </c>
      <c r="C356" s="30" t="s">
        <v>1335</v>
      </c>
      <c r="D356" s="30" t="s">
        <v>259</v>
      </c>
      <c r="E356" s="30" t="s">
        <v>872</v>
      </c>
      <c r="F356" s="7" t="s">
        <v>42</v>
      </c>
      <c r="G356" s="6">
        <v>7</v>
      </c>
      <c r="H356" s="6">
        <v>0</v>
      </c>
      <c r="I356" s="6" t="s">
        <v>34</v>
      </c>
      <c r="J356" s="6">
        <v>3.2812500000000009</v>
      </c>
      <c r="K356" s="6" t="str">
        <f t="shared" si="10"/>
        <v>No aplica</v>
      </c>
      <c r="L356" s="6">
        <f t="shared" si="11"/>
        <v>-7</v>
      </c>
      <c r="M356" s="6" t="s">
        <v>520</v>
      </c>
      <c r="N356" s="6"/>
    </row>
    <row r="357" spans="2:14" ht="15.75" thickBot="1" x14ac:dyDescent="0.3">
      <c r="B357" s="30">
        <v>355</v>
      </c>
      <c r="C357" s="30" t="s">
        <v>1335</v>
      </c>
      <c r="D357" s="30" t="s">
        <v>260</v>
      </c>
      <c r="E357" s="30" t="s">
        <v>873</v>
      </c>
      <c r="F357" s="7" t="s">
        <v>42</v>
      </c>
      <c r="G357" s="6">
        <v>7</v>
      </c>
      <c r="H357" s="6">
        <v>0</v>
      </c>
      <c r="I357" s="6" t="s">
        <v>34</v>
      </c>
      <c r="J357" s="6">
        <v>3.02158273381295</v>
      </c>
      <c r="K357" s="6" t="str">
        <f t="shared" si="10"/>
        <v>No aplica</v>
      </c>
      <c r="L357" s="6">
        <f t="shared" si="11"/>
        <v>-7</v>
      </c>
      <c r="M357" s="6" t="s">
        <v>520</v>
      </c>
      <c r="N357" s="6"/>
    </row>
    <row r="358" spans="2:14" ht="29.25" thickBot="1" x14ac:dyDescent="0.3">
      <c r="B358" s="30">
        <v>356</v>
      </c>
      <c r="C358" s="30" t="s">
        <v>1224</v>
      </c>
      <c r="D358" s="30" t="s">
        <v>1429</v>
      </c>
      <c r="E358" s="30" t="s">
        <v>1199</v>
      </c>
      <c r="F358" s="37" t="s">
        <v>44</v>
      </c>
      <c r="G358" s="6">
        <v>100</v>
      </c>
      <c r="H358" s="6" t="s">
        <v>66</v>
      </c>
      <c r="I358" s="6" t="s">
        <v>34</v>
      </c>
      <c r="J358" s="6" t="s">
        <v>66</v>
      </c>
      <c r="K358" s="6" t="str">
        <f t="shared" si="10"/>
        <v>No aplica</v>
      </c>
      <c r="L358" s="6" t="str">
        <f t="shared" si="11"/>
        <v>Sin información</v>
      </c>
      <c r="M358" s="6" t="s">
        <v>532</v>
      </c>
      <c r="N358" s="9" t="s">
        <v>1203</v>
      </c>
    </row>
    <row r="359" spans="2:14" ht="29.25" thickBot="1" x14ac:dyDescent="0.3">
      <c r="B359" s="30">
        <v>357</v>
      </c>
      <c r="C359" s="30" t="s">
        <v>1216</v>
      </c>
      <c r="D359" s="30" t="s">
        <v>1421</v>
      </c>
      <c r="E359" s="30" t="s">
        <v>1199</v>
      </c>
      <c r="F359" s="37" t="s">
        <v>44</v>
      </c>
      <c r="G359" s="6">
        <v>60</v>
      </c>
      <c r="H359" s="6" t="s">
        <v>66</v>
      </c>
      <c r="I359" s="6" t="s">
        <v>34</v>
      </c>
      <c r="J359" s="6" t="s">
        <v>66</v>
      </c>
      <c r="K359" s="6" t="str">
        <f t="shared" si="10"/>
        <v>No aplica</v>
      </c>
      <c r="L359" s="6" t="str">
        <f t="shared" si="11"/>
        <v>Sin información</v>
      </c>
      <c r="M359" s="6" t="s">
        <v>532</v>
      </c>
      <c r="N359" s="9" t="s">
        <v>1203</v>
      </c>
    </row>
    <row r="360" spans="2:14" ht="29.25" thickBot="1" x14ac:dyDescent="0.3">
      <c r="B360" s="30">
        <v>358</v>
      </c>
      <c r="C360" s="30" t="s">
        <v>1336</v>
      </c>
      <c r="D360" s="30" t="s">
        <v>217</v>
      </c>
      <c r="E360" s="30" t="s">
        <v>1040</v>
      </c>
      <c r="F360" s="7" t="s">
        <v>39</v>
      </c>
      <c r="G360" s="6">
        <v>15.6</v>
      </c>
      <c r="H360" s="6">
        <v>10</v>
      </c>
      <c r="I360" s="6">
        <v>0.29473684210526313</v>
      </c>
      <c r="J360" s="6" t="s">
        <v>66</v>
      </c>
      <c r="K360" s="6">
        <f t="shared" si="10"/>
        <v>2.9473684210526314</v>
      </c>
      <c r="L360" s="6" t="str">
        <f t="shared" si="11"/>
        <v>Sin información</v>
      </c>
      <c r="M360" s="6" t="s">
        <v>532</v>
      </c>
      <c r="N360" s="52" t="s">
        <v>1206</v>
      </c>
    </row>
    <row r="361" spans="2:14" ht="15.75" thickBot="1" x14ac:dyDescent="0.3">
      <c r="B361" s="30">
        <v>359</v>
      </c>
      <c r="C361" s="30" t="s">
        <v>1337</v>
      </c>
      <c r="D361" s="30" t="s">
        <v>599</v>
      </c>
      <c r="E361" s="30" t="s">
        <v>1097</v>
      </c>
      <c r="F361" s="37" t="s">
        <v>37</v>
      </c>
      <c r="G361" s="6">
        <v>1.8029999999999999</v>
      </c>
      <c r="H361" s="6">
        <v>0.54</v>
      </c>
      <c r="I361" s="6">
        <v>0.63</v>
      </c>
      <c r="J361" s="6">
        <v>0.42</v>
      </c>
      <c r="K361" s="6">
        <f t="shared" si="10"/>
        <v>1.2629999999999999</v>
      </c>
      <c r="L361" s="6">
        <f t="shared" si="11"/>
        <v>-1.2629999999999999</v>
      </c>
      <c r="M361" s="6" t="s">
        <v>520</v>
      </c>
      <c r="N361" s="6"/>
    </row>
    <row r="362" spans="2:14" ht="15.75" thickBot="1" x14ac:dyDescent="0.3">
      <c r="B362" s="30">
        <v>360</v>
      </c>
      <c r="C362" s="30" t="s">
        <v>1337</v>
      </c>
      <c r="D362" s="30" t="s">
        <v>600</v>
      </c>
      <c r="E362" s="30" t="s">
        <v>1098</v>
      </c>
      <c r="F362" s="37" t="s">
        <v>37</v>
      </c>
      <c r="G362" s="6">
        <v>1.8029999999999999</v>
      </c>
      <c r="H362" s="6">
        <v>0.54</v>
      </c>
      <c r="I362" s="6">
        <v>0.63</v>
      </c>
      <c r="J362" s="6">
        <v>0.42</v>
      </c>
      <c r="K362" s="6">
        <f t="shared" si="10"/>
        <v>1.2629999999999999</v>
      </c>
      <c r="L362" s="6">
        <f t="shared" si="11"/>
        <v>-1.2629999999999999</v>
      </c>
      <c r="M362" s="6" t="s">
        <v>520</v>
      </c>
      <c r="N362" s="6"/>
    </row>
    <row r="363" spans="2:14" ht="15.75" thickBot="1" x14ac:dyDescent="0.3">
      <c r="B363" s="30">
        <v>361</v>
      </c>
      <c r="C363" s="30" t="s">
        <v>1337</v>
      </c>
      <c r="D363" s="30" t="s">
        <v>601</v>
      </c>
      <c r="E363" s="30" t="s">
        <v>1099</v>
      </c>
      <c r="F363" s="37" t="s">
        <v>37</v>
      </c>
      <c r="G363" s="6">
        <v>1.8029999999999999</v>
      </c>
      <c r="H363" s="6">
        <v>0.54</v>
      </c>
      <c r="I363" s="6">
        <v>0.63</v>
      </c>
      <c r="J363" s="6">
        <v>0.42</v>
      </c>
      <c r="K363" s="6">
        <f t="shared" si="10"/>
        <v>1.2629999999999999</v>
      </c>
      <c r="L363" s="6">
        <f t="shared" si="11"/>
        <v>-1.2629999999999999</v>
      </c>
      <c r="M363" s="6" t="s">
        <v>520</v>
      </c>
      <c r="N363" s="6"/>
    </row>
    <row r="364" spans="2:14" ht="15.75" thickBot="1" x14ac:dyDescent="0.3">
      <c r="B364" s="30">
        <v>362</v>
      </c>
      <c r="C364" s="30" t="s">
        <v>1337</v>
      </c>
      <c r="D364" s="30" t="s">
        <v>602</v>
      </c>
      <c r="E364" s="30" t="s">
        <v>1100</v>
      </c>
      <c r="F364" s="37" t="s">
        <v>37</v>
      </c>
      <c r="G364" s="6">
        <v>1.8029999999999999</v>
      </c>
      <c r="H364" s="6">
        <v>0.54</v>
      </c>
      <c r="I364" s="6">
        <v>0.63</v>
      </c>
      <c r="J364" s="6">
        <v>0.42</v>
      </c>
      <c r="K364" s="6">
        <f t="shared" si="10"/>
        <v>1.2629999999999999</v>
      </c>
      <c r="L364" s="6">
        <f t="shared" si="11"/>
        <v>-1.2629999999999999</v>
      </c>
      <c r="M364" s="6" t="s">
        <v>520</v>
      </c>
      <c r="N364" s="6"/>
    </row>
    <row r="365" spans="2:14" ht="15.75" thickBot="1" x14ac:dyDescent="0.3">
      <c r="B365" s="30">
        <v>363</v>
      </c>
      <c r="C365" s="30" t="s">
        <v>1337</v>
      </c>
      <c r="D365" s="30" t="s">
        <v>603</v>
      </c>
      <c r="E365" s="30" t="s">
        <v>1101</v>
      </c>
      <c r="F365" s="37" t="s">
        <v>37</v>
      </c>
      <c r="G365" s="6">
        <v>1.8029999999999999</v>
      </c>
      <c r="H365" s="6">
        <v>0.54</v>
      </c>
      <c r="I365" s="6">
        <v>0.63</v>
      </c>
      <c r="J365" s="6">
        <v>0.42</v>
      </c>
      <c r="K365" s="6">
        <f t="shared" si="10"/>
        <v>1.2629999999999999</v>
      </c>
      <c r="L365" s="6">
        <f t="shared" si="11"/>
        <v>-1.2629999999999999</v>
      </c>
      <c r="M365" s="6" t="s">
        <v>520</v>
      </c>
      <c r="N365" s="6"/>
    </row>
    <row r="366" spans="2:14" ht="15.75" thickBot="1" x14ac:dyDescent="0.3">
      <c r="B366" s="30">
        <v>364</v>
      </c>
      <c r="C366" s="30" t="s">
        <v>1337</v>
      </c>
      <c r="D366" s="30" t="s">
        <v>604</v>
      </c>
      <c r="E366" s="30" t="s">
        <v>1102</v>
      </c>
      <c r="F366" s="37" t="s">
        <v>37</v>
      </c>
      <c r="G366" s="6">
        <v>1.8029999999999999</v>
      </c>
      <c r="H366" s="6">
        <v>0.54</v>
      </c>
      <c r="I366" s="6">
        <v>0.63</v>
      </c>
      <c r="J366" s="6">
        <v>0.42</v>
      </c>
      <c r="K366" s="6">
        <f t="shared" si="10"/>
        <v>1.2629999999999999</v>
      </c>
      <c r="L366" s="6">
        <f t="shared" si="11"/>
        <v>-1.2629999999999999</v>
      </c>
      <c r="M366" s="6" t="s">
        <v>520</v>
      </c>
      <c r="N366" s="6"/>
    </row>
    <row r="367" spans="2:14" ht="15.75" thickBot="1" x14ac:dyDescent="0.3">
      <c r="B367" s="30">
        <v>365</v>
      </c>
      <c r="C367" s="30" t="s">
        <v>1337</v>
      </c>
      <c r="D367" s="30" t="s">
        <v>605</v>
      </c>
      <c r="E367" s="37" t="s">
        <v>1103</v>
      </c>
      <c r="F367" s="37" t="s">
        <v>37</v>
      </c>
      <c r="G367" s="6">
        <v>1.8029999999999999</v>
      </c>
      <c r="H367" s="6">
        <v>0.54</v>
      </c>
      <c r="I367" s="6">
        <v>0.63</v>
      </c>
      <c r="J367" s="6">
        <v>0.42</v>
      </c>
      <c r="K367" s="6">
        <f t="shared" si="10"/>
        <v>1.2629999999999999</v>
      </c>
      <c r="L367" s="6">
        <f t="shared" si="11"/>
        <v>-1.2629999999999999</v>
      </c>
      <c r="M367" s="6" t="s">
        <v>520</v>
      </c>
      <c r="N367" s="6"/>
    </row>
    <row r="368" spans="2:14" ht="15.75" thickBot="1" x14ac:dyDescent="0.3">
      <c r="B368" s="30">
        <v>366</v>
      </c>
      <c r="C368" s="30" t="s">
        <v>1337</v>
      </c>
      <c r="D368" s="30" t="s">
        <v>606</v>
      </c>
      <c r="E368" s="37" t="s">
        <v>1104</v>
      </c>
      <c r="F368" s="37" t="s">
        <v>37</v>
      </c>
      <c r="G368" s="6">
        <v>1.8029999999999999</v>
      </c>
      <c r="H368" s="6">
        <v>0.54</v>
      </c>
      <c r="I368" s="6">
        <v>0.63</v>
      </c>
      <c r="J368" s="6">
        <v>0.42</v>
      </c>
      <c r="K368" s="6">
        <f t="shared" si="10"/>
        <v>1.2629999999999999</v>
      </c>
      <c r="L368" s="6">
        <f t="shared" si="11"/>
        <v>-1.2629999999999999</v>
      </c>
      <c r="M368" s="6" t="s">
        <v>520</v>
      </c>
      <c r="N368" s="6"/>
    </row>
    <row r="369" spans="2:14" ht="15.75" thickBot="1" x14ac:dyDescent="0.3">
      <c r="B369" s="30">
        <v>367</v>
      </c>
      <c r="C369" s="30" t="s">
        <v>1337</v>
      </c>
      <c r="D369" s="30" t="s">
        <v>607</v>
      </c>
      <c r="E369" s="37" t="s">
        <v>1105</v>
      </c>
      <c r="F369" s="37" t="s">
        <v>37</v>
      </c>
      <c r="G369" s="6">
        <v>1.8029999999999999</v>
      </c>
      <c r="H369" s="6">
        <v>0.54</v>
      </c>
      <c r="I369" s="6">
        <v>0.63</v>
      </c>
      <c r="J369" s="6">
        <v>0.42</v>
      </c>
      <c r="K369" s="6">
        <f t="shared" si="10"/>
        <v>1.2629999999999999</v>
      </c>
      <c r="L369" s="6">
        <f t="shared" si="11"/>
        <v>-1.2629999999999999</v>
      </c>
      <c r="M369" s="6" t="s">
        <v>520</v>
      </c>
      <c r="N369" s="6"/>
    </row>
    <row r="370" spans="2:14" ht="15.75" thickBot="1" x14ac:dyDescent="0.3">
      <c r="B370" s="30">
        <v>368</v>
      </c>
      <c r="C370" s="30" t="s">
        <v>1337</v>
      </c>
      <c r="D370" s="30" t="s">
        <v>608</v>
      </c>
      <c r="E370" s="37" t="s">
        <v>1106</v>
      </c>
      <c r="F370" s="37" t="s">
        <v>37</v>
      </c>
      <c r="G370" s="6">
        <v>1.8029999999999999</v>
      </c>
      <c r="H370" s="6">
        <v>0.54</v>
      </c>
      <c r="I370" s="6">
        <v>0.63</v>
      </c>
      <c r="J370" s="6">
        <v>0.42</v>
      </c>
      <c r="K370" s="6">
        <f t="shared" si="10"/>
        <v>1.2629999999999999</v>
      </c>
      <c r="L370" s="6">
        <f t="shared" si="11"/>
        <v>-1.2629999999999999</v>
      </c>
      <c r="M370" s="6" t="s">
        <v>520</v>
      </c>
      <c r="N370" s="6"/>
    </row>
    <row r="371" spans="2:14" ht="15.75" thickBot="1" x14ac:dyDescent="0.3">
      <c r="B371" s="30">
        <v>369</v>
      </c>
      <c r="C371" s="30" t="s">
        <v>1403</v>
      </c>
      <c r="D371" s="30" t="s">
        <v>500</v>
      </c>
      <c r="E371" s="37" t="s">
        <v>955</v>
      </c>
      <c r="F371" s="37" t="s">
        <v>44</v>
      </c>
      <c r="G371" s="6">
        <v>10.75</v>
      </c>
      <c r="H371" s="39">
        <v>0.31900000000000001</v>
      </c>
      <c r="I371" s="6" t="s">
        <v>34</v>
      </c>
      <c r="J371" s="6" t="s">
        <v>66</v>
      </c>
      <c r="K371" s="6" t="str">
        <f t="shared" si="10"/>
        <v>No aplica</v>
      </c>
      <c r="L371" s="6" t="str">
        <f t="shared" si="11"/>
        <v>Sin información</v>
      </c>
      <c r="M371" s="6" t="s">
        <v>520</v>
      </c>
      <c r="N371" s="6"/>
    </row>
    <row r="372" spans="2:14" ht="15.75" thickBot="1" x14ac:dyDescent="0.3">
      <c r="B372" s="30">
        <v>370</v>
      </c>
      <c r="C372" s="30" t="s">
        <v>1211</v>
      </c>
      <c r="D372" s="30" t="s">
        <v>149</v>
      </c>
      <c r="E372" s="37" t="s">
        <v>744</v>
      </c>
      <c r="F372" s="7" t="s">
        <v>42</v>
      </c>
      <c r="G372" s="39">
        <v>5.4470000000000001</v>
      </c>
      <c r="H372" s="6">
        <v>0.5</v>
      </c>
      <c r="I372" s="6">
        <v>0.77814285714285714</v>
      </c>
      <c r="J372" s="6">
        <v>1.649</v>
      </c>
      <c r="K372" s="6">
        <f t="shared" si="10"/>
        <v>4.9470000000000001</v>
      </c>
      <c r="L372" s="6">
        <f t="shared" si="11"/>
        <v>-4.9470000000000001</v>
      </c>
      <c r="M372" s="6" t="s">
        <v>520</v>
      </c>
      <c r="N372" s="6"/>
    </row>
    <row r="373" spans="2:14" ht="15.75" thickBot="1" x14ac:dyDescent="0.3">
      <c r="B373" s="30">
        <v>371</v>
      </c>
      <c r="C373" s="30" t="s">
        <v>1211</v>
      </c>
      <c r="D373" s="30" t="s">
        <v>150</v>
      </c>
      <c r="E373" s="37" t="s">
        <v>745</v>
      </c>
      <c r="F373" s="7" t="s">
        <v>42</v>
      </c>
      <c r="G373" s="39">
        <v>5.4470000000000001</v>
      </c>
      <c r="H373" s="6">
        <v>0.5</v>
      </c>
      <c r="I373" s="6">
        <v>0.77814285714285714</v>
      </c>
      <c r="J373" s="6">
        <v>1.649</v>
      </c>
      <c r="K373" s="6">
        <f t="shared" si="10"/>
        <v>4.9470000000000001</v>
      </c>
      <c r="L373" s="6">
        <f t="shared" si="11"/>
        <v>-4.9470000000000001</v>
      </c>
      <c r="M373" s="6" t="s">
        <v>520</v>
      </c>
      <c r="N373" s="6"/>
    </row>
    <row r="374" spans="2:14" ht="29.25" thickBot="1" x14ac:dyDescent="0.3">
      <c r="B374" s="30">
        <v>372</v>
      </c>
      <c r="C374" s="30" t="s">
        <v>1211</v>
      </c>
      <c r="D374" s="30" t="s">
        <v>1416</v>
      </c>
      <c r="E374" s="37" t="s">
        <v>1199</v>
      </c>
      <c r="F374" s="37" t="s">
        <v>44</v>
      </c>
      <c r="G374" s="6">
        <v>150</v>
      </c>
      <c r="H374" s="6" t="s">
        <v>66</v>
      </c>
      <c r="I374" s="6" t="s">
        <v>34</v>
      </c>
      <c r="J374" s="6" t="s">
        <v>66</v>
      </c>
      <c r="K374" s="6" t="str">
        <f t="shared" si="10"/>
        <v>No aplica</v>
      </c>
      <c r="L374" s="6" t="str">
        <f t="shared" si="11"/>
        <v>Sin información</v>
      </c>
      <c r="M374" s="6" t="s">
        <v>532</v>
      </c>
      <c r="N374" s="9" t="s">
        <v>1203</v>
      </c>
    </row>
    <row r="375" spans="2:14" ht="29.25" thickBot="1" x14ac:dyDescent="0.3">
      <c r="B375" s="30">
        <v>373</v>
      </c>
      <c r="C375" s="30" t="s">
        <v>1211</v>
      </c>
      <c r="D375" s="30" t="s">
        <v>1451</v>
      </c>
      <c r="E375" s="37" t="s">
        <v>1199</v>
      </c>
      <c r="F375" s="37" t="s">
        <v>45</v>
      </c>
      <c r="G375" s="6">
        <v>87.9</v>
      </c>
      <c r="H375" s="6" t="s">
        <v>66</v>
      </c>
      <c r="I375" s="6" t="s">
        <v>34</v>
      </c>
      <c r="J375" s="6" t="s">
        <v>66</v>
      </c>
      <c r="K375" s="6" t="str">
        <f t="shared" si="10"/>
        <v>No aplica</v>
      </c>
      <c r="L375" s="6" t="str">
        <f t="shared" si="11"/>
        <v>Sin información</v>
      </c>
      <c r="M375" s="6" t="s">
        <v>532</v>
      </c>
      <c r="N375" s="9" t="s">
        <v>1203</v>
      </c>
    </row>
    <row r="376" spans="2:14" ht="29.25" thickBot="1" x14ac:dyDescent="0.3">
      <c r="B376" s="30">
        <v>374</v>
      </c>
      <c r="C376" s="30" t="s">
        <v>1211</v>
      </c>
      <c r="D376" s="30" t="s">
        <v>562</v>
      </c>
      <c r="E376" s="37" t="s">
        <v>965</v>
      </c>
      <c r="F376" s="37" t="s">
        <v>45</v>
      </c>
      <c r="G376" s="6">
        <v>2.024</v>
      </c>
      <c r="H376" s="6" t="s">
        <v>66</v>
      </c>
      <c r="I376" s="6" t="s">
        <v>34</v>
      </c>
      <c r="J376" s="6" t="s">
        <v>66</v>
      </c>
      <c r="K376" s="6" t="str">
        <f t="shared" si="10"/>
        <v>No aplica</v>
      </c>
      <c r="L376" s="6" t="str">
        <f t="shared" si="11"/>
        <v>Sin información</v>
      </c>
      <c r="M376" s="6" t="s">
        <v>532</v>
      </c>
      <c r="N376" s="52" t="s">
        <v>1206</v>
      </c>
    </row>
    <row r="377" spans="2:14" ht="15.75" thickBot="1" x14ac:dyDescent="0.3">
      <c r="B377" s="30">
        <v>375</v>
      </c>
      <c r="C377" s="30" t="s">
        <v>1211</v>
      </c>
      <c r="D377" s="31" t="s">
        <v>386</v>
      </c>
      <c r="E377" s="37" t="s">
        <v>977</v>
      </c>
      <c r="F377" s="37" t="s">
        <v>45</v>
      </c>
      <c r="G377" s="6">
        <v>6.24</v>
      </c>
      <c r="H377" s="39">
        <v>0.30299999999999999</v>
      </c>
      <c r="I377" s="6" t="s">
        <v>34</v>
      </c>
      <c r="J377" s="6" t="s">
        <v>66</v>
      </c>
      <c r="K377" s="6" t="str">
        <f t="shared" si="10"/>
        <v>No aplica</v>
      </c>
      <c r="L377" s="6" t="str">
        <f t="shared" si="11"/>
        <v>Sin información</v>
      </c>
      <c r="M377" s="6" t="s">
        <v>520</v>
      </c>
      <c r="N377" s="6"/>
    </row>
    <row r="378" spans="2:14" ht="15.75" thickBot="1" x14ac:dyDescent="0.3">
      <c r="B378" s="30">
        <v>376</v>
      </c>
      <c r="C378" s="30" t="s">
        <v>1211</v>
      </c>
      <c r="D378" s="31" t="s">
        <v>472</v>
      </c>
      <c r="E378" s="37" t="s">
        <v>988</v>
      </c>
      <c r="F378" s="37" t="s">
        <v>45</v>
      </c>
      <c r="G378" s="6">
        <v>1.28</v>
      </c>
      <c r="H378" s="39">
        <v>5.3999999999999999E-2</v>
      </c>
      <c r="I378" s="6" t="s">
        <v>34</v>
      </c>
      <c r="J378" s="6" t="s">
        <v>66</v>
      </c>
      <c r="K378" s="6" t="str">
        <f t="shared" si="10"/>
        <v>No aplica</v>
      </c>
      <c r="L378" s="6" t="str">
        <f t="shared" si="11"/>
        <v>Sin información</v>
      </c>
      <c r="M378" s="6" t="s">
        <v>520</v>
      </c>
      <c r="N378" s="6"/>
    </row>
    <row r="379" spans="2:14" ht="29.25" thickBot="1" x14ac:dyDescent="0.3">
      <c r="B379" s="30">
        <v>377</v>
      </c>
      <c r="C379" s="30" t="s">
        <v>1211</v>
      </c>
      <c r="D379" s="30" t="s">
        <v>250</v>
      </c>
      <c r="E379" s="37" t="s">
        <v>771</v>
      </c>
      <c r="F379" s="37" t="s">
        <v>37</v>
      </c>
      <c r="G379" s="6">
        <v>2.1682199999999998</v>
      </c>
      <c r="H379" s="6">
        <v>1.6220000000000001</v>
      </c>
      <c r="I379" s="6" t="s">
        <v>66</v>
      </c>
      <c r="J379" s="6" t="s">
        <v>66</v>
      </c>
      <c r="K379" s="6" t="str">
        <f t="shared" si="10"/>
        <v>Sin información</v>
      </c>
      <c r="L379" s="6" t="str">
        <f t="shared" si="11"/>
        <v>Sin información</v>
      </c>
      <c r="M379" s="6" t="s">
        <v>729</v>
      </c>
      <c r="N379" s="45" t="s">
        <v>1492</v>
      </c>
    </row>
    <row r="380" spans="2:14" ht="29.25" thickBot="1" x14ac:dyDescent="0.3">
      <c r="B380" s="30">
        <v>378</v>
      </c>
      <c r="C380" s="30" t="s">
        <v>1211</v>
      </c>
      <c r="D380" s="30" t="s">
        <v>251</v>
      </c>
      <c r="E380" s="37" t="s">
        <v>772</v>
      </c>
      <c r="F380" s="37" t="s">
        <v>37</v>
      </c>
      <c r="G380" s="6">
        <v>2.2190099999999999</v>
      </c>
      <c r="H380" s="6">
        <v>1.6220000000000001</v>
      </c>
      <c r="I380" s="6" t="s">
        <v>66</v>
      </c>
      <c r="J380" s="6" t="s">
        <v>66</v>
      </c>
      <c r="K380" s="6" t="str">
        <f t="shared" si="10"/>
        <v>Sin información</v>
      </c>
      <c r="L380" s="6" t="str">
        <f t="shared" si="11"/>
        <v>Sin información</v>
      </c>
      <c r="M380" s="6" t="s">
        <v>729</v>
      </c>
      <c r="N380" s="45" t="s">
        <v>1492</v>
      </c>
    </row>
    <row r="381" spans="2:14" ht="29.25" thickBot="1" x14ac:dyDescent="0.3">
      <c r="B381" s="30">
        <v>379</v>
      </c>
      <c r="C381" s="30" t="s">
        <v>1211</v>
      </c>
      <c r="D381" s="30" t="s">
        <v>252</v>
      </c>
      <c r="E381" s="37" t="s">
        <v>773</v>
      </c>
      <c r="F381" s="37" t="s">
        <v>37</v>
      </c>
      <c r="G381" s="6">
        <v>2.1930800000000001</v>
      </c>
      <c r="H381" s="6">
        <v>1.6220000000000001</v>
      </c>
      <c r="I381" s="6" t="s">
        <v>66</v>
      </c>
      <c r="J381" s="6" t="s">
        <v>66</v>
      </c>
      <c r="K381" s="6" t="str">
        <f t="shared" si="10"/>
        <v>Sin información</v>
      </c>
      <c r="L381" s="6" t="str">
        <f t="shared" si="11"/>
        <v>Sin información</v>
      </c>
      <c r="M381" s="6" t="s">
        <v>729</v>
      </c>
      <c r="N381" s="45" t="s">
        <v>1492</v>
      </c>
    </row>
    <row r="382" spans="2:14" ht="29.25" thickBot="1" x14ac:dyDescent="0.3">
      <c r="B382" s="30">
        <v>380</v>
      </c>
      <c r="C382" s="30" t="s">
        <v>1211</v>
      </c>
      <c r="D382" s="30" t="s">
        <v>253</v>
      </c>
      <c r="E382" s="37" t="s">
        <v>774</v>
      </c>
      <c r="F382" s="37" t="s">
        <v>37</v>
      </c>
      <c r="G382" s="6">
        <v>2.1244999999999998</v>
      </c>
      <c r="H382" s="6">
        <v>1.6220000000000001</v>
      </c>
      <c r="I382" s="6" t="s">
        <v>66</v>
      </c>
      <c r="J382" s="6" t="s">
        <v>66</v>
      </c>
      <c r="K382" s="6" t="str">
        <f t="shared" si="10"/>
        <v>Sin información</v>
      </c>
      <c r="L382" s="6" t="str">
        <f t="shared" si="11"/>
        <v>Sin información</v>
      </c>
      <c r="M382" s="6" t="s">
        <v>729</v>
      </c>
      <c r="N382" s="45" t="s">
        <v>1492</v>
      </c>
    </row>
    <row r="383" spans="2:14" ht="29.25" thickBot="1" x14ac:dyDescent="0.3">
      <c r="B383" s="30">
        <v>381</v>
      </c>
      <c r="C383" s="30" t="s">
        <v>1211</v>
      </c>
      <c r="D383" s="30" t="s">
        <v>330</v>
      </c>
      <c r="E383" s="37" t="s">
        <v>775</v>
      </c>
      <c r="F383" s="37" t="s">
        <v>37</v>
      </c>
      <c r="G383" s="6">
        <v>0.92406999999999995</v>
      </c>
      <c r="H383" s="6">
        <v>0.76500000000000001</v>
      </c>
      <c r="I383" s="6" t="s">
        <v>66</v>
      </c>
      <c r="J383" s="6" t="s">
        <v>66</v>
      </c>
      <c r="K383" s="6" t="str">
        <f t="shared" si="10"/>
        <v>Sin información</v>
      </c>
      <c r="L383" s="6" t="str">
        <f t="shared" si="11"/>
        <v>Sin información</v>
      </c>
      <c r="M383" s="6" t="s">
        <v>729</v>
      </c>
      <c r="N383" s="45" t="s">
        <v>1492</v>
      </c>
    </row>
    <row r="384" spans="2:14" ht="29.25" thickBot="1" x14ac:dyDescent="0.3">
      <c r="B384" s="30">
        <v>382</v>
      </c>
      <c r="C384" s="30" t="s">
        <v>1211</v>
      </c>
      <c r="D384" s="30" t="s">
        <v>331</v>
      </c>
      <c r="E384" s="37" t="s">
        <v>776</v>
      </c>
      <c r="F384" s="37" t="s">
        <v>37</v>
      </c>
      <c r="G384" s="6">
        <v>0.82867999999999997</v>
      </c>
      <c r="H384" s="6">
        <v>0.76500000000000001</v>
      </c>
      <c r="I384" s="6" t="s">
        <v>66</v>
      </c>
      <c r="J384" s="6" t="s">
        <v>66</v>
      </c>
      <c r="K384" s="6" t="str">
        <f t="shared" ref="K384:K447" si="12">IFERROR(IF((I384*10)&lt;(G384-H384),I384*10,G384-H384),I384)</f>
        <v>Sin información</v>
      </c>
      <c r="L384" s="6" t="str">
        <f t="shared" ref="L384:L447" si="13">IFERROR(IF((-1*J384*10)&gt;(H384-G384),-J384*10,H384-G384),J384)</f>
        <v>Sin información</v>
      </c>
      <c r="M384" s="6" t="s">
        <v>729</v>
      </c>
      <c r="N384" s="45" t="s">
        <v>1492</v>
      </c>
    </row>
    <row r="385" spans="2:14" ht="29.25" thickBot="1" x14ac:dyDescent="0.3">
      <c r="B385" s="30">
        <v>383</v>
      </c>
      <c r="C385" s="30" t="s">
        <v>1211</v>
      </c>
      <c r="D385" s="30" t="s">
        <v>332</v>
      </c>
      <c r="E385" s="37" t="s">
        <v>777</v>
      </c>
      <c r="F385" s="37" t="s">
        <v>37</v>
      </c>
      <c r="G385" s="6">
        <v>0.89576</v>
      </c>
      <c r="H385" s="6">
        <v>0.76500000000000001</v>
      </c>
      <c r="I385" s="6" t="s">
        <v>66</v>
      </c>
      <c r="J385" s="6" t="s">
        <v>66</v>
      </c>
      <c r="K385" s="6" t="str">
        <f t="shared" si="12"/>
        <v>Sin información</v>
      </c>
      <c r="L385" s="6" t="str">
        <f t="shared" si="13"/>
        <v>Sin información</v>
      </c>
      <c r="M385" s="6" t="s">
        <v>729</v>
      </c>
      <c r="N385" s="45" t="s">
        <v>1492</v>
      </c>
    </row>
    <row r="386" spans="2:14" ht="29.25" thickBot="1" x14ac:dyDescent="0.3">
      <c r="B386" s="30">
        <v>384</v>
      </c>
      <c r="C386" s="30" t="s">
        <v>1211</v>
      </c>
      <c r="D386" s="30" t="s">
        <v>333</v>
      </c>
      <c r="E386" s="37" t="s">
        <v>778</v>
      </c>
      <c r="F386" s="37" t="s">
        <v>37</v>
      </c>
      <c r="G386" s="6">
        <v>1.10945</v>
      </c>
      <c r="H386" s="6">
        <v>1.1299999999999999</v>
      </c>
      <c r="I386" s="6" t="s">
        <v>66</v>
      </c>
      <c r="J386" s="6" t="s">
        <v>66</v>
      </c>
      <c r="K386" s="6" t="str">
        <f t="shared" si="12"/>
        <v>Sin información</v>
      </c>
      <c r="L386" s="6" t="str">
        <f t="shared" si="13"/>
        <v>Sin información</v>
      </c>
      <c r="M386" s="6" t="s">
        <v>729</v>
      </c>
      <c r="N386" s="45" t="s">
        <v>1492</v>
      </c>
    </row>
    <row r="387" spans="2:14" ht="29.25" thickBot="1" x14ac:dyDescent="0.3">
      <c r="B387" s="30">
        <v>385</v>
      </c>
      <c r="C387" s="30" t="s">
        <v>1211</v>
      </c>
      <c r="D387" s="30" t="s">
        <v>334</v>
      </c>
      <c r="E387" s="37" t="s">
        <v>779</v>
      </c>
      <c r="F387" s="37" t="s">
        <v>37</v>
      </c>
      <c r="G387" s="6">
        <v>1.1388100000000001</v>
      </c>
      <c r="H387" s="6">
        <v>1.1299999999999999</v>
      </c>
      <c r="I387" s="6" t="s">
        <v>66</v>
      </c>
      <c r="J387" s="6" t="s">
        <v>66</v>
      </c>
      <c r="K387" s="6" t="str">
        <f t="shared" si="12"/>
        <v>Sin información</v>
      </c>
      <c r="L387" s="6" t="str">
        <f t="shared" si="13"/>
        <v>Sin información</v>
      </c>
      <c r="M387" s="6" t="s">
        <v>729</v>
      </c>
      <c r="N387" s="45" t="s">
        <v>1492</v>
      </c>
    </row>
    <row r="388" spans="2:14" ht="29.25" thickBot="1" x14ac:dyDescent="0.3">
      <c r="B388" s="30">
        <v>386</v>
      </c>
      <c r="C388" s="30" t="s">
        <v>1211</v>
      </c>
      <c r="D388" s="30" t="s">
        <v>267</v>
      </c>
      <c r="E388" s="36" t="s">
        <v>721</v>
      </c>
      <c r="F388" s="37" t="s">
        <v>35</v>
      </c>
      <c r="G388" s="6">
        <v>376.96</v>
      </c>
      <c r="H388" s="6">
        <v>106.2</v>
      </c>
      <c r="I388" s="6" t="s">
        <v>66</v>
      </c>
      <c r="J388" s="6">
        <v>6.4466666666666663</v>
      </c>
      <c r="K388" s="6" t="str">
        <f t="shared" si="12"/>
        <v>Sin información</v>
      </c>
      <c r="L388" s="6">
        <f t="shared" si="13"/>
        <v>-64.466666666666669</v>
      </c>
      <c r="M388" s="6" t="s">
        <v>520</v>
      </c>
      <c r="N388" s="45" t="s">
        <v>1492</v>
      </c>
    </row>
    <row r="389" spans="2:14" ht="15.75" thickBot="1" x14ac:dyDescent="0.3">
      <c r="B389" s="30">
        <v>387</v>
      </c>
      <c r="C389" s="30" t="s">
        <v>1211</v>
      </c>
      <c r="D389" s="30" t="s">
        <v>196</v>
      </c>
      <c r="E389" s="36" t="s">
        <v>646</v>
      </c>
      <c r="F389" s="37" t="s">
        <v>35</v>
      </c>
      <c r="G389" s="6">
        <v>161.77000000000001</v>
      </c>
      <c r="H389" s="6">
        <v>60</v>
      </c>
      <c r="I389" s="6">
        <v>0.56538888888888894</v>
      </c>
      <c r="J389" s="6">
        <v>0.91684684684684692</v>
      </c>
      <c r="K389" s="6">
        <f t="shared" si="12"/>
        <v>5.6538888888888899</v>
      </c>
      <c r="L389" s="6">
        <f t="shared" si="13"/>
        <v>-9.1684684684684683</v>
      </c>
      <c r="M389" s="6" t="s">
        <v>520</v>
      </c>
      <c r="N389" s="6"/>
    </row>
    <row r="390" spans="2:14" ht="15.75" thickBot="1" x14ac:dyDescent="0.3">
      <c r="B390" s="30">
        <v>388</v>
      </c>
      <c r="C390" s="30" t="s">
        <v>1211</v>
      </c>
      <c r="D390" s="30" t="s">
        <v>197</v>
      </c>
      <c r="E390" s="36" t="s">
        <v>647</v>
      </c>
      <c r="F390" s="37" t="s">
        <v>35</v>
      </c>
      <c r="G390" s="6">
        <v>171.989</v>
      </c>
      <c r="H390" s="6">
        <v>60</v>
      </c>
      <c r="I390" s="6">
        <v>0.62216111111111116</v>
      </c>
      <c r="J390" s="6">
        <v>1.0369351851851851</v>
      </c>
      <c r="K390" s="6">
        <f t="shared" si="12"/>
        <v>6.2216111111111116</v>
      </c>
      <c r="L390" s="6">
        <f t="shared" si="13"/>
        <v>-10.369351851851851</v>
      </c>
      <c r="M390" s="6" t="s">
        <v>520</v>
      </c>
      <c r="N390" s="6"/>
    </row>
    <row r="391" spans="2:14" ht="29.25" thickBot="1" x14ac:dyDescent="0.3">
      <c r="B391" s="30">
        <v>389</v>
      </c>
      <c r="C391" s="30" t="s">
        <v>1211</v>
      </c>
      <c r="D391" s="31" t="s">
        <v>198</v>
      </c>
      <c r="E391" s="36" t="s">
        <v>650</v>
      </c>
      <c r="F391" s="37" t="s">
        <v>37</v>
      </c>
      <c r="G391" s="6">
        <v>160.04</v>
      </c>
      <c r="H391" s="6">
        <v>40</v>
      </c>
      <c r="I391" s="6" t="s">
        <v>66</v>
      </c>
      <c r="J391" s="6" t="s">
        <v>66</v>
      </c>
      <c r="K391" s="6" t="str">
        <f t="shared" si="12"/>
        <v>Sin información</v>
      </c>
      <c r="L391" s="6" t="str">
        <f t="shared" si="13"/>
        <v>Sin información</v>
      </c>
      <c r="M391" s="6" t="s">
        <v>520</v>
      </c>
      <c r="N391" s="45" t="s">
        <v>1492</v>
      </c>
    </row>
    <row r="392" spans="2:14" ht="15.75" thickBot="1" x14ac:dyDescent="0.3">
      <c r="B392" s="30">
        <v>390</v>
      </c>
      <c r="C392" s="30" t="s">
        <v>1211</v>
      </c>
      <c r="D392" s="30" t="s">
        <v>198</v>
      </c>
      <c r="E392" s="36" t="s">
        <v>648</v>
      </c>
      <c r="F392" s="37" t="s">
        <v>36</v>
      </c>
      <c r="G392" s="6">
        <v>161.31</v>
      </c>
      <c r="H392" s="6">
        <v>40</v>
      </c>
      <c r="I392" s="6">
        <v>3.5470760233918135</v>
      </c>
      <c r="J392" s="6">
        <v>5.6162037037037047</v>
      </c>
      <c r="K392" s="6">
        <f t="shared" si="12"/>
        <v>35.470760233918135</v>
      </c>
      <c r="L392" s="6">
        <f t="shared" si="13"/>
        <v>-56.162037037037045</v>
      </c>
      <c r="M392" s="6" t="s">
        <v>520</v>
      </c>
      <c r="N392" s="6"/>
    </row>
    <row r="393" spans="2:14" ht="29.25" thickBot="1" x14ac:dyDescent="0.3">
      <c r="B393" s="30">
        <v>391</v>
      </c>
      <c r="C393" s="30" t="s">
        <v>1211</v>
      </c>
      <c r="D393" s="31" t="s">
        <v>609</v>
      </c>
      <c r="E393" s="36" t="s">
        <v>651</v>
      </c>
      <c r="F393" s="37" t="s">
        <v>37</v>
      </c>
      <c r="G393" s="6">
        <v>244.14</v>
      </c>
      <c r="H393" s="6">
        <v>80</v>
      </c>
      <c r="I393" s="6" t="s">
        <v>66</v>
      </c>
      <c r="J393" s="6" t="s">
        <v>66</v>
      </c>
      <c r="K393" s="6" t="str">
        <f t="shared" si="12"/>
        <v>Sin información</v>
      </c>
      <c r="L393" s="6" t="str">
        <f t="shared" si="13"/>
        <v>Sin información</v>
      </c>
      <c r="M393" s="6" t="s">
        <v>520</v>
      </c>
      <c r="N393" s="45" t="s">
        <v>1492</v>
      </c>
    </row>
    <row r="394" spans="2:14" ht="29.25" thickBot="1" x14ac:dyDescent="0.3">
      <c r="B394" s="30">
        <v>392</v>
      </c>
      <c r="C394" s="30" t="s">
        <v>1211</v>
      </c>
      <c r="D394" s="31" t="s">
        <v>609</v>
      </c>
      <c r="E394" s="36" t="s">
        <v>649</v>
      </c>
      <c r="F394" s="37" t="s">
        <v>36</v>
      </c>
      <c r="G394" s="6">
        <v>246.24</v>
      </c>
      <c r="H394" s="6">
        <v>80</v>
      </c>
      <c r="I394" s="6">
        <v>4.5948037589828639</v>
      </c>
      <c r="J394" s="6">
        <v>5.8950354609929079</v>
      </c>
      <c r="K394" s="6">
        <f t="shared" si="12"/>
        <v>45.948037589828637</v>
      </c>
      <c r="L394" s="6">
        <f t="shared" si="13"/>
        <v>-58.950354609929079</v>
      </c>
      <c r="M394" s="6" t="s">
        <v>520</v>
      </c>
      <c r="N394" s="6"/>
    </row>
    <row r="395" spans="2:14" ht="15.75" thickBot="1" x14ac:dyDescent="0.3">
      <c r="B395" s="30">
        <v>393</v>
      </c>
      <c r="C395" s="30" t="s">
        <v>1211</v>
      </c>
      <c r="D395" s="30" t="s">
        <v>589</v>
      </c>
      <c r="E395" s="37" t="s">
        <v>1086</v>
      </c>
      <c r="F395" s="37" t="s">
        <v>37</v>
      </c>
      <c r="G395" s="6">
        <v>10.368</v>
      </c>
      <c r="H395" s="6">
        <v>8</v>
      </c>
      <c r="I395" s="6">
        <v>0.13609195402298854</v>
      </c>
      <c r="J395" s="6">
        <v>0.10763636363636366</v>
      </c>
      <c r="K395" s="6">
        <f t="shared" si="12"/>
        <v>1.3609195402298855</v>
      </c>
      <c r="L395" s="6">
        <f t="shared" si="13"/>
        <v>-1.0763636363636366</v>
      </c>
      <c r="M395" s="6" t="s">
        <v>520</v>
      </c>
      <c r="N395" s="6"/>
    </row>
    <row r="396" spans="2:14" ht="15.75" thickBot="1" x14ac:dyDescent="0.3">
      <c r="B396" s="30">
        <v>394</v>
      </c>
      <c r="C396" s="30" t="s">
        <v>1211</v>
      </c>
      <c r="D396" s="30" t="s">
        <v>590</v>
      </c>
      <c r="E396" s="37" t="s">
        <v>1087</v>
      </c>
      <c r="F396" s="37" t="s">
        <v>37</v>
      </c>
      <c r="G396" s="6">
        <v>10.368</v>
      </c>
      <c r="H396" s="6">
        <v>8</v>
      </c>
      <c r="I396" s="6">
        <v>0.13609195402298854</v>
      </c>
      <c r="J396" s="6">
        <v>0.10763636363636366</v>
      </c>
      <c r="K396" s="6">
        <f t="shared" si="12"/>
        <v>1.3609195402298855</v>
      </c>
      <c r="L396" s="6">
        <f t="shared" si="13"/>
        <v>-1.0763636363636366</v>
      </c>
      <c r="M396" s="6" t="s">
        <v>520</v>
      </c>
      <c r="N396" s="6"/>
    </row>
    <row r="397" spans="2:14" ht="15.75" thickBot="1" x14ac:dyDescent="0.3">
      <c r="B397" s="30">
        <v>395</v>
      </c>
      <c r="C397" s="30" t="s">
        <v>1211</v>
      </c>
      <c r="D397" s="30" t="s">
        <v>591</v>
      </c>
      <c r="E397" s="37" t="s">
        <v>1088</v>
      </c>
      <c r="F397" s="37" t="s">
        <v>37</v>
      </c>
      <c r="G397" s="6">
        <v>10.368</v>
      </c>
      <c r="H397" s="6">
        <v>8</v>
      </c>
      <c r="I397" s="6">
        <v>0.13609195402298854</v>
      </c>
      <c r="J397" s="6">
        <v>0.10763636363636366</v>
      </c>
      <c r="K397" s="6">
        <f t="shared" si="12"/>
        <v>1.3609195402298855</v>
      </c>
      <c r="L397" s="6">
        <f t="shared" si="13"/>
        <v>-1.0763636363636366</v>
      </c>
      <c r="M397" s="6" t="s">
        <v>520</v>
      </c>
      <c r="N397" s="6"/>
    </row>
    <row r="398" spans="2:14" ht="15.75" thickBot="1" x14ac:dyDescent="0.3">
      <c r="B398" s="30">
        <v>396</v>
      </c>
      <c r="C398" s="30" t="s">
        <v>1211</v>
      </c>
      <c r="D398" s="30" t="s">
        <v>592</v>
      </c>
      <c r="E398" s="37" t="s">
        <v>1089</v>
      </c>
      <c r="F398" s="37" t="s">
        <v>37</v>
      </c>
      <c r="G398" s="6">
        <v>10.368</v>
      </c>
      <c r="H398" s="6">
        <v>8</v>
      </c>
      <c r="I398" s="6">
        <v>0.13609195402298854</v>
      </c>
      <c r="J398" s="6">
        <v>0.10763636363636366</v>
      </c>
      <c r="K398" s="6">
        <f t="shared" si="12"/>
        <v>1.3609195402298855</v>
      </c>
      <c r="L398" s="6">
        <f t="shared" si="13"/>
        <v>-1.0763636363636366</v>
      </c>
      <c r="M398" s="6" t="s">
        <v>520</v>
      </c>
      <c r="N398" s="6"/>
    </row>
    <row r="399" spans="2:14" ht="15.75" thickBot="1" x14ac:dyDescent="0.3">
      <c r="B399" s="30">
        <v>397</v>
      </c>
      <c r="C399" s="30" t="s">
        <v>1211</v>
      </c>
      <c r="D399" s="30" t="s">
        <v>593</v>
      </c>
      <c r="E399" s="37" t="s">
        <v>1090</v>
      </c>
      <c r="F399" s="37" t="s">
        <v>37</v>
      </c>
      <c r="G399" s="6">
        <v>10.368</v>
      </c>
      <c r="H399" s="6">
        <v>8</v>
      </c>
      <c r="I399" s="6">
        <v>0.13609195402298854</v>
      </c>
      <c r="J399" s="7">
        <v>0.10763636363636366</v>
      </c>
      <c r="K399" s="6">
        <f t="shared" si="12"/>
        <v>1.3609195402298855</v>
      </c>
      <c r="L399" s="6">
        <f t="shared" si="13"/>
        <v>-1.0763636363636366</v>
      </c>
      <c r="M399" s="6" t="s">
        <v>520</v>
      </c>
      <c r="N399" s="6"/>
    </row>
    <row r="400" spans="2:14" ht="15.75" thickBot="1" x14ac:dyDescent="0.3">
      <c r="B400" s="30">
        <v>398</v>
      </c>
      <c r="C400" s="30" t="s">
        <v>1211</v>
      </c>
      <c r="D400" s="30" t="s">
        <v>594</v>
      </c>
      <c r="E400" s="37" t="s">
        <v>1091</v>
      </c>
      <c r="F400" s="37" t="s">
        <v>37</v>
      </c>
      <c r="G400" s="6">
        <v>10.368</v>
      </c>
      <c r="H400" s="6">
        <v>8</v>
      </c>
      <c r="I400" s="6">
        <v>0.13609195402298854</v>
      </c>
      <c r="J400" s="6">
        <v>0.10763636363636366</v>
      </c>
      <c r="K400" s="6">
        <f t="shared" si="12"/>
        <v>1.3609195402298855</v>
      </c>
      <c r="L400" s="6">
        <f t="shared" si="13"/>
        <v>-1.0763636363636366</v>
      </c>
      <c r="M400" s="6" t="s">
        <v>520</v>
      </c>
      <c r="N400" s="6"/>
    </row>
    <row r="401" spans="2:14" ht="15.75" thickBot="1" x14ac:dyDescent="0.3">
      <c r="B401" s="30">
        <v>399</v>
      </c>
      <c r="C401" s="30" t="s">
        <v>1211</v>
      </c>
      <c r="D401" s="30" t="s">
        <v>595</v>
      </c>
      <c r="E401" s="37" t="s">
        <v>1092</v>
      </c>
      <c r="F401" s="37" t="s">
        <v>37</v>
      </c>
      <c r="G401" s="6">
        <v>10.368</v>
      </c>
      <c r="H401" s="6">
        <v>8</v>
      </c>
      <c r="I401" s="6">
        <v>0.13609195402298854</v>
      </c>
      <c r="J401" s="6">
        <v>0.10763636363636366</v>
      </c>
      <c r="K401" s="6">
        <f t="shared" si="12"/>
        <v>1.3609195402298855</v>
      </c>
      <c r="L401" s="6">
        <f t="shared" si="13"/>
        <v>-1.0763636363636366</v>
      </c>
      <c r="M401" s="6" t="s">
        <v>520</v>
      </c>
      <c r="N401" s="6"/>
    </row>
    <row r="402" spans="2:14" ht="15.75" thickBot="1" x14ac:dyDescent="0.3">
      <c r="B402" s="30">
        <v>400</v>
      </c>
      <c r="C402" s="30" t="s">
        <v>1211</v>
      </c>
      <c r="D402" s="30" t="s">
        <v>596</v>
      </c>
      <c r="E402" s="37" t="s">
        <v>1093</v>
      </c>
      <c r="F402" s="37" t="s">
        <v>37</v>
      </c>
      <c r="G402" s="6">
        <v>10.368</v>
      </c>
      <c r="H402" s="6">
        <v>8</v>
      </c>
      <c r="I402" s="6">
        <v>0.13609195402298854</v>
      </c>
      <c r="J402" s="6">
        <v>0.10763636363636366</v>
      </c>
      <c r="K402" s="6">
        <f t="shared" si="12"/>
        <v>1.3609195402298855</v>
      </c>
      <c r="L402" s="6">
        <f t="shared" si="13"/>
        <v>-1.0763636363636366</v>
      </c>
      <c r="M402" s="6" t="s">
        <v>520</v>
      </c>
      <c r="N402" s="6"/>
    </row>
    <row r="403" spans="2:14" ht="15.75" thickBot="1" x14ac:dyDescent="0.3">
      <c r="B403" s="30">
        <v>401</v>
      </c>
      <c r="C403" s="30" t="s">
        <v>1211</v>
      </c>
      <c r="D403" s="30" t="s">
        <v>597</v>
      </c>
      <c r="E403" s="37" t="s">
        <v>1094</v>
      </c>
      <c r="F403" s="37" t="s">
        <v>37</v>
      </c>
      <c r="G403" s="6">
        <v>10.368</v>
      </c>
      <c r="H403" s="6">
        <v>8</v>
      </c>
      <c r="I403" s="6">
        <v>0.13609195402298854</v>
      </c>
      <c r="J403" s="6">
        <v>0.10763636363636366</v>
      </c>
      <c r="K403" s="6">
        <f t="shared" si="12"/>
        <v>1.3609195402298855</v>
      </c>
      <c r="L403" s="6">
        <f t="shared" si="13"/>
        <v>-1.0763636363636366</v>
      </c>
      <c r="M403" s="6" t="s">
        <v>520</v>
      </c>
      <c r="N403" s="6"/>
    </row>
    <row r="404" spans="2:14" ht="15.75" thickBot="1" x14ac:dyDescent="0.3">
      <c r="B404" s="30">
        <v>402</v>
      </c>
      <c r="C404" s="30" t="s">
        <v>1211</v>
      </c>
      <c r="D404" s="30" t="s">
        <v>598</v>
      </c>
      <c r="E404" s="37" t="s">
        <v>1095</v>
      </c>
      <c r="F404" s="37" t="s">
        <v>37</v>
      </c>
      <c r="G404" s="6">
        <v>10.368</v>
      </c>
      <c r="H404" s="6">
        <v>8</v>
      </c>
      <c r="I404" s="6">
        <v>0.13609195402298854</v>
      </c>
      <c r="J404" s="6">
        <v>0.10763636363636366</v>
      </c>
      <c r="K404" s="6">
        <f t="shared" si="12"/>
        <v>1.3609195402298855</v>
      </c>
      <c r="L404" s="6">
        <f t="shared" si="13"/>
        <v>-1.0763636363636366</v>
      </c>
      <c r="M404" s="6" t="s">
        <v>520</v>
      </c>
      <c r="N404" s="6"/>
    </row>
    <row r="405" spans="2:14" ht="15.75" thickBot="1" x14ac:dyDescent="0.3">
      <c r="B405" s="30">
        <v>403</v>
      </c>
      <c r="C405" s="30" t="s">
        <v>1211</v>
      </c>
      <c r="D405" s="30" t="s">
        <v>488</v>
      </c>
      <c r="E405" s="37" t="s">
        <v>663</v>
      </c>
      <c r="F405" s="37" t="s">
        <v>37</v>
      </c>
      <c r="G405" s="6">
        <v>20.52</v>
      </c>
      <c r="H405" s="6">
        <v>3</v>
      </c>
      <c r="I405" s="6">
        <v>3.9818181818181815</v>
      </c>
      <c r="J405" s="6">
        <v>5.1529411764705886</v>
      </c>
      <c r="K405" s="6">
        <f t="shared" si="12"/>
        <v>17.52</v>
      </c>
      <c r="L405" s="6">
        <f t="shared" si="13"/>
        <v>-17.52</v>
      </c>
      <c r="M405" s="6" t="s">
        <v>520</v>
      </c>
      <c r="N405" s="6"/>
    </row>
    <row r="406" spans="2:14" ht="15.75" thickBot="1" x14ac:dyDescent="0.3">
      <c r="B406" s="30">
        <v>404</v>
      </c>
      <c r="C406" s="30" t="s">
        <v>1211</v>
      </c>
      <c r="D406" s="30" t="s">
        <v>491</v>
      </c>
      <c r="E406" s="37" t="s">
        <v>664</v>
      </c>
      <c r="F406" s="37" t="s">
        <v>37</v>
      </c>
      <c r="G406" s="6">
        <v>20.52</v>
      </c>
      <c r="H406" s="6">
        <v>3</v>
      </c>
      <c r="I406" s="6">
        <v>3.9818181818181815</v>
      </c>
      <c r="J406" s="6">
        <v>5.1529411764705886</v>
      </c>
      <c r="K406" s="6">
        <f t="shared" si="12"/>
        <v>17.52</v>
      </c>
      <c r="L406" s="6">
        <f t="shared" si="13"/>
        <v>-17.52</v>
      </c>
      <c r="M406" s="6" t="s">
        <v>520</v>
      </c>
      <c r="N406" s="6"/>
    </row>
    <row r="407" spans="2:14" ht="29.25" thickBot="1" x14ac:dyDescent="0.3">
      <c r="B407" s="30">
        <v>405</v>
      </c>
      <c r="C407" s="30" t="s">
        <v>1211</v>
      </c>
      <c r="D407" s="30" t="s">
        <v>494</v>
      </c>
      <c r="E407" s="36" t="s">
        <v>666</v>
      </c>
      <c r="F407" s="37" t="s">
        <v>37</v>
      </c>
      <c r="G407" s="6">
        <v>36.4</v>
      </c>
      <c r="H407" s="6">
        <v>4</v>
      </c>
      <c r="I407" s="6" t="s">
        <v>66</v>
      </c>
      <c r="J407" s="6" t="s">
        <v>66</v>
      </c>
      <c r="K407" s="6" t="str">
        <f t="shared" si="12"/>
        <v>Sin información</v>
      </c>
      <c r="L407" s="6" t="str">
        <f t="shared" si="13"/>
        <v>Sin información</v>
      </c>
      <c r="M407" s="6" t="s">
        <v>520</v>
      </c>
      <c r="N407" s="45" t="s">
        <v>1492</v>
      </c>
    </row>
    <row r="408" spans="2:14" ht="29.25" thickBot="1" x14ac:dyDescent="0.3">
      <c r="B408" s="30">
        <v>406</v>
      </c>
      <c r="C408" s="30" t="s">
        <v>1211</v>
      </c>
      <c r="D408" s="30" t="s">
        <v>494</v>
      </c>
      <c r="E408" s="36" t="s">
        <v>665</v>
      </c>
      <c r="F408" s="37" t="s">
        <v>36</v>
      </c>
      <c r="G408" s="6">
        <v>36.229999999999997</v>
      </c>
      <c r="H408" s="6">
        <v>4</v>
      </c>
      <c r="I408" s="6" t="s">
        <v>66</v>
      </c>
      <c r="J408" s="6" t="s">
        <v>66</v>
      </c>
      <c r="K408" s="6" t="str">
        <f t="shared" si="12"/>
        <v>Sin información</v>
      </c>
      <c r="L408" s="6" t="str">
        <f t="shared" si="13"/>
        <v>Sin información</v>
      </c>
      <c r="M408" s="6" t="s">
        <v>520</v>
      </c>
      <c r="N408" s="45" t="s">
        <v>1492</v>
      </c>
    </row>
    <row r="409" spans="2:14" ht="29.25" thickBot="1" x14ac:dyDescent="0.3">
      <c r="B409" s="30">
        <v>407</v>
      </c>
      <c r="C409" s="30" t="s">
        <v>1211</v>
      </c>
      <c r="D409" s="30" t="s">
        <v>497</v>
      </c>
      <c r="E409" s="36" t="s">
        <v>667</v>
      </c>
      <c r="F409" s="37" t="s">
        <v>35</v>
      </c>
      <c r="G409" s="6">
        <v>136.4</v>
      </c>
      <c r="H409" s="6">
        <v>50</v>
      </c>
      <c r="I409" s="6" t="s">
        <v>66</v>
      </c>
      <c r="J409" s="6" t="s">
        <v>66</v>
      </c>
      <c r="K409" s="6" t="str">
        <f t="shared" si="12"/>
        <v>Sin información</v>
      </c>
      <c r="L409" s="6" t="str">
        <f t="shared" si="13"/>
        <v>Sin información</v>
      </c>
      <c r="M409" s="6" t="s">
        <v>520</v>
      </c>
      <c r="N409" s="45" t="s">
        <v>1492</v>
      </c>
    </row>
    <row r="410" spans="2:14" ht="29.25" thickBot="1" x14ac:dyDescent="0.3">
      <c r="B410" s="30">
        <v>408</v>
      </c>
      <c r="C410" s="30" t="s">
        <v>1211</v>
      </c>
      <c r="D410" s="30" t="s">
        <v>498</v>
      </c>
      <c r="E410" s="36" t="s">
        <v>668</v>
      </c>
      <c r="F410" s="37" t="s">
        <v>35</v>
      </c>
      <c r="G410" s="6">
        <v>132.4</v>
      </c>
      <c r="H410" s="6">
        <v>50</v>
      </c>
      <c r="I410" s="6" t="s">
        <v>66</v>
      </c>
      <c r="J410" s="6" t="s">
        <v>66</v>
      </c>
      <c r="K410" s="6" t="str">
        <f t="shared" si="12"/>
        <v>Sin información</v>
      </c>
      <c r="L410" s="6" t="str">
        <f t="shared" si="13"/>
        <v>Sin información</v>
      </c>
      <c r="M410" s="6" t="s">
        <v>520</v>
      </c>
      <c r="N410" s="45" t="s">
        <v>1492</v>
      </c>
    </row>
    <row r="411" spans="2:14" ht="15.75" thickBot="1" x14ac:dyDescent="0.3">
      <c r="B411" s="30">
        <v>409</v>
      </c>
      <c r="C411" s="30" t="s">
        <v>1211</v>
      </c>
      <c r="D411" s="30" t="s">
        <v>499</v>
      </c>
      <c r="E411" s="36" t="s">
        <v>659</v>
      </c>
      <c r="F411" s="37" t="s">
        <v>36</v>
      </c>
      <c r="G411" s="6">
        <v>220.244</v>
      </c>
      <c r="H411" s="6">
        <v>50</v>
      </c>
      <c r="I411" s="6">
        <v>11.349600000000001</v>
      </c>
      <c r="J411" s="6">
        <v>11.349600000000001</v>
      </c>
      <c r="K411" s="6">
        <f t="shared" si="12"/>
        <v>113.49600000000001</v>
      </c>
      <c r="L411" s="6">
        <f t="shared" si="13"/>
        <v>-113.49600000000001</v>
      </c>
      <c r="M411" s="6" t="s">
        <v>520</v>
      </c>
      <c r="N411" s="6"/>
    </row>
    <row r="412" spans="2:14" ht="29.25" thickBot="1" x14ac:dyDescent="0.3">
      <c r="B412" s="30">
        <v>410</v>
      </c>
      <c r="C412" s="30" t="s">
        <v>1211</v>
      </c>
      <c r="D412" s="30" t="s">
        <v>499</v>
      </c>
      <c r="E412" s="36" t="s">
        <v>661</v>
      </c>
      <c r="F412" s="37" t="s">
        <v>37</v>
      </c>
      <c r="G412" s="6">
        <v>355.00299999999999</v>
      </c>
      <c r="H412" s="6">
        <v>110</v>
      </c>
      <c r="I412" s="6" t="s">
        <v>66</v>
      </c>
      <c r="J412" s="6" t="s">
        <v>66</v>
      </c>
      <c r="K412" s="6" t="str">
        <f t="shared" si="12"/>
        <v>Sin información</v>
      </c>
      <c r="L412" s="6" t="str">
        <f t="shared" si="13"/>
        <v>Sin información</v>
      </c>
      <c r="M412" s="6" t="s">
        <v>520</v>
      </c>
      <c r="N412" s="45" t="s">
        <v>1492</v>
      </c>
    </row>
    <row r="413" spans="2:14" ht="15.75" thickBot="1" x14ac:dyDescent="0.3">
      <c r="B413" s="30">
        <v>411</v>
      </c>
      <c r="C413" s="30" t="s">
        <v>1211</v>
      </c>
      <c r="D413" s="30" t="s">
        <v>499</v>
      </c>
      <c r="E413" s="36" t="s">
        <v>660</v>
      </c>
      <c r="F413" s="37" t="s">
        <v>36</v>
      </c>
      <c r="G413" s="6">
        <v>362.29700000000003</v>
      </c>
      <c r="H413" s="6">
        <v>110</v>
      </c>
      <c r="I413" s="6">
        <v>12.014142857142858</v>
      </c>
      <c r="J413" s="6">
        <v>12.014142857142858</v>
      </c>
      <c r="K413" s="6">
        <f t="shared" si="12"/>
        <v>120.14142857142858</v>
      </c>
      <c r="L413" s="6">
        <f t="shared" si="13"/>
        <v>-120.14142857142858</v>
      </c>
      <c r="M413" s="6" t="s">
        <v>520</v>
      </c>
      <c r="N413" s="6"/>
    </row>
    <row r="414" spans="2:14" ht="15.75" thickBot="1" x14ac:dyDescent="0.3">
      <c r="B414" s="30">
        <v>412</v>
      </c>
      <c r="C414" s="30" t="s">
        <v>1338</v>
      </c>
      <c r="D414" s="30" t="s">
        <v>207</v>
      </c>
      <c r="E414" s="37" t="s">
        <v>794</v>
      </c>
      <c r="F414" s="7" t="s">
        <v>37</v>
      </c>
      <c r="G414" s="6">
        <v>81</v>
      </c>
      <c r="H414" s="39">
        <v>1.296</v>
      </c>
      <c r="I414" s="6">
        <v>79.703999999999994</v>
      </c>
      <c r="J414" s="6">
        <v>79.703999999999994</v>
      </c>
      <c r="K414" s="6">
        <f t="shared" si="12"/>
        <v>79.703999999999994</v>
      </c>
      <c r="L414" s="6">
        <f t="shared" si="13"/>
        <v>-79.703999999999994</v>
      </c>
      <c r="M414" s="6" t="s">
        <v>520</v>
      </c>
      <c r="N414" s="6"/>
    </row>
    <row r="415" spans="2:14" ht="29.25" thickBot="1" x14ac:dyDescent="0.3">
      <c r="B415" s="30">
        <v>413</v>
      </c>
      <c r="C415" s="30" t="s">
        <v>1338</v>
      </c>
      <c r="D415" s="30" t="s">
        <v>448</v>
      </c>
      <c r="E415" s="36" t="s">
        <v>1078</v>
      </c>
      <c r="F415" s="37" t="s">
        <v>37</v>
      </c>
      <c r="G415" s="6">
        <v>29.27</v>
      </c>
      <c r="H415" s="6">
        <v>15</v>
      </c>
      <c r="I415" s="6" t="s">
        <v>66</v>
      </c>
      <c r="J415" s="6">
        <v>6.8605769230769225</v>
      </c>
      <c r="K415" s="6" t="str">
        <f t="shared" si="12"/>
        <v>Sin información</v>
      </c>
      <c r="L415" s="6">
        <f t="shared" si="13"/>
        <v>-14.27</v>
      </c>
      <c r="M415" s="6" t="s">
        <v>520</v>
      </c>
      <c r="N415" s="45" t="s">
        <v>1492</v>
      </c>
    </row>
    <row r="416" spans="2:14" ht="29.25" thickBot="1" x14ac:dyDescent="0.3">
      <c r="B416" s="30">
        <v>414</v>
      </c>
      <c r="C416" s="30" t="s">
        <v>1338</v>
      </c>
      <c r="D416" s="30" t="s">
        <v>449</v>
      </c>
      <c r="E416" s="36" t="s">
        <v>1079</v>
      </c>
      <c r="F416" s="37" t="s">
        <v>37</v>
      </c>
      <c r="G416" s="6">
        <v>26.1</v>
      </c>
      <c r="H416" s="6">
        <v>15</v>
      </c>
      <c r="I416" s="6" t="s">
        <v>66</v>
      </c>
      <c r="J416" s="6">
        <v>5.3365384615384617</v>
      </c>
      <c r="K416" s="6" t="str">
        <f t="shared" si="12"/>
        <v>Sin información</v>
      </c>
      <c r="L416" s="6">
        <f t="shared" si="13"/>
        <v>-11.100000000000001</v>
      </c>
      <c r="M416" s="6" t="s">
        <v>520</v>
      </c>
      <c r="N416" s="45" t="s">
        <v>1492</v>
      </c>
    </row>
    <row r="417" spans="2:14" ht="29.25" thickBot="1" x14ac:dyDescent="0.3">
      <c r="B417" s="30">
        <v>415</v>
      </c>
      <c r="C417" s="30" t="s">
        <v>1338</v>
      </c>
      <c r="D417" s="30" t="s">
        <v>450</v>
      </c>
      <c r="E417" s="37" t="s">
        <v>1080</v>
      </c>
      <c r="F417" s="7" t="s">
        <v>37</v>
      </c>
      <c r="G417" s="6">
        <v>2.25</v>
      </c>
      <c r="H417" s="6">
        <v>0.8</v>
      </c>
      <c r="I417" s="6" t="s">
        <v>66</v>
      </c>
      <c r="J417" s="6">
        <v>0.69711538461538458</v>
      </c>
      <c r="K417" s="6" t="str">
        <f t="shared" si="12"/>
        <v>Sin información</v>
      </c>
      <c r="L417" s="6">
        <f t="shared" si="13"/>
        <v>-1.45</v>
      </c>
      <c r="M417" s="6" t="s">
        <v>520</v>
      </c>
      <c r="N417" s="45" t="s">
        <v>1492</v>
      </c>
    </row>
    <row r="418" spans="2:14" ht="29.25" thickBot="1" x14ac:dyDescent="0.3">
      <c r="B418" s="30">
        <v>416</v>
      </c>
      <c r="C418" s="30" t="s">
        <v>1338</v>
      </c>
      <c r="D418" s="30" t="s">
        <v>451</v>
      </c>
      <c r="E418" s="37" t="s">
        <v>1081</v>
      </c>
      <c r="F418" s="7" t="s">
        <v>37</v>
      </c>
      <c r="G418" s="6">
        <v>2.23</v>
      </c>
      <c r="H418" s="6">
        <v>0.8</v>
      </c>
      <c r="I418" s="6" t="s">
        <v>66</v>
      </c>
      <c r="J418" s="6">
        <v>0.6875</v>
      </c>
      <c r="K418" s="6" t="str">
        <f t="shared" si="12"/>
        <v>Sin información</v>
      </c>
      <c r="L418" s="6">
        <f t="shared" si="13"/>
        <v>-1.43</v>
      </c>
      <c r="M418" s="6" t="s">
        <v>520</v>
      </c>
      <c r="N418" s="45" t="s">
        <v>1492</v>
      </c>
    </row>
    <row r="419" spans="2:14" ht="29.25" thickBot="1" x14ac:dyDescent="0.3">
      <c r="B419" s="30">
        <v>417</v>
      </c>
      <c r="C419" s="30" t="s">
        <v>1338</v>
      </c>
      <c r="D419" s="30" t="s">
        <v>452</v>
      </c>
      <c r="E419" s="37" t="s">
        <v>1082</v>
      </c>
      <c r="F419" s="7" t="s">
        <v>37</v>
      </c>
      <c r="G419" s="6">
        <v>2.2200000000000002</v>
      </c>
      <c r="H419" s="6">
        <v>0.8</v>
      </c>
      <c r="I419" s="6" t="s">
        <v>66</v>
      </c>
      <c r="J419" s="6">
        <v>0.68269230769230771</v>
      </c>
      <c r="K419" s="6" t="str">
        <f t="shared" si="12"/>
        <v>Sin información</v>
      </c>
      <c r="L419" s="6">
        <f t="shared" si="13"/>
        <v>-1.4200000000000002</v>
      </c>
      <c r="M419" s="6" t="s">
        <v>520</v>
      </c>
      <c r="N419" s="45" t="s">
        <v>1492</v>
      </c>
    </row>
    <row r="420" spans="2:14" ht="29.25" thickBot="1" x14ac:dyDescent="0.3">
      <c r="B420" s="30">
        <v>418</v>
      </c>
      <c r="C420" s="30" t="s">
        <v>1338</v>
      </c>
      <c r="D420" s="30" t="s">
        <v>453</v>
      </c>
      <c r="E420" s="37" t="s">
        <v>1083</v>
      </c>
      <c r="F420" s="7" t="s">
        <v>37</v>
      </c>
      <c r="G420" s="6">
        <v>0.89</v>
      </c>
      <c r="H420" s="6">
        <v>0.8</v>
      </c>
      <c r="I420" s="6" t="s">
        <v>66</v>
      </c>
      <c r="J420" s="6">
        <v>4.3269230769230754E-2</v>
      </c>
      <c r="K420" s="6" t="str">
        <f t="shared" si="12"/>
        <v>Sin información</v>
      </c>
      <c r="L420" s="6">
        <f t="shared" si="13"/>
        <v>-8.9999999999999969E-2</v>
      </c>
      <c r="M420" s="6" t="s">
        <v>520</v>
      </c>
      <c r="N420" s="45" t="s">
        <v>1492</v>
      </c>
    </row>
    <row r="421" spans="2:14" ht="15.75" thickBot="1" x14ac:dyDescent="0.3">
      <c r="B421" s="30">
        <v>419</v>
      </c>
      <c r="C421" s="30" t="s">
        <v>1338</v>
      </c>
      <c r="D421" s="30" t="s">
        <v>485</v>
      </c>
      <c r="E421" s="37" t="s">
        <v>822</v>
      </c>
      <c r="F421" s="7" t="s">
        <v>37</v>
      </c>
      <c r="G421" s="6">
        <v>59</v>
      </c>
      <c r="H421" s="39">
        <v>1.296</v>
      </c>
      <c r="I421" s="6">
        <v>57.704000000000001</v>
      </c>
      <c r="J421" s="6">
        <v>57.704000000000001</v>
      </c>
      <c r="K421" s="6">
        <f t="shared" si="12"/>
        <v>57.704000000000001</v>
      </c>
      <c r="L421" s="6">
        <f t="shared" si="13"/>
        <v>-57.704000000000001</v>
      </c>
      <c r="M421" s="6" t="s">
        <v>520</v>
      </c>
      <c r="N421" s="6"/>
    </row>
    <row r="422" spans="2:14" ht="15.75" thickBot="1" x14ac:dyDescent="0.3">
      <c r="B422" s="30">
        <v>420</v>
      </c>
      <c r="C422" s="30" t="s">
        <v>1338</v>
      </c>
      <c r="D422" s="30" t="s">
        <v>496</v>
      </c>
      <c r="E422" s="37" t="s">
        <v>823</v>
      </c>
      <c r="F422" s="7" t="s">
        <v>37</v>
      </c>
      <c r="G422" s="7">
        <v>81</v>
      </c>
      <c r="H422" s="41">
        <v>1.296</v>
      </c>
      <c r="I422" s="6">
        <v>79.703999999999994</v>
      </c>
      <c r="J422" s="7">
        <v>79.703999999999994</v>
      </c>
      <c r="K422" s="6">
        <f t="shared" si="12"/>
        <v>79.703999999999994</v>
      </c>
      <c r="L422" s="6">
        <f t="shared" si="13"/>
        <v>-79.703999999999994</v>
      </c>
      <c r="M422" s="6" t="s">
        <v>520</v>
      </c>
      <c r="N422" s="6"/>
    </row>
    <row r="423" spans="2:14" ht="29.25" thickBot="1" x14ac:dyDescent="0.3">
      <c r="B423" s="30">
        <v>421</v>
      </c>
      <c r="C423" s="30" t="s">
        <v>1339</v>
      </c>
      <c r="D423" s="30" t="s">
        <v>181</v>
      </c>
      <c r="E423" s="37" t="s">
        <v>1131</v>
      </c>
      <c r="F423" s="7" t="s">
        <v>58</v>
      </c>
      <c r="G423" s="7">
        <v>11</v>
      </c>
      <c r="H423" s="7">
        <v>7.5</v>
      </c>
      <c r="I423" s="6" t="s">
        <v>66</v>
      </c>
      <c r="J423" s="7" t="s">
        <v>66</v>
      </c>
      <c r="K423" s="6" t="str">
        <f t="shared" si="12"/>
        <v>Sin información</v>
      </c>
      <c r="L423" s="6" t="str">
        <f t="shared" si="13"/>
        <v>Sin información</v>
      </c>
      <c r="M423" s="6" t="s">
        <v>520</v>
      </c>
      <c r="N423" s="45" t="s">
        <v>1492</v>
      </c>
    </row>
    <row r="424" spans="2:14" ht="29.25" thickBot="1" x14ac:dyDescent="0.3">
      <c r="B424" s="30">
        <v>422</v>
      </c>
      <c r="C424" s="30" t="s">
        <v>1339</v>
      </c>
      <c r="D424" s="30" t="s">
        <v>182</v>
      </c>
      <c r="E424" s="37" t="s">
        <v>1028</v>
      </c>
      <c r="F424" s="7" t="s">
        <v>58</v>
      </c>
      <c r="G424" s="7">
        <v>11</v>
      </c>
      <c r="H424" s="7">
        <v>7.5</v>
      </c>
      <c r="I424" s="6" t="s">
        <v>66</v>
      </c>
      <c r="J424" s="7" t="s">
        <v>66</v>
      </c>
      <c r="K424" s="6" t="str">
        <f t="shared" si="12"/>
        <v>Sin información</v>
      </c>
      <c r="L424" s="6" t="str">
        <f t="shared" si="13"/>
        <v>Sin información</v>
      </c>
      <c r="M424" s="6" t="s">
        <v>520</v>
      </c>
      <c r="N424" s="45" t="s">
        <v>1492</v>
      </c>
    </row>
    <row r="425" spans="2:14" ht="15.75" thickBot="1" x14ac:dyDescent="0.3">
      <c r="B425" s="30">
        <v>423</v>
      </c>
      <c r="C425" s="30" t="s">
        <v>1339</v>
      </c>
      <c r="D425" s="30" t="s">
        <v>240</v>
      </c>
      <c r="E425" s="37" t="s">
        <v>1043</v>
      </c>
      <c r="F425" s="7" t="s">
        <v>37</v>
      </c>
      <c r="G425" s="7">
        <v>18.8</v>
      </c>
      <c r="H425" s="7">
        <v>10</v>
      </c>
      <c r="I425" s="6">
        <v>0.73333333333333339</v>
      </c>
      <c r="J425" s="7">
        <v>0.73333333333333339</v>
      </c>
      <c r="K425" s="6">
        <f t="shared" si="12"/>
        <v>7.3333333333333339</v>
      </c>
      <c r="L425" s="6">
        <f t="shared" si="13"/>
        <v>-7.3333333333333339</v>
      </c>
      <c r="M425" s="6" t="s">
        <v>520</v>
      </c>
      <c r="N425" s="6"/>
    </row>
    <row r="426" spans="2:14" ht="15.75" thickBot="1" x14ac:dyDescent="0.3">
      <c r="B426" s="30">
        <v>424</v>
      </c>
      <c r="C426" s="30" t="s">
        <v>1339</v>
      </c>
      <c r="D426" s="30" t="s">
        <v>238</v>
      </c>
      <c r="E426" s="37" t="s">
        <v>1041</v>
      </c>
      <c r="F426" s="7" t="s">
        <v>37</v>
      </c>
      <c r="G426" s="7">
        <v>1.6</v>
      </c>
      <c r="H426" s="7">
        <v>1.1200000000000001</v>
      </c>
      <c r="I426" s="6">
        <v>0.24</v>
      </c>
      <c r="J426" s="7">
        <v>0.24</v>
      </c>
      <c r="K426" s="6">
        <f t="shared" si="12"/>
        <v>0.48</v>
      </c>
      <c r="L426" s="6">
        <f t="shared" si="13"/>
        <v>-0.48</v>
      </c>
      <c r="M426" s="6" t="s">
        <v>520</v>
      </c>
      <c r="N426" s="6"/>
    </row>
    <row r="427" spans="2:14" ht="15.75" thickBot="1" x14ac:dyDescent="0.3">
      <c r="B427" s="30">
        <v>425</v>
      </c>
      <c r="C427" s="30" t="s">
        <v>1339</v>
      </c>
      <c r="D427" s="30" t="s">
        <v>239</v>
      </c>
      <c r="E427" s="37" t="s">
        <v>1042</v>
      </c>
      <c r="F427" s="7" t="s">
        <v>37</v>
      </c>
      <c r="G427" s="7">
        <v>1.8</v>
      </c>
      <c r="H427" s="7">
        <v>1.26</v>
      </c>
      <c r="I427" s="6">
        <v>0.27</v>
      </c>
      <c r="J427" s="7">
        <v>0.27</v>
      </c>
      <c r="K427" s="6">
        <f t="shared" si="12"/>
        <v>0.54</v>
      </c>
      <c r="L427" s="6">
        <f t="shared" si="13"/>
        <v>-0.54</v>
      </c>
      <c r="M427" s="6" t="s">
        <v>520</v>
      </c>
      <c r="N427" s="6"/>
    </row>
    <row r="428" spans="2:14" ht="15.75" thickBot="1" x14ac:dyDescent="0.3">
      <c r="B428" s="30">
        <v>426</v>
      </c>
      <c r="C428" s="30" t="s">
        <v>1340</v>
      </c>
      <c r="D428" s="30" t="s">
        <v>221</v>
      </c>
      <c r="E428" s="37" t="s">
        <v>938</v>
      </c>
      <c r="F428" s="37" t="s">
        <v>44</v>
      </c>
      <c r="G428" s="7">
        <v>10.5</v>
      </c>
      <c r="H428" s="7">
        <v>0.13</v>
      </c>
      <c r="I428" s="6" t="s">
        <v>34</v>
      </c>
      <c r="J428" s="7" t="s">
        <v>66</v>
      </c>
      <c r="K428" s="6" t="str">
        <f t="shared" si="12"/>
        <v>No aplica</v>
      </c>
      <c r="L428" s="6" t="str">
        <f t="shared" si="13"/>
        <v>Sin información</v>
      </c>
      <c r="M428" s="6" t="s">
        <v>520</v>
      </c>
      <c r="N428" s="6"/>
    </row>
    <row r="429" spans="2:14" ht="29.25" thickBot="1" x14ac:dyDescent="0.3">
      <c r="B429" s="30">
        <v>427</v>
      </c>
      <c r="C429" s="30" t="s">
        <v>1217</v>
      </c>
      <c r="D429" s="30" t="s">
        <v>1422</v>
      </c>
      <c r="E429" s="37" t="s">
        <v>1199</v>
      </c>
      <c r="F429" s="37" t="s">
        <v>44</v>
      </c>
      <c r="G429" s="7">
        <v>50</v>
      </c>
      <c r="H429" s="7" t="s">
        <v>66</v>
      </c>
      <c r="I429" s="6" t="s">
        <v>34</v>
      </c>
      <c r="J429" s="7" t="s">
        <v>66</v>
      </c>
      <c r="K429" s="6" t="str">
        <f t="shared" si="12"/>
        <v>No aplica</v>
      </c>
      <c r="L429" s="6" t="str">
        <f t="shared" si="13"/>
        <v>Sin información</v>
      </c>
      <c r="M429" s="6" t="s">
        <v>532</v>
      </c>
      <c r="N429" s="9" t="s">
        <v>1203</v>
      </c>
    </row>
    <row r="430" spans="2:14" ht="15.75" thickBot="1" x14ac:dyDescent="0.3">
      <c r="B430" s="30">
        <v>428</v>
      </c>
      <c r="C430" s="30" t="s">
        <v>1332</v>
      </c>
      <c r="D430" s="30" t="s">
        <v>284</v>
      </c>
      <c r="E430" s="37" t="s">
        <v>882</v>
      </c>
      <c r="F430" s="7" t="s">
        <v>38</v>
      </c>
      <c r="G430" s="7">
        <v>17.2</v>
      </c>
      <c r="H430" s="7">
        <v>6.1</v>
      </c>
      <c r="I430" s="6" t="s">
        <v>34</v>
      </c>
      <c r="J430" s="7">
        <v>11.144578313253012</v>
      </c>
      <c r="K430" s="6" t="str">
        <f t="shared" si="12"/>
        <v>No aplica</v>
      </c>
      <c r="L430" s="6">
        <f t="shared" si="13"/>
        <v>-11.1</v>
      </c>
      <c r="M430" s="6" t="s">
        <v>520</v>
      </c>
      <c r="N430" s="6"/>
    </row>
    <row r="431" spans="2:14" ht="15.75" thickBot="1" x14ac:dyDescent="0.3">
      <c r="B431" s="30">
        <v>429</v>
      </c>
      <c r="C431" s="30" t="s">
        <v>1332</v>
      </c>
      <c r="D431" s="30" t="s">
        <v>285</v>
      </c>
      <c r="E431" s="37" t="s">
        <v>883</v>
      </c>
      <c r="F431" s="7" t="s">
        <v>38</v>
      </c>
      <c r="G431" s="7">
        <v>17.2</v>
      </c>
      <c r="H431" s="7">
        <v>6.1</v>
      </c>
      <c r="I431" s="6" t="s">
        <v>34</v>
      </c>
      <c r="J431" s="7">
        <v>11.144578313253012</v>
      </c>
      <c r="K431" s="6" t="str">
        <f t="shared" si="12"/>
        <v>No aplica</v>
      </c>
      <c r="L431" s="6">
        <f t="shared" si="13"/>
        <v>-11.1</v>
      </c>
      <c r="M431" s="6" t="s">
        <v>520</v>
      </c>
      <c r="N431" s="6"/>
    </row>
    <row r="432" spans="2:14" ht="15.75" thickBot="1" x14ac:dyDescent="0.3">
      <c r="B432" s="30">
        <v>430</v>
      </c>
      <c r="C432" s="30" t="s">
        <v>1332</v>
      </c>
      <c r="D432" s="30" t="s">
        <v>357</v>
      </c>
      <c r="E432" s="37" t="s">
        <v>942</v>
      </c>
      <c r="F432" s="37" t="s">
        <v>44</v>
      </c>
      <c r="G432" s="6">
        <v>48</v>
      </c>
      <c r="H432" s="6">
        <v>0</v>
      </c>
      <c r="I432" s="6" t="s">
        <v>34</v>
      </c>
      <c r="J432" s="6" t="s">
        <v>66</v>
      </c>
      <c r="K432" s="6" t="str">
        <f t="shared" si="12"/>
        <v>No aplica</v>
      </c>
      <c r="L432" s="6" t="str">
        <f t="shared" si="13"/>
        <v>Sin información</v>
      </c>
      <c r="M432" s="6" t="s">
        <v>520</v>
      </c>
      <c r="N432" s="6"/>
    </row>
    <row r="433" spans="2:14" ht="15.75" thickBot="1" x14ac:dyDescent="0.3">
      <c r="B433" s="30">
        <v>431</v>
      </c>
      <c r="C433" s="30" t="s">
        <v>1341</v>
      </c>
      <c r="D433" s="30" t="s">
        <v>82</v>
      </c>
      <c r="E433" s="37" t="s">
        <v>843</v>
      </c>
      <c r="F433" s="7" t="s">
        <v>38</v>
      </c>
      <c r="G433" s="39">
        <v>1.4019999999999999</v>
      </c>
      <c r="H433" s="6">
        <v>0.22</v>
      </c>
      <c r="I433" s="6" t="s">
        <v>34</v>
      </c>
      <c r="J433" s="6" t="s">
        <v>66</v>
      </c>
      <c r="K433" s="6" t="str">
        <f t="shared" si="12"/>
        <v>No aplica</v>
      </c>
      <c r="L433" s="6" t="str">
        <f t="shared" si="13"/>
        <v>Sin información</v>
      </c>
      <c r="M433" s="6" t="s">
        <v>520</v>
      </c>
      <c r="N433" s="6"/>
    </row>
    <row r="434" spans="2:14" ht="15.75" thickBot="1" x14ac:dyDescent="0.3">
      <c r="B434" s="30">
        <v>432</v>
      </c>
      <c r="C434" s="30" t="s">
        <v>1341</v>
      </c>
      <c r="D434" s="30" t="s">
        <v>429</v>
      </c>
      <c r="E434" s="37" t="s">
        <v>922</v>
      </c>
      <c r="F434" s="7" t="s">
        <v>38</v>
      </c>
      <c r="G434" s="6">
        <v>6.3</v>
      </c>
      <c r="H434" s="6">
        <v>3.2</v>
      </c>
      <c r="I434" s="6" t="s">
        <v>34</v>
      </c>
      <c r="J434" s="6">
        <v>20.666666666666664</v>
      </c>
      <c r="K434" s="6" t="str">
        <f t="shared" si="12"/>
        <v>No aplica</v>
      </c>
      <c r="L434" s="6">
        <f t="shared" si="13"/>
        <v>-3.0999999999999996</v>
      </c>
      <c r="M434" s="6" t="s">
        <v>520</v>
      </c>
      <c r="N434" s="6"/>
    </row>
    <row r="435" spans="2:14" ht="15.75" thickBot="1" x14ac:dyDescent="0.3">
      <c r="B435" s="30">
        <v>433</v>
      </c>
      <c r="C435" s="30" t="s">
        <v>1341</v>
      </c>
      <c r="D435" s="30" t="s">
        <v>315</v>
      </c>
      <c r="E435" s="37" t="s">
        <v>1163</v>
      </c>
      <c r="F435" s="7" t="s">
        <v>37</v>
      </c>
      <c r="G435" s="6">
        <v>35.65</v>
      </c>
      <c r="H435" s="6">
        <v>1.38</v>
      </c>
      <c r="I435" s="6">
        <v>11.423333333333332</v>
      </c>
      <c r="J435" s="6">
        <v>34.269999999999996</v>
      </c>
      <c r="K435" s="6">
        <f t="shared" si="12"/>
        <v>34.269999999999996</v>
      </c>
      <c r="L435" s="6">
        <f t="shared" si="13"/>
        <v>-34.269999999999996</v>
      </c>
      <c r="M435" s="6" t="s">
        <v>520</v>
      </c>
      <c r="N435" s="6"/>
    </row>
    <row r="436" spans="2:14" ht="15.75" thickBot="1" x14ac:dyDescent="0.3">
      <c r="B436" s="30">
        <v>434</v>
      </c>
      <c r="C436" s="30" t="s">
        <v>1341</v>
      </c>
      <c r="D436" s="30" t="s">
        <v>316</v>
      </c>
      <c r="E436" s="37" t="s">
        <v>1164</v>
      </c>
      <c r="F436" s="7" t="s">
        <v>37</v>
      </c>
      <c r="G436" s="6">
        <v>88.35</v>
      </c>
      <c r="H436" s="6">
        <v>1.38</v>
      </c>
      <c r="I436" s="6">
        <v>28.99</v>
      </c>
      <c r="J436" s="6">
        <v>86.97</v>
      </c>
      <c r="K436" s="6">
        <f t="shared" si="12"/>
        <v>86.97</v>
      </c>
      <c r="L436" s="6">
        <f t="shared" si="13"/>
        <v>-86.97</v>
      </c>
      <c r="M436" s="6" t="s">
        <v>520</v>
      </c>
      <c r="N436" s="6"/>
    </row>
    <row r="437" spans="2:14" ht="15.75" thickBot="1" x14ac:dyDescent="0.3">
      <c r="B437" s="30">
        <v>435</v>
      </c>
      <c r="C437" s="30" t="s">
        <v>1341</v>
      </c>
      <c r="D437" s="30" t="s">
        <v>371</v>
      </c>
      <c r="E437" s="37" t="s">
        <v>1165</v>
      </c>
      <c r="F437" s="7" t="s">
        <v>37</v>
      </c>
      <c r="G437" s="6">
        <v>96</v>
      </c>
      <c r="H437" s="39">
        <v>1.3069999999999999</v>
      </c>
      <c r="I437" s="6">
        <v>23.673249999999999</v>
      </c>
      <c r="J437" s="6">
        <v>141.3328358208955</v>
      </c>
      <c r="K437" s="6">
        <f t="shared" si="12"/>
        <v>94.692999999999998</v>
      </c>
      <c r="L437" s="6">
        <f t="shared" si="13"/>
        <v>-94.692999999999998</v>
      </c>
      <c r="M437" s="6" t="s">
        <v>520</v>
      </c>
      <c r="N437" s="6"/>
    </row>
    <row r="438" spans="2:14" ht="15.75" thickBot="1" x14ac:dyDescent="0.3">
      <c r="B438" s="30">
        <v>436</v>
      </c>
      <c r="C438" s="30" t="s">
        <v>1341</v>
      </c>
      <c r="D438" s="30" t="s">
        <v>587</v>
      </c>
      <c r="E438" s="37" t="s">
        <v>1170</v>
      </c>
      <c r="F438" s="37" t="s">
        <v>37</v>
      </c>
      <c r="G438" s="6">
        <v>19.2</v>
      </c>
      <c r="H438" s="39">
        <v>1.3069999999999999</v>
      </c>
      <c r="I438" s="6">
        <v>4.4732500000000002</v>
      </c>
      <c r="J438" s="6">
        <v>26.70597014925373</v>
      </c>
      <c r="K438" s="6">
        <f t="shared" si="12"/>
        <v>17.893000000000001</v>
      </c>
      <c r="L438" s="6">
        <f t="shared" si="13"/>
        <v>-17.893000000000001</v>
      </c>
      <c r="M438" s="6" t="s">
        <v>520</v>
      </c>
      <c r="N438" s="6"/>
    </row>
    <row r="439" spans="2:14" ht="29.25" thickBot="1" x14ac:dyDescent="0.3">
      <c r="B439" s="30">
        <v>437</v>
      </c>
      <c r="C439" s="30" t="s">
        <v>1230</v>
      </c>
      <c r="D439" s="30" t="s">
        <v>1436</v>
      </c>
      <c r="E439" s="37" t="s">
        <v>1199</v>
      </c>
      <c r="F439" s="37" t="s">
        <v>45</v>
      </c>
      <c r="G439" s="6">
        <v>50</v>
      </c>
      <c r="H439" s="6" t="s">
        <v>66</v>
      </c>
      <c r="I439" s="6" t="s">
        <v>34</v>
      </c>
      <c r="J439" s="6" t="s">
        <v>66</v>
      </c>
      <c r="K439" s="6" t="str">
        <f t="shared" si="12"/>
        <v>No aplica</v>
      </c>
      <c r="L439" s="6" t="str">
        <f t="shared" si="13"/>
        <v>Sin información</v>
      </c>
      <c r="M439" s="6" t="s">
        <v>532</v>
      </c>
      <c r="N439" s="9" t="s">
        <v>1203</v>
      </c>
    </row>
    <row r="440" spans="2:14" ht="15.75" thickBot="1" x14ac:dyDescent="0.3">
      <c r="B440" s="30">
        <v>438</v>
      </c>
      <c r="C440" s="30" t="s">
        <v>1342</v>
      </c>
      <c r="D440" s="30" t="s">
        <v>507</v>
      </c>
      <c r="E440" s="37" t="s">
        <v>989</v>
      </c>
      <c r="F440" s="37" t="s">
        <v>45</v>
      </c>
      <c r="G440" s="6">
        <v>52.8</v>
      </c>
      <c r="H440" s="39">
        <v>0.106</v>
      </c>
      <c r="I440" s="6" t="s">
        <v>34</v>
      </c>
      <c r="J440" s="6" t="s">
        <v>66</v>
      </c>
      <c r="K440" s="6" t="str">
        <f t="shared" si="12"/>
        <v>No aplica</v>
      </c>
      <c r="L440" s="6" t="str">
        <f t="shared" si="13"/>
        <v>Sin información</v>
      </c>
      <c r="M440" s="6" t="s">
        <v>520</v>
      </c>
      <c r="N440" s="6"/>
    </row>
    <row r="441" spans="2:14" ht="29.25" thickBot="1" x14ac:dyDescent="0.3">
      <c r="B441" s="30">
        <v>439</v>
      </c>
      <c r="C441" s="30" t="s">
        <v>1343</v>
      </c>
      <c r="D441" s="30" t="s">
        <v>363</v>
      </c>
      <c r="E441" s="37" t="s">
        <v>1153</v>
      </c>
      <c r="F441" s="7" t="s">
        <v>37</v>
      </c>
      <c r="G441" s="6">
        <v>13.353</v>
      </c>
      <c r="H441" s="6">
        <v>3</v>
      </c>
      <c r="I441" s="6" t="s">
        <v>66</v>
      </c>
      <c r="J441" s="6" t="s">
        <v>66</v>
      </c>
      <c r="K441" s="6" t="str">
        <f t="shared" si="12"/>
        <v>Sin información</v>
      </c>
      <c r="L441" s="6" t="str">
        <f t="shared" si="13"/>
        <v>Sin información</v>
      </c>
      <c r="M441" s="6" t="s">
        <v>520</v>
      </c>
      <c r="N441" s="45" t="s">
        <v>1492</v>
      </c>
    </row>
    <row r="442" spans="2:14" ht="29.25" thickBot="1" x14ac:dyDescent="0.3">
      <c r="B442" s="30">
        <v>440</v>
      </c>
      <c r="C442" s="30" t="s">
        <v>1343</v>
      </c>
      <c r="D442" s="30" t="s">
        <v>363</v>
      </c>
      <c r="E442" s="37" t="s">
        <v>814</v>
      </c>
      <c r="F442" s="7" t="s">
        <v>36</v>
      </c>
      <c r="G442" s="6">
        <v>14.622</v>
      </c>
      <c r="H442" s="6">
        <v>3</v>
      </c>
      <c r="I442" s="6" t="s">
        <v>66</v>
      </c>
      <c r="J442" s="6" t="s">
        <v>66</v>
      </c>
      <c r="K442" s="6" t="str">
        <f t="shared" si="12"/>
        <v>Sin información</v>
      </c>
      <c r="L442" s="6" t="str">
        <f t="shared" si="13"/>
        <v>Sin información</v>
      </c>
      <c r="M442" s="6" t="s">
        <v>520</v>
      </c>
      <c r="N442" s="45" t="s">
        <v>1492</v>
      </c>
    </row>
    <row r="443" spans="2:14" ht="29.25" thickBot="1" x14ac:dyDescent="0.3">
      <c r="B443" s="30">
        <v>441</v>
      </c>
      <c r="C443" s="30" t="s">
        <v>1343</v>
      </c>
      <c r="D443" s="30" t="s">
        <v>363</v>
      </c>
      <c r="E443" s="37" t="s">
        <v>1154</v>
      </c>
      <c r="F443" s="7" t="s">
        <v>1155</v>
      </c>
      <c r="G443" s="6">
        <v>13.471</v>
      </c>
      <c r="H443" s="6">
        <v>3</v>
      </c>
      <c r="I443" s="6" t="s">
        <v>66</v>
      </c>
      <c r="J443" s="6" t="s">
        <v>66</v>
      </c>
      <c r="K443" s="6" t="str">
        <f t="shared" si="12"/>
        <v>Sin información</v>
      </c>
      <c r="L443" s="6" t="str">
        <f t="shared" si="13"/>
        <v>Sin información</v>
      </c>
      <c r="M443" s="6" t="s">
        <v>520</v>
      </c>
      <c r="N443" s="45" t="s">
        <v>1492</v>
      </c>
    </row>
    <row r="444" spans="2:14" ht="15.75" thickBot="1" x14ac:dyDescent="0.3">
      <c r="B444" s="30">
        <v>442</v>
      </c>
      <c r="C444" s="30" t="s">
        <v>1370</v>
      </c>
      <c r="D444" s="30" t="s">
        <v>200</v>
      </c>
      <c r="E444" s="37" t="s">
        <v>792</v>
      </c>
      <c r="F444" s="7" t="s">
        <v>37</v>
      </c>
      <c r="G444" s="6">
        <v>36</v>
      </c>
      <c r="H444" s="6">
        <v>0.49</v>
      </c>
      <c r="I444" s="6">
        <v>5.072857142857143</v>
      </c>
      <c r="J444" s="6">
        <v>11.836666666666666</v>
      </c>
      <c r="K444" s="6">
        <f t="shared" si="12"/>
        <v>35.51</v>
      </c>
      <c r="L444" s="6">
        <f t="shared" si="13"/>
        <v>-35.51</v>
      </c>
      <c r="M444" s="6" t="s">
        <v>520</v>
      </c>
      <c r="N444" s="6"/>
    </row>
    <row r="445" spans="2:14" ht="29.25" thickBot="1" x14ac:dyDescent="0.3">
      <c r="B445" s="30">
        <v>443</v>
      </c>
      <c r="C445" s="30" t="s">
        <v>1370</v>
      </c>
      <c r="D445" s="30" t="s">
        <v>572</v>
      </c>
      <c r="E445" s="37" t="s">
        <v>1035</v>
      </c>
      <c r="F445" s="37" t="s">
        <v>37</v>
      </c>
      <c r="G445" s="6">
        <v>9.36</v>
      </c>
      <c r="H445" s="6">
        <v>0.48</v>
      </c>
      <c r="I445" s="6" t="s">
        <v>66</v>
      </c>
      <c r="J445" s="6" t="s">
        <v>66</v>
      </c>
      <c r="K445" s="6" t="str">
        <f t="shared" si="12"/>
        <v>Sin información</v>
      </c>
      <c r="L445" s="6" t="str">
        <f t="shared" si="13"/>
        <v>Sin información</v>
      </c>
      <c r="M445" s="6" t="s">
        <v>532</v>
      </c>
      <c r="N445" s="52" t="s">
        <v>1206</v>
      </c>
    </row>
    <row r="446" spans="2:14" ht="29.25" thickBot="1" x14ac:dyDescent="0.3">
      <c r="B446" s="30">
        <v>444</v>
      </c>
      <c r="C446" s="30" t="s">
        <v>1370</v>
      </c>
      <c r="D446" s="30" t="s">
        <v>573</v>
      </c>
      <c r="E446" s="37" t="s">
        <v>1036</v>
      </c>
      <c r="F446" s="37" t="s">
        <v>37</v>
      </c>
      <c r="G446" s="6">
        <v>5.2679999999999998</v>
      </c>
      <c r="H446" s="6">
        <v>0.3</v>
      </c>
      <c r="I446" s="6" t="s">
        <v>66</v>
      </c>
      <c r="J446" s="6" t="s">
        <v>66</v>
      </c>
      <c r="K446" s="6" t="str">
        <f t="shared" si="12"/>
        <v>Sin información</v>
      </c>
      <c r="L446" s="6" t="str">
        <f t="shared" si="13"/>
        <v>Sin información</v>
      </c>
      <c r="M446" s="6" t="s">
        <v>532</v>
      </c>
      <c r="N446" s="52" t="s">
        <v>1206</v>
      </c>
    </row>
    <row r="447" spans="2:14" ht="15.75" thickBot="1" x14ac:dyDescent="0.3">
      <c r="B447" s="30">
        <v>445</v>
      </c>
      <c r="C447" s="30" t="s">
        <v>1344</v>
      </c>
      <c r="D447" s="31" t="s">
        <v>344</v>
      </c>
      <c r="E447" s="37" t="s">
        <v>976</v>
      </c>
      <c r="F447" s="37" t="s">
        <v>45</v>
      </c>
      <c r="G447" s="6">
        <v>68</v>
      </c>
      <c r="H447" s="6">
        <v>0</v>
      </c>
      <c r="I447" s="6" t="s">
        <v>34</v>
      </c>
      <c r="J447" s="6" t="s">
        <v>66</v>
      </c>
      <c r="K447" s="6" t="str">
        <f t="shared" si="12"/>
        <v>No aplica</v>
      </c>
      <c r="L447" s="6" t="str">
        <f t="shared" si="13"/>
        <v>Sin información</v>
      </c>
      <c r="M447" s="6" t="s">
        <v>520</v>
      </c>
      <c r="N447" s="6"/>
    </row>
    <row r="448" spans="2:14" ht="29.25" thickBot="1" x14ac:dyDescent="0.3">
      <c r="B448" s="30">
        <v>446</v>
      </c>
      <c r="C448" s="30" t="s">
        <v>1345</v>
      </c>
      <c r="D448" s="30" t="s">
        <v>1454</v>
      </c>
      <c r="E448" s="37" t="s">
        <v>1199</v>
      </c>
      <c r="F448" s="37" t="s">
        <v>45</v>
      </c>
      <c r="G448" s="6">
        <v>13.7</v>
      </c>
      <c r="H448" s="6" t="s">
        <v>66</v>
      </c>
      <c r="I448" s="6" t="s">
        <v>34</v>
      </c>
      <c r="J448" s="6" t="s">
        <v>66</v>
      </c>
      <c r="K448" s="6" t="str">
        <f t="shared" ref="K448:K511" si="14">IFERROR(IF((I448*10)&lt;(G448-H448),I448*10,G448-H448),I448)</f>
        <v>No aplica</v>
      </c>
      <c r="L448" s="6" t="str">
        <f t="shared" ref="L448:L511" si="15">IFERROR(IF((-1*J448*10)&gt;(H448-G448),-J448*10,H448-G448),J448)</f>
        <v>Sin información</v>
      </c>
      <c r="M448" s="6" t="s">
        <v>532</v>
      </c>
      <c r="N448" s="9" t="s">
        <v>1203</v>
      </c>
    </row>
    <row r="449" spans="2:14" ht="15.75" thickBot="1" x14ac:dyDescent="0.3">
      <c r="B449" s="30">
        <v>447</v>
      </c>
      <c r="C449" s="30" t="s">
        <v>1345</v>
      </c>
      <c r="D449" s="30" t="s">
        <v>400</v>
      </c>
      <c r="E449" s="30" t="s">
        <v>958</v>
      </c>
      <c r="F449" s="37" t="s">
        <v>45</v>
      </c>
      <c r="G449" s="6">
        <v>9</v>
      </c>
      <c r="H449" s="6">
        <v>0.65</v>
      </c>
      <c r="I449" s="6" t="s">
        <v>34</v>
      </c>
      <c r="J449" s="6" t="s">
        <v>66</v>
      </c>
      <c r="K449" s="6" t="str">
        <f t="shared" si="14"/>
        <v>No aplica</v>
      </c>
      <c r="L449" s="6" t="str">
        <f t="shared" si="15"/>
        <v>Sin información</v>
      </c>
      <c r="M449" s="6" t="s">
        <v>520</v>
      </c>
      <c r="N449" s="6"/>
    </row>
    <row r="450" spans="2:14" ht="15.75" thickBot="1" x14ac:dyDescent="0.3">
      <c r="B450" s="30">
        <v>448</v>
      </c>
      <c r="C450" s="30" t="s">
        <v>1345</v>
      </c>
      <c r="D450" s="30" t="s">
        <v>487</v>
      </c>
      <c r="E450" s="30" t="s">
        <v>1096</v>
      </c>
      <c r="F450" s="7" t="s">
        <v>37</v>
      </c>
      <c r="G450" s="6">
        <v>95.61</v>
      </c>
      <c r="H450" s="6">
        <v>0.48</v>
      </c>
      <c r="I450" s="6">
        <v>19.026</v>
      </c>
      <c r="J450" s="6">
        <v>19.026</v>
      </c>
      <c r="K450" s="6">
        <f t="shared" si="14"/>
        <v>95.13</v>
      </c>
      <c r="L450" s="6">
        <f t="shared" si="15"/>
        <v>-95.13</v>
      </c>
      <c r="M450" s="6" t="s">
        <v>520</v>
      </c>
      <c r="N450" s="6"/>
    </row>
    <row r="451" spans="2:14" ht="15.75" thickBot="1" x14ac:dyDescent="0.3">
      <c r="B451" s="30">
        <v>449</v>
      </c>
      <c r="C451" s="30" t="s">
        <v>1298</v>
      </c>
      <c r="D451" s="30" t="s">
        <v>328</v>
      </c>
      <c r="E451" s="31" t="s">
        <v>722</v>
      </c>
      <c r="F451" s="37" t="s">
        <v>37</v>
      </c>
      <c r="G451" s="6">
        <v>133.6</v>
      </c>
      <c r="H451" s="6">
        <v>30</v>
      </c>
      <c r="I451" s="6">
        <v>10.237154150197629</v>
      </c>
      <c r="J451" s="6">
        <v>3.9846153846153842</v>
      </c>
      <c r="K451" s="6">
        <f t="shared" si="14"/>
        <v>102.37154150197628</v>
      </c>
      <c r="L451" s="6">
        <f t="shared" si="15"/>
        <v>-39.84615384615384</v>
      </c>
      <c r="M451" s="6" t="s">
        <v>520</v>
      </c>
      <c r="N451" s="6"/>
    </row>
    <row r="452" spans="2:14" ht="29.25" thickBot="1" x14ac:dyDescent="0.3">
      <c r="B452" s="30">
        <v>450</v>
      </c>
      <c r="C452" s="31" t="s">
        <v>1298</v>
      </c>
      <c r="D452" s="31" t="s">
        <v>531</v>
      </c>
      <c r="E452" s="31" t="s">
        <v>5</v>
      </c>
      <c r="F452" s="37" t="s">
        <v>37</v>
      </c>
      <c r="G452" s="6">
        <v>338.04</v>
      </c>
      <c r="H452" s="6">
        <v>205</v>
      </c>
      <c r="I452" s="6">
        <v>1.5651764705882356</v>
      </c>
      <c r="J452" s="6">
        <v>3.3260000000000005</v>
      </c>
      <c r="K452" s="6">
        <f t="shared" si="14"/>
        <v>15.651764705882357</v>
      </c>
      <c r="L452" s="6">
        <f t="shared" si="15"/>
        <v>-33.260000000000005</v>
      </c>
      <c r="M452" s="6" t="s">
        <v>520</v>
      </c>
      <c r="N452" s="6"/>
    </row>
    <row r="453" spans="2:14" ht="29.25" thickBot="1" x14ac:dyDescent="0.3">
      <c r="B453" s="30">
        <v>451</v>
      </c>
      <c r="C453" s="31" t="s">
        <v>1298</v>
      </c>
      <c r="D453" s="31" t="s">
        <v>531</v>
      </c>
      <c r="E453" s="31" t="s">
        <v>1158</v>
      </c>
      <c r="F453" s="37" t="s">
        <v>37</v>
      </c>
      <c r="G453" s="6">
        <v>368.02</v>
      </c>
      <c r="H453" s="6">
        <v>160</v>
      </c>
      <c r="I453" s="6">
        <v>2.4472941176470586</v>
      </c>
      <c r="J453" s="6" t="s">
        <v>66</v>
      </c>
      <c r="K453" s="6">
        <f t="shared" si="14"/>
        <v>24.472941176470584</v>
      </c>
      <c r="L453" s="6" t="str">
        <f t="shared" si="15"/>
        <v>Sin información</v>
      </c>
      <c r="M453" s="6" t="s">
        <v>520</v>
      </c>
      <c r="N453" s="6"/>
    </row>
    <row r="454" spans="2:14" ht="29.25" thickBot="1" x14ac:dyDescent="0.3">
      <c r="B454" s="30">
        <v>452</v>
      </c>
      <c r="C454" s="30" t="s">
        <v>1298</v>
      </c>
      <c r="D454" s="31" t="s">
        <v>531</v>
      </c>
      <c r="E454" s="31" t="s">
        <v>4</v>
      </c>
      <c r="F454" s="37" t="s">
        <v>36</v>
      </c>
      <c r="G454" s="6">
        <v>330.48</v>
      </c>
      <c r="H454" s="6">
        <v>160</v>
      </c>
      <c r="I454" s="6">
        <v>2.0056470588235298</v>
      </c>
      <c r="J454" s="6">
        <v>5.682666666666667</v>
      </c>
      <c r="K454" s="6">
        <f t="shared" si="14"/>
        <v>20.0564705882353</v>
      </c>
      <c r="L454" s="6">
        <f t="shared" si="15"/>
        <v>-56.826666666666668</v>
      </c>
      <c r="M454" s="6" t="s">
        <v>520</v>
      </c>
      <c r="N454" s="6"/>
    </row>
    <row r="455" spans="2:14" ht="29.25" thickBot="1" x14ac:dyDescent="0.3">
      <c r="B455" s="30">
        <v>453</v>
      </c>
      <c r="C455" s="31" t="s">
        <v>1298</v>
      </c>
      <c r="D455" s="31" t="s">
        <v>531</v>
      </c>
      <c r="E455" s="31" t="s">
        <v>1157</v>
      </c>
      <c r="F455" s="37" t="s">
        <v>36</v>
      </c>
      <c r="G455" s="6">
        <v>362.4</v>
      </c>
      <c r="H455" s="6">
        <v>160</v>
      </c>
      <c r="I455" s="6">
        <v>2.381176470588235</v>
      </c>
      <c r="J455" s="6" t="s">
        <v>66</v>
      </c>
      <c r="K455" s="6">
        <f t="shared" si="14"/>
        <v>23.81176470588235</v>
      </c>
      <c r="L455" s="6" t="str">
        <f t="shared" si="15"/>
        <v>Sin información</v>
      </c>
      <c r="M455" s="6" t="s">
        <v>520</v>
      </c>
      <c r="N455" s="6"/>
    </row>
    <row r="456" spans="2:14" ht="29.25" thickBot="1" x14ac:dyDescent="0.3">
      <c r="B456" s="30">
        <v>454</v>
      </c>
      <c r="C456" s="31" t="s">
        <v>1298</v>
      </c>
      <c r="D456" s="31" t="s">
        <v>531</v>
      </c>
      <c r="E456" s="31" t="s">
        <v>654</v>
      </c>
      <c r="F456" s="37" t="s">
        <v>36</v>
      </c>
      <c r="G456" s="6">
        <v>380.81</v>
      </c>
      <c r="H456" s="6">
        <v>160</v>
      </c>
      <c r="I456" s="6">
        <v>2.5977647058823528</v>
      </c>
      <c r="J456" s="6" t="s">
        <v>66</v>
      </c>
      <c r="K456" s="6">
        <f t="shared" si="14"/>
        <v>25.977647058823528</v>
      </c>
      <c r="L456" s="6" t="str">
        <f t="shared" si="15"/>
        <v>Sin información</v>
      </c>
      <c r="M456" s="6" t="s">
        <v>520</v>
      </c>
      <c r="N456" s="6"/>
    </row>
    <row r="457" spans="2:14" ht="15.75" thickBot="1" x14ac:dyDescent="0.3">
      <c r="B457" s="30">
        <v>455</v>
      </c>
      <c r="C457" s="30" t="s">
        <v>1298</v>
      </c>
      <c r="D457" s="30" t="s">
        <v>430</v>
      </c>
      <c r="E457" s="31" t="s">
        <v>1076</v>
      </c>
      <c r="F457" s="37" t="s">
        <v>37</v>
      </c>
      <c r="G457" s="6">
        <v>52.115000000000002</v>
      </c>
      <c r="H457" s="6">
        <v>15</v>
      </c>
      <c r="I457" s="6">
        <v>0.86313953488372097</v>
      </c>
      <c r="J457" s="6">
        <v>2.0619444444444444</v>
      </c>
      <c r="K457" s="6">
        <f t="shared" si="14"/>
        <v>8.6313953488372093</v>
      </c>
      <c r="L457" s="6">
        <f t="shared" si="15"/>
        <v>-20.619444444444444</v>
      </c>
      <c r="M457" s="6" t="s">
        <v>520</v>
      </c>
      <c r="N457" s="6"/>
    </row>
    <row r="458" spans="2:14" ht="15.75" thickBot="1" x14ac:dyDescent="0.3">
      <c r="B458" s="30">
        <v>456</v>
      </c>
      <c r="C458" s="30" t="s">
        <v>1298</v>
      </c>
      <c r="D458" s="30" t="s">
        <v>431</v>
      </c>
      <c r="E458" s="31" t="s">
        <v>1077</v>
      </c>
      <c r="F458" s="37" t="s">
        <v>37</v>
      </c>
      <c r="G458" s="6">
        <v>51.722000000000001</v>
      </c>
      <c r="H458" s="6">
        <v>15</v>
      </c>
      <c r="I458" s="6">
        <v>0.85399999999999998</v>
      </c>
      <c r="J458" s="6">
        <v>1.4123846153846153</v>
      </c>
      <c r="K458" s="6">
        <f t="shared" si="14"/>
        <v>8.5399999999999991</v>
      </c>
      <c r="L458" s="6">
        <f t="shared" si="15"/>
        <v>-14.123846153846154</v>
      </c>
      <c r="M458" s="6" t="s">
        <v>520</v>
      </c>
      <c r="N458" s="6"/>
    </row>
    <row r="459" spans="2:14" ht="15.75" thickBot="1" x14ac:dyDescent="0.3">
      <c r="B459" s="30">
        <v>457</v>
      </c>
      <c r="C459" s="30" t="s">
        <v>1298</v>
      </c>
      <c r="D459" s="30" t="s">
        <v>455</v>
      </c>
      <c r="E459" s="36" t="s">
        <v>1085</v>
      </c>
      <c r="F459" s="37" t="s">
        <v>37</v>
      </c>
      <c r="G459" s="6">
        <v>142.36000000000001</v>
      </c>
      <c r="H459" s="6">
        <v>30</v>
      </c>
      <c r="I459" s="6">
        <v>11.102766798418974</v>
      </c>
      <c r="J459" s="6">
        <v>4.2416006040015111</v>
      </c>
      <c r="K459" s="6">
        <f t="shared" si="14"/>
        <v>111.02766798418975</v>
      </c>
      <c r="L459" s="6">
        <f t="shared" si="15"/>
        <v>-42.416006040015112</v>
      </c>
      <c r="M459" s="6" t="s">
        <v>520</v>
      </c>
      <c r="N459" s="6"/>
    </row>
    <row r="460" spans="2:14" ht="29.25" thickBot="1" x14ac:dyDescent="0.3">
      <c r="B460" s="30">
        <v>458</v>
      </c>
      <c r="C460" s="30" t="s">
        <v>1283</v>
      </c>
      <c r="D460" s="30" t="s">
        <v>1487</v>
      </c>
      <c r="E460" s="37" t="s">
        <v>1199</v>
      </c>
      <c r="F460" s="37" t="s">
        <v>46</v>
      </c>
      <c r="G460" s="6">
        <v>33</v>
      </c>
      <c r="H460" s="6" t="s">
        <v>66</v>
      </c>
      <c r="I460" s="6" t="s">
        <v>66</v>
      </c>
      <c r="J460" s="7" t="s">
        <v>66</v>
      </c>
      <c r="K460" s="6" t="str">
        <f t="shared" si="14"/>
        <v>Sin información</v>
      </c>
      <c r="L460" s="6" t="str">
        <f t="shared" si="15"/>
        <v>Sin información</v>
      </c>
      <c r="M460" s="6" t="s">
        <v>532</v>
      </c>
      <c r="N460" s="9" t="s">
        <v>1203</v>
      </c>
    </row>
    <row r="461" spans="2:14" ht="15.75" thickBot="1" x14ac:dyDescent="0.3">
      <c r="B461" s="30">
        <v>459</v>
      </c>
      <c r="C461" s="30" t="s">
        <v>1283</v>
      </c>
      <c r="D461" s="30" t="s">
        <v>248</v>
      </c>
      <c r="E461" s="36" t="s">
        <v>829</v>
      </c>
      <c r="F461" s="37" t="s">
        <v>46</v>
      </c>
      <c r="G461" s="6">
        <v>29.83</v>
      </c>
      <c r="H461" s="6">
        <v>5</v>
      </c>
      <c r="I461" s="6">
        <v>0.99319999999999997</v>
      </c>
      <c r="J461" s="7">
        <v>2.0691666666666664</v>
      </c>
      <c r="K461" s="6">
        <f t="shared" si="14"/>
        <v>9.9320000000000004</v>
      </c>
      <c r="L461" s="6">
        <f t="shared" si="15"/>
        <v>-20.691666666666663</v>
      </c>
      <c r="M461" s="6" t="s">
        <v>520</v>
      </c>
      <c r="N461" s="6"/>
    </row>
    <row r="462" spans="2:14" ht="15.75" thickBot="1" x14ac:dyDescent="0.3">
      <c r="B462" s="30">
        <v>460</v>
      </c>
      <c r="C462" s="30" t="s">
        <v>1283</v>
      </c>
      <c r="D462" s="30" t="s">
        <v>249</v>
      </c>
      <c r="E462" s="36" t="s">
        <v>830</v>
      </c>
      <c r="F462" s="37" t="s">
        <v>46</v>
      </c>
      <c r="G462" s="6">
        <v>18.39</v>
      </c>
      <c r="H462" s="6">
        <v>4.5</v>
      </c>
      <c r="I462" s="6">
        <v>0.55559999999999998</v>
      </c>
      <c r="J462" s="7">
        <v>1.1575</v>
      </c>
      <c r="K462" s="6">
        <f t="shared" si="14"/>
        <v>5.556</v>
      </c>
      <c r="L462" s="6">
        <f t="shared" si="15"/>
        <v>-11.574999999999999</v>
      </c>
      <c r="M462" s="6" t="s">
        <v>520</v>
      </c>
      <c r="N462" s="6"/>
    </row>
    <row r="463" spans="2:14" ht="29.25" thickBot="1" x14ac:dyDescent="0.3">
      <c r="B463" s="30">
        <v>461</v>
      </c>
      <c r="C463" s="30" t="s">
        <v>1229</v>
      </c>
      <c r="D463" s="30" t="s">
        <v>1434</v>
      </c>
      <c r="E463" s="37" t="s">
        <v>1199</v>
      </c>
      <c r="F463" s="37" t="s">
        <v>45</v>
      </c>
      <c r="G463" s="6">
        <v>106</v>
      </c>
      <c r="H463" s="6" t="s">
        <v>66</v>
      </c>
      <c r="I463" s="6" t="s">
        <v>34</v>
      </c>
      <c r="J463" s="7" t="s">
        <v>66</v>
      </c>
      <c r="K463" s="6" t="str">
        <f t="shared" si="14"/>
        <v>No aplica</v>
      </c>
      <c r="L463" s="6" t="str">
        <f t="shared" si="15"/>
        <v>Sin información</v>
      </c>
      <c r="M463" s="6" t="s">
        <v>532</v>
      </c>
      <c r="N463" s="9" t="s">
        <v>1203</v>
      </c>
    </row>
    <row r="464" spans="2:14" ht="15.75" thickBot="1" x14ac:dyDescent="0.3">
      <c r="B464" s="30">
        <v>462</v>
      </c>
      <c r="C464" s="30" t="s">
        <v>1299</v>
      </c>
      <c r="D464" s="30" t="s">
        <v>254</v>
      </c>
      <c r="E464" s="36" t="s">
        <v>716</v>
      </c>
      <c r="F464" s="37" t="s">
        <v>35</v>
      </c>
      <c r="G464" s="6">
        <v>154.18</v>
      </c>
      <c r="H464" s="6">
        <v>50</v>
      </c>
      <c r="I464" s="6">
        <v>0.72347222222222229</v>
      </c>
      <c r="J464" s="6" t="s">
        <v>66</v>
      </c>
      <c r="K464" s="6">
        <f t="shared" si="14"/>
        <v>7.2347222222222225</v>
      </c>
      <c r="L464" s="6" t="str">
        <f t="shared" si="15"/>
        <v>Sin información</v>
      </c>
      <c r="M464" s="6" t="s">
        <v>520</v>
      </c>
      <c r="N464" s="6"/>
    </row>
    <row r="465" spans="2:14" ht="15.75" thickBot="1" x14ac:dyDescent="0.3">
      <c r="B465" s="30">
        <v>463</v>
      </c>
      <c r="C465" s="30" t="s">
        <v>1299</v>
      </c>
      <c r="D465" s="30" t="s">
        <v>255</v>
      </c>
      <c r="E465" s="36" t="s">
        <v>717</v>
      </c>
      <c r="F465" s="37" t="s">
        <v>35</v>
      </c>
      <c r="G465" s="6">
        <v>145.41</v>
      </c>
      <c r="H465" s="6">
        <v>50</v>
      </c>
      <c r="I465" s="6">
        <v>0.64904761904761898</v>
      </c>
      <c r="J465" s="6" t="s">
        <v>66</v>
      </c>
      <c r="K465" s="6">
        <f t="shared" si="14"/>
        <v>6.4904761904761896</v>
      </c>
      <c r="L465" s="6" t="str">
        <f t="shared" si="15"/>
        <v>Sin información</v>
      </c>
      <c r="M465" s="6" t="s">
        <v>520</v>
      </c>
      <c r="N465" s="6"/>
    </row>
    <row r="466" spans="2:14" ht="15.75" thickBot="1" x14ac:dyDescent="0.3">
      <c r="B466" s="30">
        <v>464</v>
      </c>
      <c r="C466" s="30" t="s">
        <v>1299</v>
      </c>
      <c r="D466" s="30" t="s">
        <v>256</v>
      </c>
      <c r="E466" s="36" t="s">
        <v>718</v>
      </c>
      <c r="F466" s="37" t="s">
        <v>35</v>
      </c>
      <c r="G466" s="6">
        <v>153.93</v>
      </c>
      <c r="H466" s="6">
        <v>45</v>
      </c>
      <c r="I466" s="6">
        <v>1.1003030303030303</v>
      </c>
      <c r="J466" s="6">
        <v>6.0516666666666667</v>
      </c>
      <c r="K466" s="6">
        <f t="shared" si="14"/>
        <v>11.003030303030304</v>
      </c>
      <c r="L466" s="6">
        <f t="shared" si="15"/>
        <v>-60.516666666666666</v>
      </c>
      <c r="M466" s="6" t="s">
        <v>520</v>
      </c>
      <c r="N466" s="6"/>
    </row>
    <row r="467" spans="2:14" ht="15.75" thickBot="1" x14ac:dyDescent="0.3">
      <c r="B467" s="30">
        <v>465</v>
      </c>
      <c r="C467" s="30" t="s">
        <v>1299</v>
      </c>
      <c r="D467" s="30" t="s">
        <v>257</v>
      </c>
      <c r="E467" s="36" t="s">
        <v>719</v>
      </c>
      <c r="F467" s="37" t="s">
        <v>35</v>
      </c>
      <c r="G467" s="6">
        <v>153.88</v>
      </c>
      <c r="H467" s="6">
        <v>38</v>
      </c>
      <c r="I467" s="6">
        <v>1.1036190476190475</v>
      </c>
      <c r="J467" s="6" t="s">
        <v>66</v>
      </c>
      <c r="K467" s="6">
        <f t="shared" si="14"/>
        <v>11.036190476190475</v>
      </c>
      <c r="L467" s="6" t="str">
        <f t="shared" si="15"/>
        <v>Sin información</v>
      </c>
      <c r="M467" s="6" t="s">
        <v>520</v>
      </c>
      <c r="N467" s="6"/>
    </row>
    <row r="468" spans="2:14" ht="15.75" thickBot="1" x14ac:dyDescent="0.3">
      <c r="B468" s="30">
        <v>466</v>
      </c>
      <c r="C468" s="30" t="s">
        <v>1299</v>
      </c>
      <c r="D468" s="30" t="s">
        <v>258</v>
      </c>
      <c r="E468" s="36" t="s">
        <v>720</v>
      </c>
      <c r="F468" s="37" t="s">
        <v>35</v>
      </c>
      <c r="G468" s="39">
        <v>156.215</v>
      </c>
      <c r="H468" s="6">
        <v>38</v>
      </c>
      <c r="I468" s="6">
        <v>1.0649999999999999</v>
      </c>
      <c r="J468" s="6" t="s">
        <v>66</v>
      </c>
      <c r="K468" s="6">
        <f t="shared" si="14"/>
        <v>10.649999999999999</v>
      </c>
      <c r="L468" s="6" t="str">
        <f t="shared" si="15"/>
        <v>Sin información</v>
      </c>
      <c r="M468" s="6" t="s">
        <v>520</v>
      </c>
      <c r="N468" s="6"/>
    </row>
    <row r="469" spans="2:14" ht="15.75" thickBot="1" x14ac:dyDescent="0.3">
      <c r="B469" s="30">
        <v>467</v>
      </c>
      <c r="C469" s="30" t="s">
        <v>1346</v>
      </c>
      <c r="D469" s="30" t="s">
        <v>247</v>
      </c>
      <c r="E469" s="37" t="s">
        <v>959</v>
      </c>
      <c r="F469" s="37" t="s">
        <v>45</v>
      </c>
      <c r="G469" s="6">
        <v>138.19999999999999</v>
      </c>
      <c r="H469" s="6">
        <v>2.79</v>
      </c>
      <c r="I469" s="6" t="s">
        <v>34</v>
      </c>
      <c r="J469" s="6">
        <v>4.6854671280276818</v>
      </c>
      <c r="K469" s="6" t="str">
        <f t="shared" si="14"/>
        <v>No aplica</v>
      </c>
      <c r="L469" s="6">
        <f t="shared" si="15"/>
        <v>-46.854671280276818</v>
      </c>
      <c r="M469" s="6" t="s">
        <v>520</v>
      </c>
      <c r="N469" s="6"/>
    </row>
    <row r="470" spans="2:14" ht="29.25" thickBot="1" x14ac:dyDescent="0.3">
      <c r="B470" s="30">
        <v>468</v>
      </c>
      <c r="C470" s="30" t="s">
        <v>1255</v>
      </c>
      <c r="D470" s="30" t="s">
        <v>1473</v>
      </c>
      <c r="E470" s="37" t="s">
        <v>1199</v>
      </c>
      <c r="F470" s="37" t="s">
        <v>43</v>
      </c>
      <c r="G470" s="6">
        <v>3</v>
      </c>
      <c r="H470" s="6" t="s">
        <v>66</v>
      </c>
      <c r="I470" s="6" t="s">
        <v>66</v>
      </c>
      <c r="J470" s="6" t="s">
        <v>66</v>
      </c>
      <c r="K470" s="6" t="str">
        <f t="shared" si="14"/>
        <v>Sin información</v>
      </c>
      <c r="L470" s="6" t="str">
        <f t="shared" si="15"/>
        <v>Sin información</v>
      </c>
      <c r="M470" s="6" t="s">
        <v>532</v>
      </c>
      <c r="N470" s="9" t="s">
        <v>1203</v>
      </c>
    </row>
    <row r="471" spans="2:14" ht="29.25" thickBot="1" x14ac:dyDescent="0.3">
      <c r="B471" s="30">
        <v>469</v>
      </c>
      <c r="C471" s="30" t="s">
        <v>1493</v>
      </c>
      <c r="D471" s="30" t="s">
        <v>1469</v>
      </c>
      <c r="E471" s="37" t="s">
        <v>1199</v>
      </c>
      <c r="F471" s="37" t="s">
        <v>43</v>
      </c>
      <c r="G471" s="7">
        <v>1.6</v>
      </c>
      <c r="H471" s="7" t="s">
        <v>66</v>
      </c>
      <c r="I471" s="6" t="s">
        <v>66</v>
      </c>
      <c r="J471" s="7" t="s">
        <v>66</v>
      </c>
      <c r="K471" s="6" t="str">
        <f t="shared" si="14"/>
        <v>Sin información</v>
      </c>
      <c r="L471" s="6" t="str">
        <f t="shared" si="15"/>
        <v>Sin información</v>
      </c>
      <c r="M471" s="6" t="s">
        <v>532</v>
      </c>
      <c r="N471" s="9" t="s">
        <v>1203</v>
      </c>
    </row>
    <row r="472" spans="2:14" ht="29.25" thickBot="1" x14ac:dyDescent="0.3">
      <c r="B472" s="30">
        <v>470</v>
      </c>
      <c r="C472" s="30" t="s">
        <v>1494</v>
      </c>
      <c r="D472" s="30" t="s">
        <v>1470</v>
      </c>
      <c r="E472" s="37" t="s">
        <v>1199</v>
      </c>
      <c r="F472" s="37" t="s">
        <v>43</v>
      </c>
      <c r="G472" s="42">
        <v>2.9</v>
      </c>
      <c r="H472" s="7" t="s">
        <v>66</v>
      </c>
      <c r="I472" s="6" t="s">
        <v>66</v>
      </c>
      <c r="J472" s="7" t="s">
        <v>66</v>
      </c>
      <c r="K472" s="6" t="str">
        <f t="shared" si="14"/>
        <v>Sin información</v>
      </c>
      <c r="L472" s="6" t="str">
        <f t="shared" si="15"/>
        <v>Sin información</v>
      </c>
      <c r="M472" s="6" t="s">
        <v>532</v>
      </c>
      <c r="N472" s="9" t="s">
        <v>1203</v>
      </c>
    </row>
    <row r="473" spans="2:14" ht="29.25" thickBot="1" x14ac:dyDescent="0.3">
      <c r="B473" s="30">
        <v>471</v>
      </c>
      <c r="C473" s="30" t="s">
        <v>1254</v>
      </c>
      <c r="D473" s="30" t="s">
        <v>1472</v>
      </c>
      <c r="E473" s="37" t="s">
        <v>1199</v>
      </c>
      <c r="F473" s="37" t="s">
        <v>43</v>
      </c>
      <c r="G473" s="7">
        <v>2.9</v>
      </c>
      <c r="H473" s="7" t="s">
        <v>66</v>
      </c>
      <c r="I473" s="6" t="s">
        <v>66</v>
      </c>
      <c r="J473" s="7" t="s">
        <v>66</v>
      </c>
      <c r="K473" s="6" t="str">
        <f t="shared" si="14"/>
        <v>Sin información</v>
      </c>
      <c r="L473" s="6" t="str">
        <f t="shared" si="15"/>
        <v>Sin información</v>
      </c>
      <c r="M473" s="6" t="s">
        <v>532</v>
      </c>
      <c r="N473" s="9" t="s">
        <v>1203</v>
      </c>
    </row>
    <row r="474" spans="2:14" ht="15.75" thickBot="1" x14ac:dyDescent="0.3">
      <c r="B474" s="30">
        <v>472</v>
      </c>
      <c r="C474" s="30" t="s">
        <v>1347</v>
      </c>
      <c r="D474" s="30" t="s">
        <v>436</v>
      </c>
      <c r="E474" s="37" t="s">
        <v>927</v>
      </c>
      <c r="F474" s="7" t="s">
        <v>38</v>
      </c>
      <c r="G474" s="7">
        <v>9.8000000000000007</v>
      </c>
      <c r="H474" s="7">
        <v>0.38</v>
      </c>
      <c r="I474" s="6" t="s">
        <v>34</v>
      </c>
      <c r="J474" s="7">
        <v>1.6821428571428572</v>
      </c>
      <c r="K474" s="6" t="str">
        <f t="shared" si="14"/>
        <v>No aplica</v>
      </c>
      <c r="L474" s="6">
        <f t="shared" si="15"/>
        <v>-9.42</v>
      </c>
      <c r="M474" s="6" t="s">
        <v>520</v>
      </c>
      <c r="N474" s="6"/>
    </row>
    <row r="475" spans="2:14" ht="15.75" thickBot="1" x14ac:dyDescent="0.3">
      <c r="B475" s="30">
        <v>473</v>
      </c>
      <c r="C475" s="30" t="s">
        <v>1347</v>
      </c>
      <c r="D475" s="30" t="s">
        <v>437</v>
      </c>
      <c r="E475" s="37" t="s">
        <v>928</v>
      </c>
      <c r="F475" s="7" t="s">
        <v>38</v>
      </c>
      <c r="G475" s="7">
        <v>9.8000000000000007</v>
      </c>
      <c r="H475" s="7">
        <v>0.38</v>
      </c>
      <c r="I475" s="6" t="s">
        <v>34</v>
      </c>
      <c r="J475" s="7">
        <v>1.8173633440514469</v>
      </c>
      <c r="K475" s="6" t="str">
        <f t="shared" si="14"/>
        <v>No aplica</v>
      </c>
      <c r="L475" s="6">
        <f t="shared" si="15"/>
        <v>-9.42</v>
      </c>
      <c r="M475" s="6" t="s">
        <v>520</v>
      </c>
      <c r="N475" s="6"/>
    </row>
    <row r="476" spans="2:14" ht="29.25" thickBot="1" x14ac:dyDescent="0.3">
      <c r="B476" s="30">
        <v>474</v>
      </c>
      <c r="C476" s="30" t="s">
        <v>1251</v>
      </c>
      <c r="D476" s="30" t="s">
        <v>1467</v>
      </c>
      <c r="E476" s="37" t="s">
        <v>1199</v>
      </c>
      <c r="F476" s="37" t="s">
        <v>43</v>
      </c>
      <c r="G476" s="6">
        <v>3</v>
      </c>
      <c r="H476" s="6" t="s">
        <v>66</v>
      </c>
      <c r="I476" s="6" t="s">
        <v>66</v>
      </c>
      <c r="J476" s="6" t="s">
        <v>66</v>
      </c>
      <c r="K476" s="6" t="str">
        <f t="shared" si="14"/>
        <v>Sin información</v>
      </c>
      <c r="L476" s="6" t="str">
        <f t="shared" si="15"/>
        <v>Sin información</v>
      </c>
      <c r="M476" s="6" t="s">
        <v>532</v>
      </c>
      <c r="N476" s="9" t="s">
        <v>1203</v>
      </c>
    </row>
    <row r="477" spans="2:14" ht="15.75" thickBot="1" x14ac:dyDescent="0.3">
      <c r="B477" s="30">
        <v>475</v>
      </c>
      <c r="C477" s="30" t="s">
        <v>1348</v>
      </c>
      <c r="D477" s="30" t="s">
        <v>547</v>
      </c>
      <c r="E477" s="37" t="s">
        <v>861</v>
      </c>
      <c r="F477" s="37" t="s">
        <v>38</v>
      </c>
      <c r="G477" s="6">
        <v>2.95</v>
      </c>
      <c r="H477" s="6">
        <v>0.16600000000000001</v>
      </c>
      <c r="I477" s="6" t="s">
        <v>34</v>
      </c>
      <c r="J477" s="6" t="s">
        <v>66</v>
      </c>
      <c r="K477" s="6" t="str">
        <f t="shared" si="14"/>
        <v>No aplica</v>
      </c>
      <c r="L477" s="6" t="str">
        <f t="shared" si="15"/>
        <v>Sin información</v>
      </c>
      <c r="M477" s="6" t="s">
        <v>520</v>
      </c>
      <c r="N477" s="6"/>
    </row>
    <row r="478" spans="2:14" ht="15.75" thickBot="1" x14ac:dyDescent="0.3">
      <c r="B478" s="30">
        <v>476</v>
      </c>
      <c r="C478" s="30" t="s">
        <v>1409</v>
      </c>
      <c r="D478" s="30" t="s">
        <v>203</v>
      </c>
      <c r="E478" s="36" t="s">
        <v>862</v>
      </c>
      <c r="F478" s="37" t="s">
        <v>38</v>
      </c>
      <c r="G478" s="6">
        <v>20</v>
      </c>
      <c r="H478" s="6">
        <v>5</v>
      </c>
      <c r="I478" s="6">
        <v>1.3043478260869565</v>
      </c>
      <c r="J478" s="6">
        <v>5.1136363636363642</v>
      </c>
      <c r="K478" s="6">
        <f t="shared" si="14"/>
        <v>13.043478260869566</v>
      </c>
      <c r="L478" s="6">
        <f t="shared" si="15"/>
        <v>-15</v>
      </c>
      <c r="M478" s="6" t="s">
        <v>520</v>
      </c>
      <c r="N478" s="6"/>
    </row>
    <row r="479" spans="2:14" ht="15.75" thickBot="1" x14ac:dyDescent="0.3">
      <c r="B479" s="30">
        <v>477</v>
      </c>
      <c r="C479" s="30" t="s">
        <v>1409</v>
      </c>
      <c r="D479" s="30" t="s">
        <v>204</v>
      </c>
      <c r="E479" s="36" t="s">
        <v>863</v>
      </c>
      <c r="F479" s="37" t="s">
        <v>38</v>
      </c>
      <c r="G479" s="6">
        <v>20</v>
      </c>
      <c r="H479" s="6">
        <v>5</v>
      </c>
      <c r="I479" s="6">
        <v>3.0000000000000004</v>
      </c>
      <c r="J479" s="6">
        <v>5.3254437869822482</v>
      </c>
      <c r="K479" s="6">
        <f t="shared" si="14"/>
        <v>15</v>
      </c>
      <c r="L479" s="6">
        <f t="shared" si="15"/>
        <v>-15</v>
      </c>
      <c r="M479" s="6" t="s">
        <v>520</v>
      </c>
      <c r="N479" s="6"/>
    </row>
    <row r="480" spans="2:14" ht="15.75" thickBot="1" x14ac:dyDescent="0.3">
      <c r="B480" s="30">
        <v>478</v>
      </c>
      <c r="C480" s="30" t="s">
        <v>1409</v>
      </c>
      <c r="D480" s="30" t="s">
        <v>205</v>
      </c>
      <c r="E480" s="36" t="s">
        <v>864</v>
      </c>
      <c r="F480" s="37" t="s">
        <v>38</v>
      </c>
      <c r="G480" s="6">
        <v>20</v>
      </c>
      <c r="H480" s="6">
        <v>5</v>
      </c>
      <c r="I480" s="6">
        <v>6.6298342541436455</v>
      </c>
      <c r="J480" s="6">
        <v>5.960264900662251</v>
      </c>
      <c r="K480" s="6">
        <f t="shared" si="14"/>
        <v>15</v>
      </c>
      <c r="L480" s="6">
        <f t="shared" si="15"/>
        <v>-15</v>
      </c>
      <c r="M480" s="6" t="s">
        <v>520</v>
      </c>
      <c r="N480" s="6"/>
    </row>
    <row r="481" spans="2:14" ht="15.75" thickBot="1" x14ac:dyDescent="0.3">
      <c r="B481" s="30">
        <v>479</v>
      </c>
      <c r="C481" s="30" t="s">
        <v>1349</v>
      </c>
      <c r="D481" s="30" t="s">
        <v>543</v>
      </c>
      <c r="E481" s="37" t="s">
        <v>831</v>
      </c>
      <c r="F481" s="37" t="s">
        <v>33</v>
      </c>
      <c r="G481" s="6">
        <v>13.507999999999999</v>
      </c>
      <c r="H481" s="6">
        <v>1.18</v>
      </c>
      <c r="I481" s="6">
        <v>2.4655999999999998</v>
      </c>
      <c r="J481" s="6" t="s">
        <v>66</v>
      </c>
      <c r="K481" s="6">
        <f t="shared" si="14"/>
        <v>12.327999999999999</v>
      </c>
      <c r="L481" s="6" t="str">
        <f t="shared" si="15"/>
        <v>Sin información</v>
      </c>
      <c r="M481" s="6" t="s">
        <v>520</v>
      </c>
      <c r="N481" s="6"/>
    </row>
    <row r="482" spans="2:14" ht="15.75" thickBot="1" x14ac:dyDescent="0.3">
      <c r="B482" s="30">
        <v>480</v>
      </c>
      <c r="C482" s="30" t="s">
        <v>1349</v>
      </c>
      <c r="D482" s="30" t="s">
        <v>544</v>
      </c>
      <c r="E482" s="37" t="s">
        <v>832</v>
      </c>
      <c r="F482" s="37" t="s">
        <v>33</v>
      </c>
      <c r="G482" s="6">
        <v>13.347</v>
      </c>
      <c r="H482" s="6">
        <v>1.18</v>
      </c>
      <c r="I482" s="6">
        <v>2.4333999999999998</v>
      </c>
      <c r="J482" s="6" t="s">
        <v>66</v>
      </c>
      <c r="K482" s="6">
        <f t="shared" si="14"/>
        <v>12.167</v>
      </c>
      <c r="L482" s="6" t="str">
        <f t="shared" si="15"/>
        <v>Sin información</v>
      </c>
      <c r="M482" s="6" t="s">
        <v>520</v>
      </c>
      <c r="N482" s="6"/>
    </row>
    <row r="483" spans="2:14" ht="15.75" thickBot="1" x14ac:dyDescent="0.3">
      <c r="B483" s="30">
        <v>481</v>
      </c>
      <c r="C483" s="30" t="s">
        <v>1350</v>
      </c>
      <c r="D483" s="30" t="s">
        <v>275</v>
      </c>
      <c r="E483" s="36" t="s">
        <v>751</v>
      </c>
      <c r="F483" s="37" t="s">
        <v>38</v>
      </c>
      <c r="G483" s="6">
        <v>81.599999999999994</v>
      </c>
      <c r="H483" s="6">
        <v>28</v>
      </c>
      <c r="I483" s="6">
        <v>19.662650602409634</v>
      </c>
      <c r="J483" s="6">
        <v>80.399999999999991</v>
      </c>
      <c r="K483" s="6">
        <f t="shared" si="14"/>
        <v>53.599999999999994</v>
      </c>
      <c r="L483" s="6">
        <f t="shared" si="15"/>
        <v>-53.599999999999994</v>
      </c>
      <c r="M483" s="6" t="s">
        <v>520</v>
      </c>
      <c r="N483" s="6"/>
    </row>
    <row r="484" spans="2:14" ht="15.75" thickBot="1" x14ac:dyDescent="0.3">
      <c r="B484" s="30">
        <v>482</v>
      </c>
      <c r="C484" s="30" t="s">
        <v>1350</v>
      </c>
      <c r="D484" s="30" t="s">
        <v>276</v>
      </c>
      <c r="E484" s="36" t="s">
        <v>752</v>
      </c>
      <c r="F484" s="37" t="s">
        <v>38</v>
      </c>
      <c r="G484" s="6">
        <v>81.599999999999994</v>
      </c>
      <c r="H484" s="6">
        <v>28</v>
      </c>
      <c r="I484" s="6">
        <v>19.662650602409634</v>
      </c>
      <c r="J484" s="6">
        <v>80.399999999999991</v>
      </c>
      <c r="K484" s="6">
        <f t="shared" si="14"/>
        <v>53.599999999999994</v>
      </c>
      <c r="L484" s="6">
        <f t="shared" si="15"/>
        <v>-53.599999999999994</v>
      </c>
      <c r="M484" s="6" t="s">
        <v>520</v>
      </c>
      <c r="N484" s="6"/>
    </row>
    <row r="485" spans="2:14" ht="15.75" thickBot="1" x14ac:dyDescent="0.3">
      <c r="B485" s="30">
        <v>483</v>
      </c>
      <c r="C485" s="30" t="s">
        <v>1351</v>
      </c>
      <c r="D485" s="30" t="s">
        <v>277</v>
      </c>
      <c r="E485" s="36" t="s">
        <v>753</v>
      </c>
      <c r="F485" s="37" t="s">
        <v>38</v>
      </c>
      <c r="G485" s="6">
        <v>77.5</v>
      </c>
      <c r="H485" s="6">
        <v>18</v>
      </c>
      <c r="I485" s="6">
        <v>25.69060773480663</v>
      </c>
      <c r="J485" s="6">
        <v>29.024390243902442</v>
      </c>
      <c r="K485" s="6">
        <f t="shared" si="14"/>
        <v>59.5</v>
      </c>
      <c r="L485" s="6">
        <f t="shared" si="15"/>
        <v>-59.5</v>
      </c>
      <c r="M485" s="6" t="s">
        <v>520</v>
      </c>
      <c r="N485" s="6"/>
    </row>
    <row r="486" spans="2:14" ht="15.75" thickBot="1" x14ac:dyDescent="0.3">
      <c r="B486" s="30">
        <v>484</v>
      </c>
      <c r="C486" s="30" t="s">
        <v>1351</v>
      </c>
      <c r="D486" s="30" t="s">
        <v>278</v>
      </c>
      <c r="E486" s="36" t="s">
        <v>754</v>
      </c>
      <c r="F486" s="37" t="s">
        <v>38</v>
      </c>
      <c r="G486" s="6">
        <v>77.5</v>
      </c>
      <c r="H486" s="6">
        <v>18</v>
      </c>
      <c r="I486" s="6">
        <v>25.69060773480663</v>
      </c>
      <c r="J486" s="6">
        <v>29.024390243902442</v>
      </c>
      <c r="K486" s="6">
        <f t="shared" si="14"/>
        <v>59.5</v>
      </c>
      <c r="L486" s="6">
        <f t="shared" si="15"/>
        <v>-59.5</v>
      </c>
      <c r="M486" s="6" t="s">
        <v>520</v>
      </c>
      <c r="N486" s="6"/>
    </row>
    <row r="487" spans="2:14" ht="29.25" thickBot="1" x14ac:dyDescent="0.3">
      <c r="B487" s="30">
        <v>485</v>
      </c>
      <c r="C487" s="30" t="s">
        <v>1253</v>
      </c>
      <c r="D487" s="30" t="s">
        <v>1471</v>
      </c>
      <c r="E487" s="37" t="s">
        <v>1199</v>
      </c>
      <c r="F487" s="37" t="s">
        <v>43</v>
      </c>
      <c r="G487" s="6">
        <v>6.5</v>
      </c>
      <c r="H487" s="6" t="s">
        <v>66</v>
      </c>
      <c r="I487" s="6" t="s">
        <v>66</v>
      </c>
      <c r="J487" s="6" t="s">
        <v>66</v>
      </c>
      <c r="K487" s="6" t="str">
        <f t="shared" si="14"/>
        <v>Sin información</v>
      </c>
      <c r="L487" s="6" t="str">
        <f t="shared" si="15"/>
        <v>Sin información</v>
      </c>
      <c r="M487" s="6" t="s">
        <v>532</v>
      </c>
      <c r="N487" s="9" t="s">
        <v>1203</v>
      </c>
    </row>
    <row r="488" spans="2:14" ht="15.75" thickBot="1" x14ac:dyDescent="0.3">
      <c r="B488" s="30">
        <v>486</v>
      </c>
      <c r="C488" s="30" t="s">
        <v>1362</v>
      </c>
      <c r="D488" s="30" t="s">
        <v>297</v>
      </c>
      <c r="E488" s="37" t="s">
        <v>886</v>
      </c>
      <c r="F488" s="7" t="s">
        <v>38</v>
      </c>
      <c r="G488" s="6">
        <v>1.8</v>
      </c>
      <c r="H488" s="39">
        <v>0.19600000000000001</v>
      </c>
      <c r="I488" s="6" t="s">
        <v>34</v>
      </c>
      <c r="J488" s="6" t="s">
        <v>66</v>
      </c>
      <c r="K488" s="6" t="str">
        <f t="shared" si="14"/>
        <v>No aplica</v>
      </c>
      <c r="L488" s="6" t="str">
        <f t="shared" si="15"/>
        <v>Sin información</v>
      </c>
      <c r="M488" s="6" t="s">
        <v>520</v>
      </c>
      <c r="N488" s="6"/>
    </row>
    <row r="489" spans="2:14" ht="29.25" thickBot="1" x14ac:dyDescent="0.3">
      <c r="B489" s="30">
        <v>487</v>
      </c>
      <c r="C489" s="30" t="s">
        <v>1352</v>
      </c>
      <c r="D489" s="30" t="s">
        <v>553</v>
      </c>
      <c r="E489" s="37" t="s">
        <v>902</v>
      </c>
      <c r="F489" s="7" t="s">
        <v>38</v>
      </c>
      <c r="G489" s="6">
        <v>3.04</v>
      </c>
      <c r="H489" s="6">
        <v>8.1000000000000003E-2</v>
      </c>
      <c r="I489" s="6" t="s">
        <v>34</v>
      </c>
      <c r="J489" s="6" t="s">
        <v>66</v>
      </c>
      <c r="K489" s="6" t="str">
        <f t="shared" si="14"/>
        <v>No aplica</v>
      </c>
      <c r="L489" s="6" t="str">
        <f t="shared" si="15"/>
        <v>Sin información</v>
      </c>
      <c r="M489" s="6" t="s">
        <v>532</v>
      </c>
      <c r="N489" s="52" t="s">
        <v>1206</v>
      </c>
    </row>
    <row r="490" spans="2:14" ht="29.25" thickBot="1" x14ac:dyDescent="0.3">
      <c r="B490" s="30">
        <v>488</v>
      </c>
      <c r="C490" s="30" t="s">
        <v>1352</v>
      </c>
      <c r="D490" s="30" t="s">
        <v>554</v>
      </c>
      <c r="E490" s="37" t="s">
        <v>905</v>
      </c>
      <c r="F490" s="37" t="s">
        <v>38</v>
      </c>
      <c r="G490" s="6">
        <v>6.4</v>
      </c>
      <c r="H490" s="6" t="s">
        <v>66</v>
      </c>
      <c r="I490" s="6" t="s">
        <v>34</v>
      </c>
      <c r="J490" s="6" t="s">
        <v>66</v>
      </c>
      <c r="K490" s="6" t="str">
        <f t="shared" si="14"/>
        <v>No aplica</v>
      </c>
      <c r="L490" s="6" t="str">
        <f t="shared" si="15"/>
        <v>Sin información</v>
      </c>
      <c r="M490" s="6" t="s">
        <v>532</v>
      </c>
      <c r="N490" s="52" t="s">
        <v>1206</v>
      </c>
    </row>
    <row r="491" spans="2:14" ht="29.25" thickBot="1" x14ac:dyDescent="0.3">
      <c r="B491" s="30">
        <v>489</v>
      </c>
      <c r="C491" s="30" t="s">
        <v>1352</v>
      </c>
      <c r="D491" s="30" t="s">
        <v>555</v>
      </c>
      <c r="E491" s="37" t="s">
        <v>908</v>
      </c>
      <c r="F491" s="37" t="s">
        <v>38</v>
      </c>
      <c r="G491" s="6">
        <v>6.4</v>
      </c>
      <c r="H491" s="6" t="s">
        <v>66</v>
      </c>
      <c r="I491" s="6" t="s">
        <v>34</v>
      </c>
      <c r="J491" s="6" t="s">
        <v>66</v>
      </c>
      <c r="K491" s="6" t="str">
        <f t="shared" si="14"/>
        <v>No aplica</v>
      </c>
      <c r="L491" s="6" t="str">
        <f t="shared" si="15"/>
        <v>Sin información</v>
      </c>
      <c r="M491" s="6" t="s">
        <v>532</v>
      </c>
      <c r="N491" s="52" t="s">
        <v>1206</v>
      </c>
    </row>
    <row r="492" spans="2:14" ht="29.25" thickBot="1" x14ac:dyDescent="0.3">
      <c r="B492" s="30">
        <v>490</v>
      </c>
      <c r="C492" s="30" t="s">
        <v>1352</v>
      </c>
      <c r="D492" s="30" t="s">
        <v>556</v>
      </c>
      <c r="E492" s="37" t="s">
        <v>909</v>
      </c>
      <c r="F492" s="37" t="s">
        <v>38</v>
      </c>
      <c r="G492" s="6">
        <v>6.4</v>
      </c>
      <c r="H492" s="6" t="s">
        <v>66</v>
      </c>
      <c r="I492" s="6" t="s">
        <v>34</v>
      </c>
      <c r="J492" s="6" t="s">
        <v>66</v>
      </c>
      <c r="K492" s="6" t="str">
        <f t="shared" si="14"/>
        <v>No aplica</v>
      </c>
      <c r="L492" s="6" t="str">
        <f t="shared" si="15"/>
        <v>Sin información</v>
      </c>
      <c r="M492" s="6" t="s">
        <v>532</v>
      </c>
      <c r="N492" s="52" t="s">
        <v>1206</v>
      </c>
    </row>
    <row r="493" spans="2:14" ht="29.25" thickBot="1" x14ac:dyDescent="0.3">
      <c r="B493" s="30">
        <v>491</v>
      </c>
      <c r="C493" s="30" t="s">
        <v>1352</v>
      </c>
      <c r="D493" s="30" t="s">
        <v>557</v>
      </c>
      <c r="E493" s="37" t="s">
        <v>910</v>
      </c>
      <c r="F493" s="37" t="s">
        <v>38</v>
      </c>
      <c r="G493" s="6">
        <v>6.4</v>
      </c>
      <c r="H493" s="6" t="s">
        <v>66</v>
      </c>
      <c r="I493" s="6" t="s">
        <v>34</v>
      </c>
      <c r="J493" s="6" t="s">
        <v>66</v>
      </c>
      <c r="K493" s="6" t="str">
        <f t="shared" si="14"/>
        <v>No aplica</v>
      </c>
      <c r="L493" s="6" t="str">
        <f t="shared" si="15"/>
        <v>Sin información</v>
      </c>
      <c r="M493" s="6" t="s">
        <v>532</v>
      </c>
      <c r="N493" s="52" t="s">
        <v>1206</v>
      </c>
    </row>
    <row r="494" spans="2:14" ht="29.25" thickBot="1" x14ac:dyDescent="0.3">
      <c r="B494" s="30">
        <v>492</v>
      </c>
      <c r="C494" s="30" t="s">
        <v>1352</v>
      </c>
      <c r="D494" s="30" t="s">
        <v>558</v>
      </c>
      <c r="E494" s="37" t="s">
        <v>911</v>
      </c>
      <c r="F494" s="37" t="s">
        <v>38</v>
      </c>
      <c r="G494" s="6">
        <v>5.2220000000000004</v>
      </c>
      <c r="H494" s="6" t="s">
        <v>66</v>
      </c>
      <c r="I494" s="6" t="s">
        <v>34</v>
      </c>
      <c r="J494" s="6" t="s">
        <v>66</v>
      </c>
      <c r="K494" s="6" t="str">
        <f t="shared" si="14"/>
        <v>No aplica</v>
      </c>
      <c r="L494" s="6" t="str">
        <f t="shared" si="15"/>
        <v>Sin información</v>
      </c>
      <c r="M494" s="6" t="s">
        <v>532</v>
      </c>
      <c r="N494" s="52" t="s">
        <v>1206</v>
      </c>
    </row>
    <row r="495" spans="2:14" ht="15.75" thickBot="1" x14ac:dyDescent="0.3">
      <c r="B495" s="30">
        <v>493</v>
      </c>
      <c r="C495" s="30" t="s">
        <v>1393</v>
      </c>
      <c r="D495" s="30" t="s">
        <v>432</v>
      </c>
      <c r="E495" s="37" t="s">
        <v>923</v>
      </c>
      <c r="F495" s="7" t="s">
        <v>38</v>
      </c>
      <c r="G495" s="6">
        <v>8.25</v>
      </c>
      <c r="H495" s="39">
        <v>1.2330000000000001</v>
      </c>
      <c r="I495" s="6" t="s">
        <v>34</v>
      </c>
      <c r="J495" s="6">
        <v>11.50327868852459</v>
      </c>
      <c r="K495" s="6" t="str">
        <f t="shared" si="14"/>
        <v>No aplica</v>
      </c>
      <c r="L495" s="6">
        <f t="shared" si="15"/>
        <v>-7.0169999999999995</v>
      </c>
      <c r="M495" s="6" t="s">
        <v>520</v>
      </c>
      <c r="N495" s="6"/>
    </row>
    <row r="496" spans="2:14" ht="15.75" thickBot="1" x14ac:dyDescent="0.3">
      <c r="B496" s="30">
        <v>494</v>
      </c>
      <c r="C496" s="30" t="s">
        <v>1393</v>
      </c>
      <c r="D496" s="30" t="s">
        <v>433</v>
      </c>
      <c r="E496" s="37" t="s">
        <v>924</v>
      </c>
      <c r="F496" s="7" t="s">
        <v>38</v>
      </c>
      <c r="G496" s="6">
        <v>8.25</v>
      </c>
      <c r="H496" s="39">
        <v>1.2330000000000001</v>
      </c>
      <c r="I496" s="6" t="s">
        <v>34</v>
      </c>
      <c r="J496" s="6">
        <v>11.50327868852459</v>
      </c>
      <c r="K496" s="6" t="str">
        <f t="shared" si="14"/>
        <v>No aplica</v>
      </c>
      <c r="L496" s="6">
        <f t="shared" si="15"/>
        <v>-7.0169999999999995</v>
      </c>
      <c r="M496" s="6" t="s">
        <v>520</v>
      </c>
      <c r="N496" s="6"/>
    </row>
    <row r="497" spans="2:14" ht="15.75" thickBot="1" x14ac:dyDescent="0.3">
      <c r="B497" s="30">
        <v>495</v>
      </c>
      <c r="C497" s="30" t="s">
        <v>1353</v>
      </c>
      <c r="D497" s="30" t="s">
        <v>434</v>
      </c>
      <c r="E497" s="37" t="s">
        <v>925</v>
      </c>
      <c r="F497" s="37" t="s">
        <v>38</v>
      </c>
      <c r="G497" s="6">
        <v>2.56</v>
      </c>
      <c r="H497" s="6">
        <v>0.45</v>
      </c>
      <c r="I497" s="6" t="s">
        <v>34</v>
      </c>
      <c r="J497" s="6">
        <v>2.6374999999999997</v>
      </c>
      <c r="K497" s="6" t="str">
        <f t="shared" si="14"/>
        <v>No aplica</v>
      </c>
      <c r="L497" s="6">
        <f t="shared" si="15"/>
        <v>-2.11</v>
      </c>
      <c r="M497" s="6" t="s">
        <v>520</v>
      </c>
      <c r="N497" s="6"/>
    </row>
    <row r="498" spans="2:14" ht="15.75" thickBot="1" x14ac:dyDescent="0.3">
      <c r="B498" s="30">
        <v>496</v>
      </c>
      <c r="C498" s="30" t="s">
        <v>1353</v>
      </c>
      <c r="D498" s="30" t="s">
        <v>435</v>
      </c>
      <c r="E498" s="37" t="s">
        <v>926</v>
      </c>
      <c r="F498" s="37" t="s">
        <v>38</v>
      </c>
      <c r="G498" s="6">
        <v>2.56</v>
      </c>
      <c r="H498" s="6">
        <v>0.45</v>
      </c>
      <c r="I498" s="6" t="s">
        <v>34</v>
      </c>
      <c r="J498" s="6">
        <v>2.6374999999999997</v>
      </c>
      <c r="K498" s="6" t="str">
        <f t="shared" si="14"/>
        <v>No aplica</v>
      </c>
      <c r="L498" s="6">
        <f t="shared" si="15"/>
        <v>-2.11</v>
      </c>
      <c r="M498" s="6" t="s">
        <v>520</v>
      </c>
      <c r="N498" s="6"/>
    </row>
    <row r="499" spans="2:14" ht="15.75" thickBot="1" x14ac:dyDescent="0.3">
      <c r="B499" s="30">
        <v>497</v>
      </c>
      <c r="C499" s="30" t="s">
        <v>1355</v>
      </c>
      <c r="D499" s="30" t="s">
        <v>295</v>
      </c>
      <c r="E499" s="37" t="s">
        <v>884</v>
      </c>
      <c r="F499" s="7" t="s">
        <v>43</v>
      </c>
      <c r="G499" s="6">
        <v>9.5</v>
      </c>
      <c r="H499" s="6">
        <v>3.6219999999999999</v>
      </c>
      <c r="I499" s="6">
        <v>3.875604395604396</v>
      </c>
      <c r="J499" s="6">
        <v>16.794285714285717</v>
      </c>
      <c r="K499" s="6">
        <f t="shared" si="14"/>
        <v>5.8780000000000001</v>
      </c>
      <c r="L499" s="6">
        <f t="shared" si="15"/>
        <v>-5.8780000000000001</v>
      </c>
      <c r="M499" s="6" t="s">
        <v>520</v>
      </c>
      <c r="N499" s="6"/>
    </row>
    <row r="500" spans="2:14" ht="15.75" thickBot="1" x14ac:dyDescent="0.3">
      <c r="B500" s="30">
        <v>498</v>
      </c>
      <c r="C500" s="30" t="s">
        <v>1355</v>
      </c>
      <c r="D500" s="30" t="s">
        <v>296</v>
      </c>
      <c r="E500" s="37" t="s">
        <v>885</v>
      </c>
      <c r="F500" s="7" t="s">
        <v>43</v>
      </c>
      <c r="G500" s="6">
        <v>9.5</v>
      </c>
      <c r="H500" s="6">
        <v>3.6219999999999999</v>
      </c>
      <c r="I500" s="6">
        <v>3.875604395604396</v>
      </c>
      <c r="J500" s="6">
        <v>16.794285714285717</v>
      </c>
      <c r="K500" s="6">
        <f t="shared" si="14"/>
        <v>5.8780000000000001</v>
      </c>
      <c r="L500" s="6">
        <f t="shared" si="15"/>
        <v>-5.8780000000000001</v>
      </c>
      <c r="M500" s="6" t="s">
        <v>520</v>
      </c>
      <c r="N500" s="6"/>
    </row>
    <row r="501" spans="2:14" ht="15.75" thickBot="1" x14ac:dyDescent="0.3">
      <c r="B501" s="30">
        <v>499</v>
      </c>
      <c r="C501" s="30" t="s">
        <v>1355</v>
      </c>
      <c r="D501" s="30" t="s">
        <v>345</v>
      </c>
      <c r="E501" s="37" t="s">
        <v>899</v>
      </c>
      <c r="F501" s="37" t="s">
        <v>38</v>
      </c>
      <c r="G501" s="6">
        <v>6.3</v>
      </c>
      <c r="H501" s="6">
        <v>1.101</v>
      </c>
      <c r="I501" s="6" t="s">
        <v>34</v>
      </c>
      <c r="J501" s="6">
        <v>1.2319905213270141</v>
      </c>
      <c r="K501" s="6" t="str">
        <f t="shared" si="14"/>
        <v>No aplica</v>
      </c>
      <c r="L501" s="6">
        <f t="shared" si="15"/>
        <v>-5.1989999999999998</v>
      </c>
      <c r="M501" s="6" t="s">
        <v>520</v>
      </c>
      <c r="N501" s="6"/>
    </row>
    <row r="502" spans="2:14" ht="15.75" thickBot="1" x14ac:dyDescent="0.3">
      <c r="B502" s="30">
        <v>500</v>
      </c>
      <c r="C502" s="30" t="s">
        <v>1355</v>
      </c>
      <c r="D502" s="30" t="s">
        <v>401</v>
      </c>
      <c r="E502" s="37" t="s">
        <v>912</v>
      </c>
      <c r="F502" s="37" t="s">
        <v>38</v>
      </c>
      <c r="G502" s="6">
        <v>7.1</v>
      </c>
      <c r="H502" s="6">
        <v>2</v>
      </c>
      <c r="I502" s="6" t="s">
        <v>34</v>
      </c>
      <c r="J502" s="6">
        <v>1.2289156626506021</v>
      </c>
      <c r="K502" s="6" t="str">
        <f t="shared" si="14"/>
        <v>No aplica</v>
      </c>
      <c r="L502" s="6">
        <f t="shared" si="15"/>
        <v>-5.0999999999999996</v>
      </c>
      <c r="M502" s="6" t="s">
        <v>520</v>
      </c>
      <c r="N502" s="6"/>
    </row>
    <row r="503" spans="2:14" ht="15.75" thickBot="1" x14ac:dyDescent="0.3">
      <c r="B503" s="30">
        <v>501</v>
      </c>
      <c r="C503" s="30" t="s">
        <v>1355</v>
      </c>
      <c r="D503" s="30" t="s">
        <v>402</v>
      </c>
      <c r="E503" s="37" t="s">
        <v>913</v>
      </c>
      <c r="F503" s="37" t="s">
        <v>38</v>
      </c>
      <c r="G503" s="6">
        <v>7.1</v>
      </c>
      <c r="H503" s="6">
        <v>2</v>
      </c>
      <c r="I503" s="6" t="s">
        <v>34</v>
      </c>
      <c r="J503" s="6">
        <v>1.2289156626506021</v>
      </c>
      <c r="K503" s="6" t="str">
        <f t="shared" si="14"/>
        <v>No aplica</v>
      </c>
      <c r="L503" s="6">
        <f t="shared" si="15"/>
        <v>-5.0999999999999996</v>
      </c>
      <c r="M503" s="6" t="s">
        <v>520</v>
      </c>
      <c r="N503" s="6"/>
    </row>
    <row r="504" spans="2:14" ht="15.75" thickBot="1" x14ac:dyDescent="0.3">
      <c r="B504" s="30">
        <v>502</v>
      </c>
      <c r="C504" s="30" t="s">
        <v>1300</v>
      </c>
      <c r="D504" s="30" t="s">
        <v>441</v>
      </c>
      <c r="E504" s="36" t="s">
        <v>929</v>
      </c>
      <c r="F504" s="37" t="s">
        <v>38</v>
      </c>
      <c r="G504" s="6">
        <v>20.149999999999999</v>
      </c>
      <c r="H504" s="6">
        <v>5</v>
      </c>
      <c r="I504" s="6">
        <v>3.3032786885245895</v>
      </c>
      <c r="J504" s="6">
        <v>2.5180055401662047</v>
      </c>
      <c r="K504" s="6">
        <f t="shared" si="14"/>
        <v>15.149999999999999</v>
      </c>
      <c r="L504" s="6">
        <f t="shared" si="15"/>
        <v>-15.149999999999999</v>
      </c>
      <c r="M504" s="6" t="s">
        <v>520</v>
      </c>
      <c r="N504" s="6"/>
    </row>
    <row r="505" spans="2:14" ht="15.75" thickBot="1" x14ac:dyDescent="0.3">
      <c r="B505" s="30">
        <v>503</v>
      </c>
      <c r="C505" s="30" t="s">
        <v>1300</v>
      </c>
      <c r="D505" s="30" t="s">
        <v>442</v>
      </c>
      <c r="E505" s="36" t="s">
        <v>930</v>
      </c>
      <c r="F505" s="37" t="s">
        <v>38</v>
      </c>
      <c r="G505" s="7">
        <v>20.149999999999999</v>
      </c>
      <c r="H505" s="7">
        <v>5</v>
      </c>
      <c r="I505" s="6">
        <v>2.9632352941176467</v>
      </c>
      <c r="J505" s="7">
        <v>4.9672131147540979</v>
      </c>
      <c r="K505" s="6">
        <f t="shared" si="14"/>
        <v>15.149999999999999</v>
      </c>
      <c r="L505" s="6">
        <f t="shared" si="15"/>
        <v>-15.149999999999999</v>
      </c>
      <c r="M505" s="6" t="s">
        <v>520</v>
      </c>
      <c r="N505" s="6"/>
    </row>
    <row r="506" spans="2:14" ht="15.75" thickBot="1" x14ac:dyDescent="0.3">
      <c r="B506" s="30">
        <v>504</v>
      </c>
      <c r="C506" s="30" t="s">
        <v>1354</v>
      </c>
      <c r="D506" s="30" t="s">
        <v>100</v>
      </c>
      <c r="E506" s="37" t="s">
        <v>845</v>
      </c>
      <c r="F506" s="7" t="s">
        <v>38</v>
      </c>
      <c r="G506" s="7">
        <v>1.65</v>
      </c>
      <c r="H506" s="7">
        <v>0.06</v>
      </c>
      <c r="I506" s="6" t="s">
        <v>34</v>
      </c>
      <c r="J506" s="7">
        <v>0.70666666666666655</v>
      </c>
      <c r="K506" s="6" t="str">
        <f t="shared" si="14"/>
        <v>No aplica</v>
      </c>
      <c r="L506" s="6">
        <f t="shared" si="15"/>
        <v>-1.5899999999999999</v>
      </c>
      <c r="M506" s="6" t="s">
        <v>520</v>
      </c>
      <c r="N506" s="6"/>
    </row>
    <row r="507" spans="2:14" ht="15.75" thickBot="1" x14ac:dyDescent="0.3">
      <c r="B507" s="30">
        <v>505</v>
      </c>
      <c r="C507" s="30" t="s">
        <v>1354</v>
      </c>
      <c r="D507" s="30" t="s">
        <v>101</v>
      </c>
      <c r="E507" s="37" t="s">
        <v>846</v>
      </c>
      <c r="F507" s="7" t="s">
        <v>38</v>
      </c>
      <c r="G507" s="7">
        <v>1.65</v>
      </c>
      <c r="H507" s="7">
        <v>0.06</v>
      </c>
      <c r="I507" s="6" t="s">
        <v>34</v>
      </c>
      <c r="J507" s="7">
        <v>0.70147058823529407</v>
      </c>
      <c r="K507" s="6" t="str">
        <f t="shared" si="14"/>
        <v>No aplica</v>
      </c>
      <c r="L507" s="6">
        <f t="shared" si="15"/>
        <v>-1.5899999999999999</v>
      </c>
      <c r="M507" s="6" t="s">
        <v>520</v>
      </c>
      <c r="N507" s="6"/>
    </row>
    <row r="508" spans="2:14" ht="29.25" thickBot="1" x14ac:dyDescent="0.3">
      <c r="B508" s="30">
        <v>506</v>
      </c>
      <c r="C508" s="30" t="s">
        <v>1354</v>
      </c>
      <c r="D508" s="30" t="s">
        <v>548</v>
      </c>
      <c r="E508" s="37" t="s">
        <v>874</v>
      </c>
      <c r="F508" s="7" t="s">
        <v>38</v>
      </c>
      <c r="G508" s="7">
        <v>9</v>
      </c>
      <c r="H508" s="7" t="s">
        <v>66</v>
      </c>
      <c r="I508" s="6" t="s">
        <v>34</v>
      </c>
      <c r="J508" s="7" t="s">
        <v>66</v>
      </c>
      <c r="K508" s="6" t="str">
        <f t="shared" si="14"/>
        <v>No aplica</v>
      </c>
      <c r="L508" s="6" t="str">
        <f t="shared" si="15"/>
        <v>Sin información</v>
      </c>
      <c r="M508" s="6" t="s">
        <v>532</v>
      </c>
      <c r="N508" s="52" t="s">
        <v>1206</v>
      </c>
    </row>
    <row r="509" spans="2:14" ht="29.25" thickBot="1" x14ac:dyDescent="0.3">
      <c r="B509" s="30">
        <v>507</v>
      </c>
      <c r="C509" s="30" t="s">
        <v>1354</v>
      </c>
      <c r="D509" s="30" t="s">
        <v>549</v>
      </c>
      <c r="E509" s="37" t="s">
        <v>875</v>
      </c>
      <c r="F509" s="7" t="s">
        <v>38</v>
      </c>
      <c r="G509" s="7">
        <v>3.2</v>
      </c>
      <c r="H509" s="7" t="s">
        <v>66</v>
      </c>
      <c r="I509" s="6" t="s">
        <v>34</v>
      </c>
      <c r="J509" s="7" t="s">
        <v>66</v>
      </c>
      <c r="K509" s="6" t="str">
        <f t="shared" si="14"/>
        <v>No aplica</v>
      </c>
      <c r="L509" s="6" t="str">
        <f t="shared" si="15"/>
        <v>Sin información</v>
      </c>
      <c r="M509" s="6" t="s">
        <v>532</v>
      </c>
      <c r="N509" s="52" t="s">
        <v>1206</v>
      </c>
    </row>
    <row r="510" spans="2:14" ht="29.25" thickBot="1" x14ac:dyDescent="0.3">
      <c r="B510" s="30">
        <v>508</v>
      </c>
      <c r="C510" s="30" t="s">
        <v>1354</v>
      </c>
      <c r="D510" s="30" t="s">
        <v>358</v>
      </c>
      <c r="E510" s="37" t="s">
        <v>900</v>
      </c>
      <c r="F510" s="7" t="s">
        <v>38</v>
      </c>
      <c r="G510" s="7">
        <v>3.4</v>
      </c>
      <c r="H510" s="41">
        <v>0.128</v>
      </c>
      <c r="I510" s="6" t="s">
        <v>34</v>
      </c>
      <c r="J510" s="7">
        <v>1.3728671328671327</v>
      </c>
      <c r="K510" s="6" t="str">
        <f t="shared" si="14"/>
        <v>No aplica</v>
      </c>
      <c r="L510" s="6">
        <f t="shared" si="15"/>
        <v>-3.2719999999999998</v>
      </c>
      <c r="M510" s="6" t="s">
        <v>532</v>
      </c>
      <c r="N510" s="52" t="s">
        <v>1206</v>
      </c>
    </row>
    <row r="511" spans="2:14" ht="29.25" thickBot="1" x14ac:dyDescent="0.3">
      <c r="B511" s="30">
        <v>509</v>
      </c>
      <c r="C511" s="30" t="s">
        <v>1354</v>
      </c>
      <c r="D511" s="30" t="s">
        <v>359</v>
      </c>
      <c r="E511" s="37" t="s">
        <v>901</v>
      </c>
      <c r="F511" s="7" t="s">
        <v>38</v>
      </c>
      <c r="G511" s="6">
        <v>3.4</v>
      </c>
      <c r="H511" s="39">
        <v>0.128</v>
      </c>
      <c r="I511" s="6" t="s">
        <v>34</v>
      </c>
      <c r="J511" s="6">
        <v>1.4435294117647057</v>
      </c>
      <c r="K511" s="6" t="str">
        <f t="shared" si="14"/>
        <v>No aplica</v>
      </c>
      <c r="L511" s="6">
        <f t="shared" si="15"/>
        <v>-3.2719999999999998</v>
      </c>
      <c r="M511" s="6" t="s">
        <v>532</v>
      </c>
      <c r="N511" s="52" t="s">
        <v>1206</v>
      </c>
    </row>
    <row r="512" spans="2:14" ht="29.25" thickBot="1" x14ac:dyDescent="0.3">
      <c r="B512" s="30">
        <v>510</v>
      </c>
      <c r="C512" s="30" t="s">
        <v>1245</v>
      </c>
      <c r="D512" s="30" t="s">
        <v>1460</v>
      </c>
      <c r="E512" s="37" t="s">
        <v>1199</v>
      </c>
      <c r="F512" s="37" t="s">
        <v>43</v>
      </c>
      <c r="G512" s="6">
        <v>15</v>
      </c>
      <c r="H512" s="6" t="s">
        <v>66</v>
      </c>
      <c r="I512" s="6" t="s">
        <v>66</v>
      </c>
      <c r="J512" s="6" t="s">
        <v>66</v>
      </c>
      <c r="K512" s="6" t="str">
        <f t="shared" ref="K512:K575" si="16">IFERROR(IF((I512*10)&lt;(G512-H512),I512*10,G512-H512),I512)</f>
        <v>Sin información</v>
      </c>
      <c r="L512" s="6" t="str">
        <f t="shared" ref="L512:L575" si="17">IFERROR(IF((-1*J512*10)&gt;(H512-G512),-J512*10,H512-G512),J512)</f>
        <v>Sin información</v>
      </c>
      <c r="M512" s="6" t="s">
        <v>532</v>
      </c>
      <c r="N512" s="9" t="s">
        <v>1203</v>
      </c>
    </row>
    <row r="513" spans="2:14" ht="15.75" thickBot="1" x14ac:dyDescent="0.3">
      <c r="B513" s="30">
        <v>511</v>
      </c>
      <c r="C513" s="30" t="s">
        <v>1356</v>
      </c>
      <c r="D513" s="30" t="s">
        <v>192</v>
      </c>
      <c r="E513" s="37" t="s">
        <v>860</v>
      </c>
      <c r="F513" s="37" t="s">
        <v>38</v>
      </c>
      <c r="G513" s="39">
        <v>8.4809999999999999</v>
      </c>
      <c r="H513" s="39">
        <v>0.153</v>
      </c>
      <c r="I513" s="6">
        <v>6.41</v>
      </c>
      <c r="J513" s="6">
        <v>6.41</v>
      </c>
      <c r="K513" s="6">
        <f t="shared" si="16"/>
        <v>8.3279999999999994</v>
      </c>
      <c r="L513" s="6">
        <f t="shared" si="17"/>
        <v>-8.3279999999999994</v>
      </c>
      <c r="M513" s="6" t="s">
        <v>520</v>
      </c>
      <c r="N513" s="52"/>
    </row>
    <row r="514" spans="2:14" ht="15.75" thickBot="1" x14ac:dyDescent="0.3">
      <c r="B514" s="30">
        <v>512</v>
      </c>
      <c r="C514" s="30" t="s">
        <v>1356</v>
      </c>
      <c r="D514" s="30" t="s">
        <v>372</v>
      </c>
      <c r="E514" s="37" t="s">
        <v>903</v>
      </c>
      <c r="F514" s="37" t="s">
        <v>38</v>
      </c>
      <c r="G514" s="39">
        <v>4.3339999999999996</v>
      </c>
      <c r="H514" s="39">
        <v>6.3E-2</v>
      </c>
      <c r="I514" s="6">
        <v>2.44</v>
      </c>
      <c r="J514" s="6">
        <v>1.79</v>
      </c>
      <c r="K514" s="6">
        <f t="shared" si="16"/>
        <v>4.2709999999999999</v>
      </c>
      <c r="L514" s="6">
        <f t="shared" si="17"/>
        <v>-4.2709999999999999</v>
      </c>
      <c r="M514" s="6" t="s">
        <v>520</v>
      </c>
      <c r="N514" s="52"/>
    </row>
    <row r="515" spans="2:14" ht="15.75" thickBot="1" x14ac:dyDescent="0.3">
      <c r="B515" s="30">
        <v>513</v>
      </c>
      <c r="C515" s="30" t="s">
        <v>1356</v>
      </c>
      <c r="D515" s="30" t="s">
        <v>373</v>
      </c>
      <c r="E515" s="37" t="s">
        <v>904</v>
      </c>
      <c r="F515" s="37" t="s">
        <v>38</v>
      </c>
      <c r="G515" s="39">
        <v>4.3339999999999996</v>
      </c>
      <c r="H515" s="39">
        <v>6.9000000000000006E-2</v>
      </c>
      <c r="I515" s="6">
        <v>2.67</v>
      </c>
      <c r="J515" s="6">
        <v>1.78</v>
      </c>
      <c r="K515" s="6">
        <f t="shared" si="16"/>
        <v>4.2649999999999997</v>
      </c>
      <c r="L515" s="6">
        <f t="shared" si="17"/>
        <v>-4.2649999999999997</v>
      </c>
      <c r="M515" s="6" t="s">
        <v>520</v>
      </c>
      <c r="N515" s="52"/>
    </row>
    <row r="516" spans="2:14" ht="29.25" thickBot="1" x14ac:dyDescent="0.3">
      <c r="B516" s="30">
        <v>514</v>
      </c>
      <c r="C516" s="30" t="s">
        <v>1209</v>
      </c>
      <c r="D516" s="30" t="s">
        <v>1414</v>
      </c>
      <c r="E516" s="37" t="s">
        <v>1199</v>
      </c>
      <c r="F516" s="37" t="s">
        <v>44</v>
      </c>
      <c r="G516" s="6">
        <v>204</v>
      </c>
      <c r="H516" s="6" t="s">
        <v>66</v>
      </c>
      <c r="I516" s="6" t="s">
        <v>34</v>
      </c>
      <c r="J516" s="6" t="s">
        <v>66</v>
      </c>
      <c r="K516" s="6" t="str">
        <f t="shared" si="16"/>
        <v>No aplica</v>
      </c>
      <c r="L516" s="6" t="str">
        <f t="shared" si="17"/>
        <v>Sin información</v>
      </c>
      <c r="M516" s="6" t="s">
        <v>532</v>
      </c>
      <c r="N516" s="9" t="s">
        <v>1203</v>
      </c>
    </row>
    <row r="517" spans="2:14" ht="29.25" thickBot="1" x14ac:dyDescent="0.3">
      <c r="B517" s="30">
        <v>515</v>
      </c>
      <c r="C517" s="30" t="s">
        <v>1208</v>
      </c>
      <c r="D517" s="30" t="s">
        <v>1413</v>
      </c>
      <c r="E517" s="37" t="s">
        <v>1199</v>
      </c>
      <c r="F517" s="37" t="s">
        <v>44</v>
      </c>
      <c r="G517" s="6">
        <v>78.099999999999994</v>
      </c>
      <c r="H517" s="6" t="s">
        <v>66</v>
      </c>
      <c r="I517" s="6" t="s">
        <v>34</v>
      </c>
      <c r="J517" s="6" t="s">
        <v>66</v>
      </c>
      <c r="K517" s="6" t="str">
        <f t="shared" si="16"/>
        <v>No aplica</v>
      </c>
      <c r="L517" s="6" t="str">
        <f t="shared" si="17"/>
        <v>Sin información</v>
      </c>
      <c r="M517" s="6" t="s">
        <v>532</v>
      </c>
      <c r="N517" s="9" t="s">
        <v>1203</v>
      </c>
    </row>
    <row r="518" spans="2:14" ht="15.75" thickBot="1" x14ac:dyDescent="0.3">
      <c r="B518" s="30">
        <v>516</v>
      </c>
      <c r="C518" s="30" t="s">
        <v>1326</v>
      </c>
      <c r="D518" s="30" t="s">
        <v>136</v>
      </c>
      <c r="E518" s="37" t="s">
        <v>1011</v>
      </c>
      <c r="F518" s="7" t="s">
        <v>57</v>
      </c>
      <c r="G518" s="6">
        <v>5.29</v>
      </c>
      <c r="H518" s="6">
        <v>5</v>
      </c>
      <c r="I518" s="6">
        <v>5.800000000000001E-2</v>
      </c>
      <c r="J518" s="6">
        <v>5.800000000000001E-2</v>
      </c>
      <c r="K518" s="6">
        <f t="shared" si="16"/>
        <v>0.29000000000000004</v>
      </c>
      <c r="L518" s="6">
        <f t="shared" si="17"/>
        <v>-0.29000000000000004</v>
      </c>
      <c r="M518" s="6" t="s">
        <v>520</v>
      </c>
      <c r="N518" s="6"/>
    </row>
    <row r="519" spans="2:14" ht="29.25" thickBot="1" x14ac:dyDescent="0.3">
      <c r="B519" s="30">
        <v>517</v>
      </c>
      <c r="C519" s="30" t="s">
        <v>1357</v>
      </c>
      <c r="D519" s="30" t="s">
        <v>128</v>
      </c>
      <c r="E519" s="37" t="s">
        <v>1003</v>
      </c>
      <c r="F519" s="7" t="s">
        <v>58</v>
      </c>
      <c r="G519" s="6">
        <v>1.7</v>
      </c>
      <c r="H519" s="6">
        <v>0.51</v>
      </c>
      <c r="I519" s="6" t="s">
        <v>66</v>
      </c>
      <c r="J519" s="6" t="s">
        <v>66</v>
      </c>
      <c r="K519" s="6" t="str">
        <f t="shared" si="16"/>
        <v>Sin información</v>
      </c>
      <c r="L519" s="6" t="str">
        <f t="shared" si="17"/>
        <v>Sin información</v>
      </c>
      <c r="M519" s="6" t="s">
        <v>520</v>
      </c>
      <c r="N519" s="45" t="s">
        <v>1492</v>
      </c>
    </row>
    <row r="520" spans="2:14" ht="29.25" thickBot="1" x14ac:dyDescent="0.3">
      <c r="B520" s="30">
        <v>518</v>
      </c>
      <c r="C520" s="30" t="s">
        <v>1357</v>
      </c>
      <c r="D520" s="30" t="s">
        <v>129</v>
      </c>
      <c r="E520" s="37" t="s">
        <v>1004</v>
      </c>
      <c r="F520" s="7" t="s">
        <v>58</v>
      </c>
      <c r="G520" s="6">
        <v>1.7</v>
      </c>
      <c r="H520" s="6">
        <v>0.51</v>
      </c>
      <c r="I520" s="6" t="s">
        <v>66</v>
      </c>
      <c r="J520" s="6" t="s">
        <v>66</v>
      </c>
      <c r="K520" s="6" t="str">
        <f t="shared" si="16"/>
        <v>Sin información</v>
      </c>
      <c r="L520" s="6" t="str">
        <f t="shared" si="17"/>
        <v>Sin información</v>
      </c>
      <c r="M520" s="6" t="s">
        <v>520</v>
      </c>
      <c r="N520" s="45" t="s">
        <v>1492</v>
      </c>
    </row>
    <row r="521" spans="2:14" ht="29.25" thickBot="1" x14ac:dyDescent="0.3">
      <c r="B521" s="30">
        <v>519</v>
      </c>
      <c r="C521" s="30" t="s">
        <v>1357</v>
      </c>
      <c r="D521" s="30" t="s">
        <v>130</v>
      </c>
      <c r="E521" s="37" t="s">
        <v>1005</v>
      </c>
      <c r="F521" s="7" t="s">
        <v>58</v>
      </c>
      <c r="G521" s="6">
        <v>1.7</v>
      </c>
      <c r="H521" s="6">
        <v>0.51</v>
      </c>
      <c r="I521" s="6" t="s">
        <v>66</v>
      </c>
      <c r="J521" s="6" t="s">
        <v>66</v>
      </c>
      <c r="K521" s="6" t="str">
        <f t="shared" si="16"/>
        <v>Sin información</v>
      </c>
      <c r="L521" s="6" t="str">
        <f t="shared" si="17"/>
        <v>Sin información</v>
      </c>
      <c r="M521" s="6" t="s">
        <v>520</v>
      </c>
      <c r="N521" s="45" t="s">
        <v>1492</v>
      </c>
    </row>
    <row r="522" spans="2:14" ht="29.25" thickBot="1" x14ac:dyDescent="0.3">
      <c r="B522" s="30">
        <v>520</v>
      </c>
      <c r="C522" s="30" t="s">
        <v>1357</v>
      </c>
      <c r="D522" s="30" t="s">
        <v>131</v>
      </c>
      <c r="E522" s="37" t="s">
        <v>1006</v>
      </c>
      <c r="F522" s="7" t="s">
        <v>58</v>
      </c>
      <c r="G522" s="6">
        <v>1.7</v>
      </c>
      <c r="H522" s="6">
        <v>0.51</v>
      </c>
      <c r="I522" s="6" t="s">
        <v>66</v>
      </c>
      <c r="J522" s="6" t="s">
        <v>66</v>
      </c>
      <c r="K522" s="6" t="str">
        <f t="shared" si="16"/>
        <v>Sin información</v>
      </c>
      <c r="L522" s="6" t="str">
        <f t="shared" si="17"/>
        <v>Sin información</v>
      </c>
      <c r="M522" s="6" t="s">
        <v>520</v>
      </c>
      <c r="N522" s="45" t="s">
        <v>1492</v>
      </c>
    </row>
    <row r="523" spans="2:14" ht="29.25" thickBot="1" x14ac:dyDescent="0.3">
      <c r="B523" s="30">
        <v>521</v>
      </c>
      <c r="C523" s="30" t="s">
        <v>1357</v>
      </c>
      <c r="D523" s="30" t="s">
        <v>132</v>
      </c>
      <c r="E523" s="37" t="s">
        <v>1007</v>
      </c>
      <c r="F523" s="7" t="s">
        <v>58</v>
      </c>
      <c r="G523" s="6">
        <v>1.7</v>
      </c>
      <c r="H523" s="6">
        <v>0.51</v>
      </c>
      <c r="I523" s="6" t="s">
        <v>66</v>
      </c>
      <c r="J523" s="6" t="s">
        <v>66</v>
      </c>
      <c r="K523" s="6" t="str">
        <f t="shared" si="16"/>
        <v>Sin información</v>
      </c>
      <c r="L523" s="6" t="str">
        <f t="shared" si="17"/>
        <v>Sin información</v>
      </c>
      <c r="M523" s="6" t="s">
        <v>520</v>
      </c>
      <c r="N523" s="45" t="s">
        <v>1492</v>
      </c>
    </row>
    <row r="524" spans="2:14" ht="29.25" thickBot="1" x14ac:dyDescent="0.3">
      <c r="B524" s="30">
        <v>522</v>
      </c>
      <c r="C524" s="30" t="s">
        <v>1357</v>
      </c>
      <c r="D524" s="30" t="s">
        <v>133</v>
      </c>
      <c r="E524" s="37" t="s">
        <v>1008</v>
      </c>
      <c r="F524" s="7" t="s">
        <v>58</v>
      </c>
      <c r="G524" s="6">
        <v>1.7</v>
      </c>
      <c r="H524" s="6">
        <v>0.51</v>
      </c>
      <c r="I524" s="6" t="s">
        <v>66</v>
      </c>
      <c r="J524" s="6" t="s">
        <v>66</v>
      </c>
      <c r="K524" s="6" t="str">
        <f t="shared" si="16"/>
        <v>Sin información</v>
      </c>
      <c r="L524" s="6" t="str">
        <f t="shared" si="17"/>
        <v>Sin información</v>
      </c>
      <c r="M524" s="6" t="s">
        <v>520</v>
      </c>
      <c r="N524" s="45" t="s">
        <v>1492</v>
      </c>
    </row>
    <row r="525" spans="2:14" ht="29.25" thickBot="1" x14ac:dyDescent="0.3">
      <c r="B525" s="30">
        <v>523</v>
      </c>
      <c r="C525" s="30" t="s">
        <v>1357</v>
      </c>
      <c r="D525" s="30" t="s">
        <v>134</v>
      </c>
      <c r="E525" s="37" t="s">
        <v>1009</v>
      </c>
      <c r="F525" s="7" t="s">
        <v>58</v>
      </c>
      <c r="G525" s="6">
        <v>1.7</v>
      </c>
      <c r="H525" s="6">
        <v>0.51</v>
      </c>
      <c r="I525" s="6" t="s">
        <v>66</v>
      </c>
      <c r="J525" s="6" t="s">
        <v>66</v>
      </c>
      <c r="K525" s="6" t="str">
        <f t="shared" si="16"/>
        <v>Sin información</v>
      </c>
      <c r="L525" s="6" t="str">
        <f t="shared" si="17"/>
        <v>Sin información</v>
      </c>
      <c r="M525" s="6" t="s">
        <v>520</v>
      </c>
      <c r="N525" s="45" t="s">
        <v>1492</v>
      </c>
    </row>
    <row r="526" spans="2:14" ht="29.25" thickBot="1" x14ac:dyDescent="0.3">
      <c r="B526" s="30">
        <v>524</v>
      </c>
      <c r="C526" s="30" t="s">
        <v>1357</v>
      </c>
      <c r="D526" s="30" t="s">
        <v>135</v>
      </c>
      <c r="E526" s="37" t="s">
        <v>1010</v>
      </c>
      <c r="F526" s="7" t="s">
        <v>58</v>
      </c>
      <c r="G526" s="6">
        <v>1.7</v>
      </c>
      <c r="H526" s="6">
        <v>0.51</v>
      </c>
      <c r="I526" s="6" t="s">
        <v>66</v>
      </c>
      <c r="J526" s="6" t="s">
        <v>66</v>
      </c>
      <c r="K526" s="6" t="str">
        <f t="shared" si="16"/>
        <v>Sin información</v>
      </c>
      <c r="L526" s="6" t="str">
        <f t="shared" si="17"/>
        <v>Sin información</v>
      </c>
      <c r="M526" s="6" t="s">
        <v>520</v>
      </c>
      <c r="N526" s="45" t="s">
        <v>1492</v>
      </c>
    </row>
    <row r="527" spans="2:14" ht="29.25" thickBot="1" x14ac:dyDescent="0.3">
      <c r="B527" s="30">
        <v>525</v>
      </c>
      <c r="C527" s="30" t="s">
        <v>1357</v>
      </c>
      <c r="D527" s="30" t="s">
        <v>575</v>
      </c>
      <c r="E527" s="37" t="s">
        <v>1044</v>
      </c>
      <c r="F527" s="37" t="s">
        <v>37</v>
      </c>
      <c r="G527" s="6">
        <v>1.573</v>
      </c>
      <c r="H527" s="6" t="s">
        <v>66</v>
      </c>
      <c r="I527" s="6" t="s">
        <v>66</v>
      </c>
      <c r="J527" s="6" t="s">
        <v>66</v>
      </c>
      <c r="K527" s="6" t="str">
        <f t="shared" si="16"/>
        <v>Sin información</v>
      </c>
      <c r="L527" s="6" t="str">
        <f t="shared" si="17"/>
        <v>Sin información</v>
      </c>
      <c r="M527" s="6" t="s">
        <v>532</v>
      </c>
      <c r="N527" s="52" t="s">
        <v>1206</v>
      </c>
    </row>
    <row r="528" spans="2:14" ht="29.25" thickBot="1" x14ac:dyDescent="0.3">
      <c r="B528" s="30">
        <v>526</v>
      </c>
      <c r="C528" s="30" t="s">
        <v>1357</v>
      </c>
      <c r="D528" s="30" t="s">
        <v>576</v>
      </c>
      <c r="E528" s="37" t="s">
        <v>1045</v>
      </c>
      <c r="F528" s="37" t="s">
        <v>37</v>
      </c>
      <c r="G528" s="6">
        <v>1.474</v>
      </c>
      <c r="H528" s="6" t="s">
        <v>66</v>
      </c>
      <c r="I528" s="6" t="s">
        <v>66</v>
      </c>
      <c r="J528" s="6" t="s">
        <v>66</v>
      </c>
      <c r="K528" s="6" t="str">
        <f t="shared" si="16"/>
        <v>Sin información</v>
      </c>
      <c r="L528" s="6" t="str">
        <f t="shared" si="17"/>
        <v>Sin información</v>
      </c>
      <c r="M528" s="6" t="s">
        <v>532</v>
      </c>
      <c r="N528" s="52" t="s">
        <v>1206</v>
      </c>
    </row>
    <row r="529" spans="2:14" ht="29.25" thickBot="1" x14ac:dyDescent="0.3">
      <c r="B529" s="30">
        <v>527</v>
      </c>
      <c r="C529" s="30" t="s">
        <v>1357</v>
      </c>
      <c r="D529" s="30" t="s">
        <v>577</v>
      </c>
      <c r="E529" s="37" t="s">
        <v>1046</v>
      </c>
      <c r="F529" s="37" t="s">
        <v>37</v>
      </c>
      <c r="G529" s="6">
        <v>1.579</v>
      </c>
      <c r="H529" s="6" t="s">
        <v>66</v>
      </c>
      <c r="I529" s="6" t="s">
        <v>66</v>
      </c>
      <c r="J529" s="6" t="s">
        <v>66</v>
      </c>
      <c r="K529" s="6" t="str">
        <f t="shared" si="16"/>
        <v>Sin información</v>
      </c>
      <c r="L529" s="6" t="str">
        <f t="shared" si="17"/>
        <v>Sin información</v>
      </c>
      <c r="M529" s="6" t="s">
        <v>532</v>
      </c>
      <c r="N529" s="52" t="s">
        <v>1206</v>
      </c>
    </row>
    <row r="530" spans="2:14" ht="29.25" thickBot="1" x14ac:dyDescent="0.3">
      <c r="B530" s="30">
        <v>528</v>
      </c>
      <c r="C530" s="30" t="s">
        <v>1357</v>
      </c>
      <c r="D530" s="30" t="s">
        <v>578</v>
      </c>
      <c r="E530" s="37" t="s">
        <v>1047</v>
      </c>
      <c r="F530" s="37" t="s">
        <v>37</v>
      </c>
      <c r="G530" s="6">
        <v>1.579</v>
      </c>
      <c r="H530" s="6" t="s">
        <v>66</v>
      </c>
      <c r="I530" s="6" t="s">
        <v>66</v>
      </c>
      <c r="J530" s="6" t="s">
        <v>66</v>
      </c>
      <c r="K530" s="6" t="str">
        <f t="shared" si="16"/>
        <v>Sin información</v>
      </c>
      <c r="L530" s="6" t="str">
        <f t="shared" si="17"/>
        <v>Sin información</v>
      </c>
      <c r="M530" s="6" t="s">
        <v>532</v>
      </c>
      <c r="N530" s="52" t="s">
        <v>1206</v>
      </c>
    </row>
    <row r="531" spans="2:14" ht="15.75" thickBot="1" x14ac:dyDescent="0.3">
      <c r="B531" s="30">
        <v>529</v>
      </c>
      <c r="C531" s="30" t="s">
        <v>1358</v>
      </c>
      <c r="D531" s="30" t="s">
        <v>486</v>
      </c>
      <c r="E531" s="37" t="s">
        <v>1130</v>
      </c>
      <c r="F531" s="37" t="s">
        <v>36</v>
      </c>
      <c r="G531" s="6">
        <v>44.46</v>
      </c>
      <c r="H531" s="6">
        <v>1.2</v>
      </c>
      <c r="I531" s="6">
        <v>14.82</v>
      </c>
      <c r="J531" s="6">
        <v>34.607999999999997</v>
      </c>
      <c r="K531" s="6">
        <f t="shared" si="16"/>
        <v>43.26</v>
      </c>
      <c r="L531" s="6">
        <f t="shared" si="17"/>
        <v>-43.26</v>
      </c>
      <c r="M531" s="6" t="s">
        <v>520</v>
      </c>
      <c r="N531" s="45"/>
    </row>
    <row r="532" spans="2:14" ht="15.75" thickBot="1" x14ac:dyDescent="0.3">
      <c r="B532" s="30">
        <v>530</v>
      </c>
      <c r="C532" s="30" t="s">
        <v>1301</v>
      </c>
      <c r="D532" s="30" t="s">
        <v>195</v>
      </c>
      <c r="E532" s="36" t="s">
        <v>636</v>
      </c>
      <c r="F532" s="37" t="s">
        <v>35</v>
      </c>
      <c r="G532" s="6">
        <v>177.54</v>
      </c>
      <c r="H532" s="6">
        <v>70</v>
      </c>
      <c r="I532" s="6">
        <v>0.59744444444444444</v>
      </c>
      <c r="J532" s="6">
        <v>0.44808333333333328</v>
      </c>
      <c r="K532" s="6">
        <f t="shared" si="16"/>
        <v>5.974444444444444</v>
      </c>
      <c r="L532" s="6">
        <f t="shared" si="17"/>
        <v>-4.480833333333333</v>
      </c>
      <c r="M532" s="6" t="s">
        <v>520</v>
      </c>
      <c r="N532" s="6"/>
    </row>
    <row r="533" spans="2:14" ht="29.25" thickBot="1" x14ac:dyDescent="0.3">
      <c r="B533" s="30">
        <v>531</v>
      </c>
      <c r="C533" s="30" t="s">
        <v>1359</v>
      </c>
      <c r="D533" s="30" t="s">
        <v>477</v>
      </c>
      <c r="E533" s="37" t="s">
        <v>969</v>
      </c>
      <c r="F533" s="37" t="s">
        <v>45</v>
      </c>
      <c r="G533" s="39">
        <v>69.018000000000001</v>
      </c>
      <c r="H533" s="6">
        <v>3.45</v>
      </c>
      <c r="I533" s="6" t="s">
        <v>34</v>
      </c>
      <c r="J533" s="6" t="s">
        <v>66</v>
      </c>
      <c r="K533" s="6" t="str">
        <f t="shared" si="16"/>
        <v>No aplica</v>
      </c>
      <c r="L533" s="6" t="str">
        <f t="shared" si="17"/>
        <v>Sin información</v>
      </c>
      <c r="M533" s="6" t="s">
        <v>520</v>
      </c>
      <c r="N533" s="45" t="s">
        <v>1492</v>
      </c>
    </row>
    <row r="534" spans="2:14" ht="29.25" thickBot="1" x14ac:dyDescent="0.3">
      <c r="B534" s="30">
        <v>532</v>
      </c>
      <c r="C534" s="30" t="s">
        <v>1360</v>
      </c>
      <c r="D534" s="30" t="s">
        <v>565</v>
      </c>
      <c r="E534" s="37" t="s">
        <v>565</v>
      </c>
      <c r="F534" s="37" t="s">
        <v>45</v>
      </c>
      <c r="G534" s="6">
        <v>0.76400000000000001</v>
      </c>
      <c r="H534" s="6">
        <v>5.0999999999999997E-2</v>
      </c>
      <c r="I534" s="6" t="s">
        <v>34</v>
      </c>
      <c r="J534" s="6" t="s">
        <v>66</v>
      </c>
      <c r="K534" s="6" t="str">
        <f t="shared" si="16"/>
        <v>No aplica</v>
      </c>
      <c r="L534" s="6" t="str">
        <f t="shared" si="17"/>
        <v>Sin información</v>
      </c>
      <c r="M534" s="6" t="s">
        <v>532</v>
      </c>
      <c r="N534" s="52" t="s">
        <v>1203</v>
      </c>
    </row>
    <row r="535" spans="2:14" ht="29.25" thickBot="1" x14ac:dyDescent="0.3">
      <c r="B535" s="30">
        <v>533</v>
      </c>
      <c r="C535" s="30" t="s">
        <v>1360</v>
      </c>
      <c r="D535" s="30" t="s">
        <v>301</v>
      </c>
      <c r="E535" s="37" t="s">
        <v>1171</v>
      </c>
      <c r="F535" s="7" t="s">
        <v>52</v>
      </c>
      <c r="G535" s="6">
        <v>1.3</v>
      </c>
      <c r="H535" s="6">
        <v>0.5</v>
      </c>
      <c r="I535" s="6" t="s">
        <v>66</v>
      </c>
      <c r="J535" s="6" t="s">
        <v>66</v>
      </c>
      <c r="K535" s="6" t="str">
        <f t="shared" si="16"/>
        <v>Sin información</v>
      </c>
      <c r="L535" s="6" t="str">
        <f t="shared" si="17"/>
        <v>Sin información</v>
      </c>
      <c r="M535" s="6" t="s">
        <v>520</v>
      </c>
      <c r="N535" s="45" t="s">
        <v>1492</v>
      </c>
    </row>
    <row r="536" spans="2:14" ht="29.25" thickBot="1" x14ac:dyDescent="0.3">
      <c r="B536" s="30">
        <v>534</v>
      </c>
      <c r="C536" s="30" t="s">
        <v>1360</v>
      </c>
      <c r="D536" s="30" t="s">
        <v>302</v>
      </c>
      <c r="E536" s="37" t="s">
        <v>1172</v>
      </c>
      <c r="F536" s="7" t="s">
        <v>52</v>
      </c>
      <c r="G536" s="6">
        <v>1.3</v>
      </c>
      <c r="H536" s="6">
        <v>0.5</v>
      </c>
      <c r="I536" s="6" t="s">
        <v>66</v>
      </c>
      <c r="J536" s="6" t="s">
        <v>66</v>
      </c>
      <c r="K536" s="6" t="str">
        <f t="shared" si="16"/>
        <v>Sin información</v>
      </c>
      <c r="L536" s="6" t="str">
        <f t="shared" si="17"/>
        <v>Sin información</v>
      </c>
      <c r="M536" s="6" t="s">
        <v>520</v>
      </c>
      <c r="N536" s="45" t="s">
        <v>1492</v>
      </c>
    </row>
    <row r="537" spans="2:14" ht="29.25" thickBot="1" x14ac:dyDescent="0.3">
      <c r="B537" s="30">
        <v>535</v>
      </c>
      <c r="C537" s="30" t="s">
        <v>1360</v>
      </c>
      <c r="D537" s="30" t="s">
        <v>303</v>
      </c>
      <c r="E537" s="37" t="s">
        <v>1173</v>
      </c>
      <c r="F537" s="7" t="s">
        <v>52</v>
      </c>
      <c r="G537" s="6">
        <v>1.3</v>
      </c>
      <c r="H537" s="6">
        <v>0.5</v>
      </c>
      <c r="I537" s="6" t="s">
        <v>66</v>
      </c>
      <c r="J537" s="6" t="s">
        <v>66</v>
      </c>
      <c r="K537" s="6" t="str">
        <f t="shared" si="16"/>
        <v>Sin información</v>
      </c>
      <c r="L537" s="6" t="str">
        <f t="shared" si="17"/>
        <v>Sin información</v>
      </c>
      <c r="M537" s="6" t="s">
        <v>520</v>
      </c>
      <c r="N537" s="45" t="s">
        <v>1492</v>
      </c>
    </row>
    <row r="538" spans="2:14" ht="29.25" thickBot="1" x14ac:dyDescent="0.3">
      <c r="B538" s="30">
        <v>536</v>
      </c>
      <c r="C538" s="30" t="s">
        <v>1360</v>
      </c>
      <c r="D538" s="30" t="s">
        <v>304</v>
      </c>
      <c r="E538" s="37" t="s">
        <v>1174</v>
      </c>
      <c r="F538" s="7" t="s">
        <v>52</v>
      </c>
      <c r="G538" s="6">
        <v>1.3</v>
      </c>
      <c r="H538" s="6">
        <v>0.5</v>
      </c>
      <c r="I538" s="6" t="s">
        <v>66</v>
      </c>
      <c r="J538" s="7" t="s">
        <v>66</v>
      </c>
      <c r="K538" s="6" t="str">
        <f t="shared" si="16"/>
        <v>Sin información</v>
      </c>
      <c r="L538" s="6" t="str">
        <f t="shared" si="17"/>
        <v>Sin información</v>
      </c>
      <c r="M538" s="6" t="s">
        <v>520</v>
      </c>
      <c r="N538" s="45" t="s">
        <v>1492</v>
      </c>
    </row>
    <row r="539" spans="2:14" ht="29.25" thickBot="1" x14ac:dyDescent="0.3">
      <c r="B539" s="30">
        <v>537</v>
      </c>
      <c r="C539" s="30" t="s">
        <v>1360</v>
      </c>
      <c r="D539" s="30" t="s">
        <v>305</v>
      </c>
      <c r="E539" s="37" t="s">
        <v>1175</v>
      </c>
      <c r="F539" s="7" t="s">
        <v>52</v>
      </c>
      <c r="G539" s="6">
        <v>1.3</v>
      </c>
      <c r="H539" s="6">
        <v>0.5</v>
      </c>
      <c r="I539" s="6" t="s">
        <v>66</v>
      </c>
      <c r="J539" s="6" t="s">
        <v>66</v>
      </c>
      <c r="K539" s="6" t="str">
        <f t="shared" si="16"/>
        <v>Sin información</v>
      </c>
      <c r="L539" s="6" t="str">
        <f t="shared" si="17"/>
        <v>Sin información</v>
      </c>
      <c r="M539" s="6" t="s">
        <v>520</v>
      </c>
      <c r="N539" s="45" t="s">
        <v>1492</v>
      </c>
    </row>
    <row r="540" spans="2:14" ht="29.25" thickBot="1" x14ac:dyDescent="0.3">
      <c r="B540" s="30">
        <v>538</v>
      </c>
      <c r="C540" s="30" t="s">
        <v>1360</v>
      </c>
      <c r="D540" s="30" t="s">
        <v>306</v>
      </c>
      <c r="E540" s="37" t="s">
        <v>1177</v>
      </c>
      <c r="F540" s="7" t="s">
        <v>52</v>
      </c>
      <c r="G540" s="6">
        <v>1.3</v>
      </c>
      <c r="H540" s="6">
        <v>0.5</v>
      </c>
      <c r="I540" s="6" t="s">
        <v>66</v>
      </c>
      <c r="J540" s="7" t="s">
        <v>66</v>
      </c>
      <c r="K540" s="6" t="str">
        <f t="shared" si="16"/>
        <v>Sin información</v>
      </c>
      <c r="L540" s="6" t="str">
        <f t="shared" si="17"/>
        <v>Sin información</v>
      </c>
      <c r="M540" s="6" t="s">
        <v>520</v>
      </c>
      <c r="N540" s="45" t="s">
        <v>1492</v>
      </c>
    </row>
    <row r="541" spans="2:14" ht="29.25" thickBot="1" x14ac:dyDescent="0.3">
      <c r="B541" s="30">
        <v>539</v>
      </c>
      <c r="C541" s="30" t="s">
        <v>1360</v>
      </c>
      <c r="D541" s="30" t="s">
        <v>1132</v>
      </c>
      <c r="E541" s="37" t="s">
        <v>1176</v>
      </c>
      <c r="F541" s="7" t="s">
        <v>52</v>
      </c>
      <c r="G541" s="6">
        <v>1.3</v>
      </c>
      <c r="H541" s="6">
        <v>0.5</v>
      </c>
      <c r="I541" s="6" t="s">
        <v>66</v>
      </c>
      <c r="J541" s="6" t="s">
        <v>66</v>
      </c>
      <c r="K541" s="6" t="str">
        <f t="shared" si="16"/>
        <v>Sin información</v>
      </c>
      <c r="L541" s="6" t="str">
        <f t="shared" si="17"/>
        <v>Sin información</v>
      </c>
      <c r="M541" s="6" t="s">
        <v>520</v>
      </c>
      <c r="N541" s="45" t="s">
        <v>1492</v>
      </c>
    </row>
    <row r="542" spans="2:14" ht="29.25" thickBot="1" x14ac:dyDescent="0.3">
      <c r="B542" s="30">
        <v>540</v>
      </c>
      <c r="C542" s="30" t="s">
        <v>1360</v>
      </c>
      <c r="D542" s="30" t="s">
        <v>1133</v>
      </c>
      <c r="E542" s="37" t="s">
        <v>1178</v>
      </c>
      <c r="F542" s="7" t="s">
        <v>52</v>
      </c>
      <c r="G542" s="6">
        <v>1.3</v>
      </c>
      <c r="H542" s="6">
        <v>0.5</v>
      </c>
      <c r="I542" s="6" t="s">
        <v>66</v>
      </c>
      <c r="J542" s="6" t="s">
        <v>66</v>
      </c>
      <c r="K542" s="6" t="str">
        <f t="shared" si="16"/>
        <v>Sin información</v>
      </c>
      <c r="L542" s="6" t="str">
        <f t="shared" si="17"/>
        <v>Sin información</v>
      </c>
      <c r="M542" s="6" t="s">
        <v>520</v>
      </c>
      <c r="N542" s="45" t="s">
        <v>1492</v>
      </c>
    </row>
    <row r="543" spans="2:14" ht="29.25" thickBot="1" x14ac:dyDescent="0.3">
      <c r="B543" s="30">
        <v>541</v>
      </c>
      <c r="C543" s="30" t="s">
        <v>1360</v>
      </c>
      <c r="D543" s="30" t="s">
        <v>307</v>
      </c>
      <c r="E543" s="37" t="s">
        <v>1179</v>
      </c>
      <c r="F543" s="7" t="s">
        <v>52</v>
      </c>
      <c r="G543" s="6">
        <v>1.3</v>
      </c>
      <c r="H543" s="6">
        <v>0.5</v>
      </c>
      <c r="I543" s="6" t="s">
        <v>66</v>
      </c>
      <c r="J543" s="6" t="s">
        <v>66</v>
      </c>
      <c r="K543" s="6" t="str">
        <f t="shared" si="16"/>
        <v>Sin información</v>
      </c>
      <c r="L543" s="6" t="str">
        <f t="shared" si="17"/>
        <v>Sin información</v>
      </c>
      <c r="M543" s="6" t="s">
        <v>520</v>
      </c>
      <c r="N543" s="45" t="s">
        <v>1492</v>
      </c>
    </row>
    <row r="544" spans="2:14" ht="29.25" thickBot="1" x14ac:dyDescent="0.3">
      <c r="B544" s="30">
        <v>542</v>
      </c>
      <c r="C544" s="30" t="s">
        <v>1360</v>
      </c>
      <c r="D544" s="30" t="s">
        <v>308</v>
      </c>
      <c r="E544" s="37" t="s">
        <v>1180</v>
      </c>
      <c r="F544" s="7" t="s">
        <v>52</v>
      </c>
      <c r="G544" s="6">
        <v>1.3</v>
      </c>
      <c r="H544" s="6">
        <v>0.5</v>
      </c>
      <c r="I544" s="6" t="s">
        <v>66</v>
      </c>
      <c r="J544" s="6" t="s">
        <v>66</v>
      </c>
      <c r="K544" s="6" t="str">
        <f t="shared" si="16"/>
        <v>Sin información</v>
      </c>
      <c r="L544" s="6" t="str">
        <f t="shared" si="17"/>
        <v>Sin información</v>
      </c>
      <c r="M544" s="6" t="s">
        <v>520</v>
      </c>
      <c r="N544" s="45" t="s">
        <v>1492</v>
      </c>
    </row>
    <row r="545" spans="2:14" ht="29.25" thickBot="1" x14ac:dyDescent="0.3">
      <c r="B545" s="30">
        <v>543</v>
      </c>
      <c r="C545" s="30" t="s">
        <v>1360</v>
      </c>
      <c r="D545" s="30" t="s">
        <v>309</v>
      </c>
      <c r="E545" s="37" t="s">
        <v>1181</v>
      </c>
      <c r="F545" s="7" t="s">
        <v>52</v>
      </c>
      <c r="G545" s="6">
        <v>1.3</v>
      </c>
      <c r="H545" s="6">
        <v>0.5</v>
      </c>
      <c r="I545" s="6" t="s">
        <v>66</v>
      </c>
      <c r="J545" s="6" t="s">
        <v>66</v>
      </c>
      <c r="K545" s="6" t="str">
        <f t="shared" si="16"/>
        <v>Sin información</v>
      </c>
      <c r="L545" s="6" t="str">
        <f t="shared" si="17"/>
        <v>Sin información</v>
      </c>
      <c r="M545" s="6" t="s">
        <v>520</v>
      </c>
      <c r="N545" s="45" t="s">
        <v>1492</v>
      </c>
    </row>
    <row r="546" spans="2:14" ht="29.25" thickBot="1" x14ac:dyDescent="0.3">
      <c r="B546" s="30">
        <v>544</v>
      </c>
      <c r="C546" s="30" t="s">
        <v>1360</v>
      </c>
      <c r="D546" s="30" t="s">
        <v>310</v>
      </c>
      <c r="E546" s="37" t="s">
        <v>1182</v>
      </c>
      <c r="F546" s="7" t="s">
        <v>52</v>
      </c>
      <c r="G546" s="6">
        <v>1.3</v>
      </c>
      <c r="H546" s="6">
        <v>0.5</v>
      </c>
      <c r="I546" s="6" t="s">
        <v>66</v>
      </c>
      <c r="J546" s="6" t="s">
        <v>66</v>
      </c>
      <c r="K546" s="6" t="str">
        <f t="shared" si="16"/>
        <v>Sin información</v>
      </c>
      <c r="L546" s="6" t="str">
        <f t="shared" si="17"/>
        <v>Sin información</v>
      </c>
      <c r="M546" s="6" t="s">
        <v>520</v>
      </c>
      <c r="N546" s="45" t="s">
        <v>1492</v>
      </c>
    </row>
    <row r="547" spans="2:14" ht="29.25" thickBot="1" x14ac:dyDescent="0.3">
      <c r="B547" s="30">
        <v>545</v>
      </c>
      <c r="C547" s="30" t="s">
        <v>1360</v>
      </c>
      <c r="D547" s="30" t="s">
        <v>311</v>
      </c>
      <c r="E547" s="37" t="s">
        <v>1183</v>
      </c>
      <c r="F547" s="7" t="s">
        <v>52</v>
      </c>
      <c r="G547" s="7">
        <v>1.3</v>
      </c>
      <c r="H547" s="7">
        <v>0.5</v>
      </c>
      <c r="I547" s="6" t="s">
        <v>66</v>
      </c>
      <c r="J547" s="7" t="s">
        <v>66</v>
      </c>
      <c r="K547" s="6" t="str">
        <f t="shared" si="16"/>
        <v>Sin información</v>
      </c>
      <c r="L547" s="6" t="str">
        <f t="shared" si="17"/>
        <v>Sin información</v>
      </c>
      <c r="M547" s="6" t="s">
        <v>520</v>
      </c>
      <c r="N547" s="45" t="s">
        <v>1492</v>
      </c>
    </row>
    <row r="548" spans="2:14" ht="29.25" thickBot="1" x14ac:dyDescent="0.3">
      <c r="B548" s="30">
        <v>546</v>
      </c>
      <c r="C548" s="30" t="s">
        <v>1360</v>
      </c>
      <c r="D548" s="30" t="s">
        <v>312</v>
      </c>
      <c r="E548" s="37" t="s">
        <v>1184</v>
      </c>
      <c r="F548" s="7" t="s">
        <v>52</v>
      </c>
      <c r="G548" s="7">
        <v>1.3</v>
      </c>
      <c r="H548" s="7">
        <v>0.5</v>
      </c>
      <c r="I548" s="6" t="s">
        <v>66</v>
      </c>
      <c r="J548" s="7" t="s">
        <v>66</v>
      </c>
      <c r="K548" s="6" t="str">
        <f t="shared" si="16"/>
        <v>Sin información</v>
      </c>
      <c r="L548" s="6" t="str">
        <f t="shared" si="17"/>
        <v>Sin información</v>
      </c>
      <c r="M548" s="6" t="s">
        <v>520</v>
      </c>
      <c r="N548" s="45" t="s">
        <v>1492</v>
      </c>
    </row>
    <row r="549" spans="2:14" ht="29.25" thickBot="1" x14ac:dyDescent="0.3">
      <c r="B549" s="30">
        <v>547</v>
      </c>
      <c r="C549" s="30" t="s">
        <v>1360</v>
      </c>
      <c r="D549" s="30" t="s">
        <v>313</v>
      </c>
      <c r="E549" s="37" t="s">
        <v>1185</v>
      </c>
      <c r="F549" s="7" t="s">
        <v>52</v>
      </c>
      <c r="G549" s="7">
        <v>1.3</v>
      </c>
      <c r="H549" s="7">
        <v>0.5</v>
      </c>
      <c r="I549" s="6" t="s">
        <v>66</v>
      </c>
      <c r="J549" s="7" t="s">
        <v>66</v>
      </c>
      <c r="K549" s="6" t="str">
        <f t="shared" si="16"/>
        <v>Sin información</v>
      </c>
      <c r="L549" s="6" t="str">
        <f t="shared" si="17"/>
        <v>Sin información</v>
      </c>
      <c r="M549" s="6" t="s">
        <v>520</v>
      </c>
      <c r="N549" s="45" t="s">
        <v>1492</v>
      </c>
    </row>
    <row r="550" spans="2:14" ht="29.25" thickBot="1" x14ac:dyDescent="0.3">
      <c r="B550" s="30">
        <v>548</v>
      </c>
      <c r="C550" s="30" t="s">
        <v>1360</v>
      </c>
      <c r="D550" s="30" t="s">
        <v>314</v>
      </c>
      <c r="E550" s="37" t="s">
        <v>1186</v>
      </c>
      <c r="F550" s="7" t="s">
        <v>52</v>
      </c>
      <c r="G550" s="6">
        <v>1.3</v>
      </c>
      <c r="H550" s="6">
        <v>0.5</v>
      </c>
      <c r="I550" s="6" t="s">
        <v>66</v>
      </c>
      <c r="J550" s="6" t="s">
        <v>66</v>
      </c>
      <c r="K550" s="6" t="str">
        <f t="shared" si="16"/>
        <v>Sin información</v>
      </c>
      <c r="L550" s="6" t="str">
        <f t="shared" si="17"/>
        <v>Sin información</v>
      </c>
      <c r="M550" s="6" t="s">
        <v>520</v>
      </c>
      <c r="N550" s="45" t="s">
        <v>1492</v>
      </c>
    </row>
    <row r="551" spans="2:14" ht="29.25" thickBot="1" x14ac:dyDescent="0.3">
      <c r="B551" s="30">
        <v>549</v>
      </c>
      <c r="C551" s="30" t="s">
        <v>1360</v>
      </c>
      <c r="D551" s="30" t="s">
        <v>299</v>
      </c>
      <c r="E551" s="37" t="s">
        <v>1187</v>
      </c>
      <c r="F551" s="7" t="s">
        <v>52</v>
      </c>
      <c r="G551" s="6">
        <v>1</v>
      </c>
      <c r="H551" s="6">
        <v>0.4</v>
      </c>
      <c r="I551" s="6" t="s">
        <v>66</v>
      </c>
      <c r="J551" s="6" t="s">
        <v>66</v>
      </c>
      <c r="K551" s="6" t="str">
        <f t="shared" si="16"/>
        <v>Sin información</v>
      </c>
      <c r="L551" s="6" t="str">
        <f t="shared" si="17"/>
        <v>Sin información</v>
      </c>
      <c r="M551" s="6" t="s">
        <v>520</v>
      </c>
      <c r="N551" s="45" t="s">
        <v>1492</v>
      </c>
    </row>
    <row r="552" spans="2:14" ht="29.25" thickBot="1" x14ac:dyDescent="0.3">
      <c r="B552" s="30">
        <v>550</v>
      </c>
      <c r="C552" s="30" t="s">
        <v>1360</v>
      </c>
      <c r="D552" s="30" t="s">
        <v>300</v>
      </c>
      <c r="E552" s="37" t="s">
        <v>1188</v>
      </c>
      <c r="F552" s="7" t="s">
        <v>52</v>
      </c>
      <c r="G552" s="6">
        <v>1</v>
      </c>
      <c r="H552" s="6">
        <v>0.4</v>
      </c>
      <c r="I552" s="6" t="s">
        <v>66</v>
      </c>
      <c r="J552" s="6" t="s">
        <v>66</v>
      </c>
      <c r="K552" s="6" t="str">
        <f t="shared" si="16"/>
        <v>Sin información</v>
      </c>
      <c r="L552" s="6" t="str">
        <f t="shared" si="17"/>
        <v>Sin información</v>
      </c>
      <c r="M552" s="6" t="s">
        <v>520</v>
      </c>
      <c r="N552" s="45" t="s">
        <v>1492</v>
      </c>
    </row>
    <row r="553" spans="2:14" ht="15.75" thickBot="1" x14ac:dyDescent="0.3">
      <c r="B553" s="30">
        <v>551</v>
      </c>
      <c r="C553" s="30" t="s">
        <v>1363</v>
      </c>
      <c r="D553" s="30" t="s">
        <v>317</v>
      </c>
      <c r="E553" s="36" t="s">
        <v>1059</v>
      </c>
      <c r="F553" s="37" t="s">
        <v>37</v>
      </c>
      <c r="G553" s="39">
        <v>135.041</v>
      </c>
      <c r="H553" s="6">
        <v>65</v>
      </c>
      <c r="I553" s="6">
        <v>8.7551249999999996</v>
      </c>
      <c r="J553" s="6">
        <v>7.0040999999999993</v>
      </c>
      <c r="K553" s="6">
        <f t="shared" si="16"/>
        <v>70.040999999999997</v>
      </c>
      <c r="L553" s="6">
        <f t="shared" si="17"/>
        <v>-70.040999999999997</v>
      </c>
      <c r="M553" s="6" t="s">
        <v>520</v>
      </c>
      <c r="N553" s="6"/>
    </row>
    <row r="554" spans="2:14" ht="15.75" thickBot="1" x14ac:dyDescent="0.3">
      <c r="B554" s="30">
        <v>552</v>
      </c>
      <c r="C554" s="30" t="s">
        <v>1363</v>
      </c>
      <c r="D554" s="30" t="s">
        <v>318</v>
      </c>
      <c r="E554" s="37" t="s">
        <v>1060</v>
      </c>
      <c r="F554" s="37" t="s">
        <v>37</v>
      </c>
      <c r="G554" s="39">
        <v>135.31</v>
      </c>
      <c r="H554" s="6">
        <v>65</v>
      </c>
      <c r="I554" s="6">
        <v>8.7887500000000003</v>
      </c>
      <c r="J554" s="6">
        <v>7.0310000000000006</v>
      </c>
      <c r="K554" s="6">
        <f t="shared" si="16"/>
        <v>70.31</v>
      </c>
      <c r="L554" s="6">
        <f t="shared" si="17"/>
        <v>-70.31</v>
      </c>
      <c r="M554" s="6" t="s">
        <v>520</v>
      </c>
      <c r="N554" s="6"/>
    </row>
    <row r="555" spans="2:14" ht="15.75" thickBot="1" x14ac:dyDescent="0.3">
      <c r="B555" s="30">
        <v>553</v>
      </c>
      <c r="C555" s="30" t="s">
        <v>1240</v>
      </c>
      <c r="D555" s="30" t="s">
        <v>1453</v>
      </c>
      <c r="E555" s="37" t="s">
        <v>1199</v>
      </c>
      <c r="F555" s="37" t="s">
        <v>45</v>
      </c>
      <c r="G555" s="6">
        <v>105</v>
      </c>
      <c r="H555" s="6">
        <v>1.22</v>
      </c>
      <c r="I555" s="6" t="s">
        <v>34</v>
      </c>
      <c r="J555" s="6">
        <v>18.37</v>
      </c>
      <c r="K555" s="6" t="str">
        <f t="shared" si="16"/>
        <v>No aplica</v>
      </c>
      <c r="L555" s="6">
        <f t="shared" si="17"/>
        <v>-103.78</v>
      </c>
      <c r="M555" s="6" t="s">
        <v>520</v>
      </c>
      <c r="N555" s="9"/>
    </row>
    <row r="556" spans="2:14" ht="29.25" thickBot="1" x14ac:dyDescent="0.3">
      <c r="B556" s="30">
        <v>554</v>
      </c>
      <c r="C556" s="30" t="s">
        <v>1366</v>
      </c>
      <c r="D556" s="30" t="s">
        <v>347</v>
      </c>
      <c r="E556" s="37" t="s">
        <v>1062</v>
      </c>
      <c r="F556" s="37" t="s">
        <v>37</v>
      </c>
      <c r="G556" s="6">
        <v>2.8639999999999999</v>
      </c>
      <c r="H556" s="6">
        <v>2.1</v>
      </c>
      <c r="I556" s="6">
        <v>0.3819999999999999</v>
      </c>
      <c r="J556" s="6">
        <v>0.3819999999999999</v>
      </c>
      <c r="K556" s="6">
        <f t="shared" si="16"/>
        <v>0.76399999999999979</v>
      </c>
      <c r="L556" s="6">
        <f t="shared" si="17"/>
        <v>-0.76399999999999979</v>
      </c>
      <c r="M556" s="6" t="s">
        <v>532</v>
      </c>
      <c r="N556" s="52" t="s">
        <v>1206</v>
      </c>
    </row>
    <row r="557" spans="2:14" ht="29.25" thickBot="1" x14ac:dyDescent="0.3">
      <c r="B557" s="30">
        <v>555</v>
      </c>
      <c r="C557" s="30" t="s">
        <v>1366</v>
      </c>
      <c r="D557" s="30" t="s">
        <v>348</v>
      </c>
      <c r="E557" s="37" t="s">
        <v>805</v>
      </c>
      <c r="F557" s="37" t="s">
        <v>37</v>
      </c>
      <c r="G557" s="6">
        <v>2.8639999999999999</v>
      </c>
      <c r="H557" s="6">
        <v>2.1</v>
      </c>
      <c r="I557" s="6">
        <v>0.3819999999999999</v>
      </c>
      <c r="J557" s="6">
        <v>0.3819999999999999</v>
      </c>
      <c r="K557" s="6">
        <f t="shared" si="16"/>
        <v>0.76399999999999979</v>
      </c>
      <c r="L557" s="6">
        <f t="shared" si="17"/>
        <v>-0.76399999999999979</v>
      </c>
      <c r="M557" s="6" t="s">
        <v>532</v>
      </c>
      <c r="N557" s="52" t="s">
        <v>1206</v>
      </c>
    </row>
    <row r="558" spans="2:14" ht="29.25" thickBot="1" x14ac:dyDescent="0.3">
      <c r="B558" s="30">
        <v>556</v>
      </c>
      <c r="C558" s="30" t="s">
        <v>1366</v>
      </c>
      <c r="D558" s="30" t="s">
        <v>349</v>
      </c>
      <c r="E558" s="37" t="s">
        <v>806</v>
      </c>
      <c r="F558" s="37" t="s">
        <v>37</v>
      </c>
      <c r="G558" s="6">
        <v>2.327</v>
      </c>
      <c r="H558" s="6">
        <v>2.1</v>
      </c>
      <c r="I558" s="6">
        <v>0.11349999999999993</v>
      </c>
      <c r="J558" s="6">
        <v>0.11349999999999993</v>
      </c>
      <c r="K558" s="6">
        <f t="shared" si="16"/>
        <v>0.22699999999999987</v>
      </c>
      <c r="L558" s="6">
        <f t="shared" si="17"/>
        <v>-0.22699999999999987</v>
      </c>
      <c r="M558" s="6" t="s">
        <v>532</v>
      </c>
      <c r="N558" s="52" t="s">
        <v>1206</v>
      </c>
    </row>
    <row r="559" spans="2:14" ht="29.25" thickBot="1" x14ac:dyDescent="0.3">
      <c r="B559" s="30">
        <v>557</v>
      </c>
      <c r="C559" s="30" t="s">
        <v>1366</v>
      </c>
      <c r="D559" s="30" t="s">
        <v>350</v>
      </c>
      <c r="E559" s="37" t="s">
        <v>807</v>
      </c>
      <c r="F559" s="37" t="s">
        <v>37</v>
      </c>
      <c r="G559" s="6">
        <v>2.3420000000000001</v>
      </c>
      <c r="H559" s="6">
        <v>2.1</v>
      </c>
      <c r="I559" s="6">
        <v>0.121</v>
      </c>
      <c r="J559" s="6">
        <v>0.121</v>
      </c>
      <c r="K559" s="6">
        <f t="shared" si="16"/>
        <v>0.24199999999999999</v>
      </c>
      <c r="L559" s="6">
        <f t="shared" si="17"/>
        <v>-0.24199999999999999</v>
      </c>
      <c r="M559" s="6" t="s">
        <v>532</v>
      </c>
      <c r="N559" s="52" t="s">
        <v>1206</v>
      </c>
    </row>
    <row r="560" spans="2:14" ht="29.25" thickBot="1" x14ac:dyDescent="0.3">
      <c r="B560" s="30">
        <v>558</v>
      </c>
      <c r="C560" s="30" t="s">
        <v>1366</v>
      </c>
      <c r="D560" s="30" t="s">
        <v>351</v>
      </c>
      <c r="E560" s="37" t="s">
        <v>808</v>
      </c>
      <c r="F560" s="37" t="s">
        <v>37</v>
      </c>
      <c r="G560" s="6">
        <v>2.3380000000000001</v>
      </c>
      <c r="H560" s="6">
        <v>2.1</v>
      </c>
      <c r="I560" s="6">
        <v>0.11899999999999999</v>
      </c>
      <c r="J560" s="6">
        <v>0.11899999999999999</v>
      </c>
      <c r="K560" s="6">
        <f t="shared" si="16"/>
        <v>0.23799999999999999</v>
      </c>
      <c r="L560" s="6">
        <f t="shared" si="17"/>
        <v>-0.23799999999999999</v>
      </c>
      <c r="M560" s="6" t="s">
        <v>532</v>
      </c>
      <c r="N560" s="52" t="s">
        <v>1206</v>
      </c>
    </row>
    <row r="561" spans="2:14" ht="29.25" thickBot="1" x14ac:dyDescent="0.3">
      <c r="B561" s="30">
        <v>559</v>
      </c>
      <c r="C561" s="30" t="s">
        <v>1366</v>
      </c>
      <c r="D561" s="30" t="s">
        <v>352</v>
      </c>
      <c r="E561" s="37" t="s">
        <v>809</v>
      </c>
      <c r="F561" s="37" t="s">
        <v>37</v>
      </c>
      <c r="G561" s="6">
        <v>2.8639999999999999</v>
      </c>
      <c r="H561" s="6">
        <v>2.1</v>
      </c>
      <c r="I561" s="6">
        <v>0.3819999999999999</v>
      </c>
      <c r="J561" s="6">
        <v>0.3819999999999999</v>
      </c>
      <c r="K561" s="6">
        <f t="shared" si="16"/>
        <v>0.76399999999999979</v>
      </c>
      <c r="L561" s="6">
        <f t="shared" si="17"/>
        <v>-0.76399999999999979</v>
      </c>
      <c r="M561" s="6" t="s">
        <v>532</v>
      </c>
      <c r="N561" s="52" t="s">
        <v>1206</v>
      </c>
    </row>
    <row r="562" spans="2:14" ht="29.25" thickBot="1" x14ac:dyDescent="0.3">
      <c r="B562" s="30">
        <v>560</v>
      </c>
      <c r="C562" s="30" t="s">
        <v>1366</v>
      </c>
      <c r="D562" s="30" t="s">
        <v>353</v>
      </c>
      <c r="E562" s="37" t="s">
        <v>810</v>
      </c>
      <c r="F562" s="37" t="s">
        <v>37</v>
      </c>
      <c r="G562" s="6">
        <v>2.3420000000000001</v>
      </c>
      <c r="H562" s="6">
        <v>2.1</v>
      </c>
      <c r="I562" s="6">
        <v>0.121</v>
      </c>
      <c r="J562" s="6">
        <v>0.121</v>
      </c>
      <c r="K562" s="6">
        <f t="shared" si="16"/>
        <v>0.24199999999999999</v>
      </c>
      <c r="L562" s="6">
        <f t="shared" si="17"/>
        <v>-0.24199999999999999</v>
      </c>
      <c r="M562" s="6" t="s">
        <v>532</v>
      </c>
      <c r="N562" s="52" t="s">
        <v>1206</v>
      </c>
    </row>
    <row r="563" spans="2:14" ht="29.25" thickBot="1" x14ac:dyDescent="0.3">
      <c r="B563" s="30">
        <v>561</v>
      </c>
      <c r="C563" s="30" t="s">
        <v>1366</v>
      </c>
      <c r="D563" s="30" t="s">
        <v>354</v>
      </c>
      <c r="E563" s="37" t="s">
        <v>811</v>
      </c>
      <c r="F563" s="37" t="s">
        <v>37</v>
      </c>
      <c r="G563" s="6">
        <v>2.8639999999999999</v>
      </c>
      <c r="H563" s="6">
        <v>2.1</v>
      </c>
      <c r="I563" s="6">
        <v>0.3819999999999999</v>
      </c>
      <c r="J563" s="6">
        <v>0.3819999999999999</v>
      </c>
      <c r="K563" s="6">
        <f t="shared" si="16"/>
        <v>0.76399999999999979</v>
      </c>
      <c r="L563" s="6">
        <f t="shared" si="17"/>
        <v>-0.76399999999999979</v>
      </c>
      <c r="M563" s="6" t="s">
        <v>532</v>
      </c>
      <c r="N563" s="52" t="s">
        <v>1206</v>
      </c>
    </row>
    <row r="564" spans="2:14" ht="29.25" thickBot="1" x14ac:dyDescent="0.3">
      <c r="B564" s="30">
        <v>562</v>
      </c>
      <c r="C564" s="30" t="s">
        <v>1366</v>
      </c>
      <c r="D564" s="30" t="s">
        <v>355</v>
      </c>
      <c r="E564" s="37" t="s">
        <v>812</v>
      </c>
      <c r="F564" s="37" t="s">
        <v>37</v>
      </c>
      <c r="G564" s="6">
        <v>2.355</v>
      </c>
      <c r="H564" s="6">
        <v>2.1</v>
      </c>
      <c r="I564" s="6">
        <v>0.12749999999999995</v>
      </c>
      <c r="J564" s="6">
        <v>0.12749999999999995</v>
      </c>
      <c r="K564" s="6">
        <f t="shared" si="16"/>
        <v>0.25499999999999989</v>
      </c>
      <c r="L564" s="6">
        <f t="shared" si="17"/>
        <v>-0.25499999999999989</v>
      </c>
      <c r="M564" s="6" t="s">
        <v>532</v>
      </c>
      <c r="N564" s="52" t="s">
        <v>1206</v>
      </c>
    </row>
    <row r="565" spans="2:14" ht="29.25" thickBot="1" x14ac:dyDescent="0.3">
      <c r="B565" s="30">
        <v>563</v>
      </c>
      <c r="C565" s="30" t="s">
        <v>1366</v>
      </c>
      <c r="D565" s="30" t="s">
        <v>356</v>
      </c>
      <c r="E565" s="37" t="s">
        <v>813</v>
      </c>
      <c r="F565" s="37" t="s">
        <v>37</v>
      </c>
      <c r="G565" s="6">
        <v>2.367</v>
      </c>
      <c r="H565" s="6">
        <v>2.1</v>
      </c>
      <c r="I565" s="6">
        <v>0.13349999999999995</v>
      </c>
      <c r="J565" s="6">
        <v>0.13349999999999995</v>
      </c>
      <c r="K565" s="6">
        <f t="shared" si="16"/>
        <v>0.2669999999999999</v>
      </c>
      <c r="L565" s="6">
        <f t="shared" si="17"/>
        <v>-0.2669999999999999</v>
      </c>
      <c r="M565" s="6" t="s">
        <v>532</v>
      </c>
      <c r="N565" s="52" t="s">
        <v>1206</v>
      </c>
    </row>
    <row r="566" spans="2:14" ht="29.25" thickBot="1" x14ac:dyDescent="0.3">
      <c r="B566" s="30">
        <v>564</v>
      </c>
      <c r="C566" s="30" t="s">
        <v>1367</v>
      </c>
      <c r="D566" s="30" t="s">
        <v>346</v>
      </c>
      <c r="E566" s="37" t="s">
        <v>1063</v>
      </c>
      <c r="F566" s="7" t="s">
        <v>39</v>
      </c>
      <c r="G566" s="6">
        <v>11</v>
      </c>
      <c r="H566" s="6">
        <v>5.3</v>
      </c>
      <c r="I566" s="6" t="s">
        <v>66</v>
      </c>
      <c r="J566" s="6" t="s">
        <v>66</v>
      </c>
      <c r="K566" s="6" t="str">
        <f t="shared" si="16"/>
        <v>Sin información</v>
      </c>
      <c r="L566" s="6" t="str">
        <f t="shared" si="17"/>
        <v>Sin información</v>
      </c>
      <c r="M566" s="6" t="s">
        <v>520</v>
      </c>
      <c r="N566" s="45" t="s">
        <v>1492</v>
      </c>
    </row>
    <row r="567" spans="2:14" ht="29.25" thickBot="1" x14ac:dyDescent="0.3">
      <c r="B567" s="30">
        <v>565</v>
      </c>
      <c r="C567" s="30" t="s">
        <v>1368</v>
      </c>
      <c r="D567" s="30" t="s">
        <v>588</v>
      </c>
      <c r="E567" s="37" t="s">
        <v>1074</v>
      </c>
      <c r="F567" s="37" t="s">
        <v>669</v>
      </c>
      <c r="G567" s="6">
        <v>24.36</v>
      </c>
      <c r="H567" s="6">
        <v>3</v>
      </c>
      <c r="I567" s="6" t="s">
        <v>66</v>
      </c>
      <c r="J567" s="6" t="s">
        <v>66</v>
      </c>
      <c r="K567" s="6" t="str">
        <f t="shared" si="16"/>
        <v>Sin información</v>
      </c>
      <c r="L567" s="6" t="str">
        <f t="shared" si="17"/>
        <v>Sin información</v>
      </c>
      <c r="M567" s="6" t="s">
        <v>532</v>
      </c>
      <c r="N567" s="52" t="s">
        <v>1206</v>
      </c>
    </row>
    <row r="568" spans="2:14" ht="29.25" thickBot="1" x14ac:dyDescent="0.3">
      <c r="B568" s="30">
        <v>566</v>
      </c>
      <c r="C568" s="30" t="s">
        <v>1369</v>
      </c>
      <c r="D568" s="30" t="s">
        <v>234</v>
      </c>
      <c r="E568" s="37" t="s">
        <v>954</v>
      </c>
      <c r="F568" s="37" t="s">
        <v>44</v>
      </c>
      <c r="G568" s="6">
        <v>46</v>
      </c>
      <c r="H568" s="6">
        <v>0.04</v>
      </c>
      <c r="I568" s="6" t="s">
        <v>34</v>
      </c>
      <c r="J568" s="6" t="s">
        <v>66</v>
      </c>
      <c r="K568" s="6" t="str">
        <f t="shared" si="16"/>
        <v>No aplica</v>
      </c>
      <c r="L568" s="6" t="str">
        <f t="shared" si="17"/>
        <v>Sin información</v>
      </c>
      <c r="M568" s="6" t="s">
        <v>520</v>
      </c>
      <c r="N568" s="45" t="s">
        <v>1492</v>
      </c>
    </row>
    <row r="569" spans="2:14" ht="29.25" thickBot="1" x14ac:dyDescent="0.3">
      <c r="B569" s="30">
        <v>567</v>
      </c>
      <c r="C569" s="30" t="s">
        <v>1372</v>
      </c>
      <c r="D569" s="30" t="s">
        <v>567</v>
      </c>
      <c r="E569" s="37" t="s">
        <v>991</v>
      </c>
      <c r="F569" s="37" t="s">
        <v>37</v>
      </c>
      <c r="G569" s="6">
        <v>0.91400000000000003</v>
      </c>
      <c r="H569" s="6">
        <v>0.45700000000000002</v>
      </c>
      <c r="I569" s="6">
        <v>0.22850000000000001</v>
      </c>
      <c r="J569" s="6">
        <v>0.15233333333333335</v>
      </c>
      <c r="K569" s="6">
        <f t="shared" si="16"/>
        <v>0.45700000000000002</v>
      </c>
      <c r="L569" s="6">
        <f t="shared" si="17"/>
        <v>-0.45700000000000002</v>
      </c>
      <c r="M569" s="6" t="s">
        <v>532</v>
      </c>
      <c r="N569" s="52" t="s">
        <v>1206</v>
      </c>
    </row>
    <row r="570" spans="2:14" ht="29.25" thickBot="1" x14ac:dyDescent="0.3">
      <c r="B570" s="30">
        <v>568</v>
      </c>
      <c r="C570" s="30" t="s">
        <v>1372</v>
      </c>
      <c r="D570" s="30" t="s">
        <v>568</v>
      </c>
      <c r="E570" s="37" t="s">
        <v>992</v>
      </c>
      <c r="F570" s="37" t="s">
        <v>37</v>
      </c>
      <c r="G570" s="6">
        <v>0.91300000000000003</v>
      </c>
      <c r="H570" s="6">
        <v>0.45700000000000002</v>
      </c>
      <c r="I570" s="6">
        <v>0.22800000000000001</v>
      </c>
      <c r="J570" s="6">
        <v>0.152</v>
      </c>
      <c r="K570" s="6">
        <f t="shared" si="16"/>
        <v>0.45600000000000002</v>
      </c>
      <c r="L570" s="6">
        <f t="shared" si="17"/>
        <v>-0.45600000000000002</v>
      </c>
      <c r="M570" s="6" t="s">
        <v>532</v>
      </c>
      <c r="N570" s="52" t="s">
        <v>1206</v>
      </c>
    </row>
    <row r="571" spans="2:14" ht="15.75" thickBot="1" x14ac:dyDescent="0.3">
      <c r="B571" s="30">
        <v>569</v>
      </c>
      <c r="C571" s="30" t="s">
        <v>1374</v>
      </c>
      <c r="D571" s="30" t="s">
        <v>146</v>
      </c>
      <c r="E571" s="36" t="s">
        <v>742</v>
      </c>
      <c r="F571" s="37" t="s">
        <v>38</v>
      </c>
      <c r="G571" s="6">
        <v>56</v>
      </c>
      <c r="H571" s="6">
        <v>15</v>
      </c>
      <c r="I571" s="6">
        <v>44.210526315789473</v>
      </c>
      <c r="J571" s="6">
        <v>26.973684210526315</v>
      </c>
      <c r="K571" s="6">
        <f t="shared" si="16"/>
        <v>41</v>
      </c>
      <c r="L571" s="6">
        <f t="shared" si="17"/>
        <v>-41</v>
      </c>
      <c r="M571" s="6" t="s">
        <v>520</v>
      </c>
      <c r="N571" s="6"/>
    </row>
    <row r="572" spans="2:14" ht="15.75" thickBot="1" x14ac:dyDescent="0.3">
      <c r="B572" s="30">
        <v>570</v>
      </c>
      <c r="C572" s="30" t="s">
        <v>1374</v>
      </c>
      <c r="D572" s="30" t="s">
        <v>147</v>
      </c>
      <c r="E572" s="36" t="s">
        <v>743</v>
      </c>
      <c r="F572" s="37" t="s">
        <v>38</v>
      </c>
      <c r="G572" s="6">
        <v>56</v>
      </c>
      <c r="H572" s="6">
        <v>15</v>
      </c>
      <c r="I572" s="6">
        <v>48</v>
      </c>
      <c r="J572" s="6">
        <v>28.27586206896552</v>
      </c>
      <c r="K572" s="6">
        <f t="shared" si="16"/>
        <v>41</v>
      </c>
      <c r="L572" s="6">
        <f t="shared" si="17"/>
        <v>-41</v>
      </c>
      <c r="M572" s="6" t="s">
        <v>520</v>
      </c>
      <c r="N572" s="6"/>
    </row>
    <row r="573" spans="2:14" ht="15.75" thickBot="1" x14ac:dyDescent="0.3">
      <c r="B573" s="30">
        <v>571</v>
      </c>
      <c r="C573" s="30" t="s">
        <v>1373</v>
      </c>
      <c r="D573" s="30" t="s">
        <v>193</v>
      </c>
      <c r="E573" s="30" t="s">
        <v>857</v>
      </c>
      <c r="F573" s="7" t="s">
        <v>38</v>
      </c>
      <c r="G573" s="6">
        <v>12</v>
      </c>
      <c r="H573" s="6">
        <v>4.8</v>
      </c>
      <c r="I573" s="6" t="s">
        <v>34</v>
      </c>
      <c r="J573" s="6">
        <v>3.1304347826086958</v>
      </c>
      <c r="K573" s="6" t="str">
        <f t="shared" si="16"/>
        <v>No aplica</v>
      </c>
      <c r="L573" s="6">
        <f t="shared" si="17"/>
        <v>-7.2</v>
      </c>
      <c r="M573" s="6" t="s">
        <v>520</v>
      </c>
      <c r="N573" s="6"/>
    </row>
    <row r="574" spans="2:14" ht="29.25" thickBot="1" x14ac:dyDescent="0.3">
      <c r="B574" s="30">
        <v>572</v>
      </c>
      <c r="C574" s="30" t="s">
        <v>1375</v>
      </c>
      <c r="D574" s="30" t="s">
        <v>377</v>
      </c>
      <c r="E574" s="37" t="s">
        <v>945</v>
      </c>
      <c r="F574" s="37" t="s">
        <v>44</v>
      </c>
      <c r="G574" s="39">
        <v>82.622</v>
      </c>
      <c r="H574" s="39">
        <v>0.26300000000000001</v>
      </c>
      <c r="I574" s="6" t="s">
        <v>34</v>
      </c>
      <c r="J574" s="6" t="s">
        <v>66</v>
      </c>
      <c r="K574" s="6" t="str">
        <f t="shared" si="16"/>
        <v>No aplica</v>
      </c>
      <c r="L574" s="6" t="str">
        <f t="shared" si="17"/>
        <v>Sin información</v>
      </c>
      <c r="M574" s="6" t="s">
        <v>520</v>
      </c>
      <c r="N574" s="45" t="s">
        <v>1492</v>
      </c>
    </row>
    <row r="575" spans="2:14" ht="15.75" thickBot="1" x14ac:dyDescent="0.3">
      <c r="B575" s="30">
        <v>573</v>
      </c>
      <c r="C575" s="30" t="s">
        <v>1376</v>
      </c>
      <c r="D575" s="30" t="s">
        <v>111</v>
      </c>
      <c r="E575" s="37" t="s">
        <v>934</v>
      </c>
      <c r="F575" s="37" t="s">
        <v>44</v>
      </c>
      <c r="G575" s="6">
        <v>60</v>
      </c>
      <c r="H575" s="6">
        <v>0</v>
      </c>
      <c r="I575" s="6" t="s">
        <v>34</v>
      </c>
      <c r="J575" s="6">
        <v>40</v>
      </c>
      <c r="K575" s="6" t="str">
        <f t="shared" si="16"/>
        <v>No aplica</v>
      </c>
      <c r="L575" s="6">
        <f t="shared" si="17"/>
        <v>-60</v>
      </c>
      <c r="M575" s="6" t="s">
        <v>520</v>
      </c>
      <c r="N575" s="6"/>
    </row>
    <row r="576" spans="2:14" ht="15.75" thickBot="1" x14ac:dyDescent="0.3">
      <c r="B576" s="30">
        <v>574</v>
      </c>
      <c r="C576" s="30" t="s">
        <v>1377</v>
      </c>
      <c r="D576" s="30" t="s">
        <v>218</v>
      </c>
      <c r="E576" s="37" t="s">
        <v>1124</v>
      </c>
      <c r="F576" s="37" t="s">
        <v>44</v>
      </c>
      <c r="G576" s="6">
        <v>119.35</v>
      </c>
      <c r="H576" s="6">
        <v>1.365</v>
      </c>
      <c r="I576" s="6" t="s">
        <v>34</v>
      </c>
      <c r="J576" s="6">
        <v>24.838947368421053</v>
      </c>
      <c r="K576" s="6" t="str">
        <f t="shared" ref="K576:K639" si="18">IFERROR(IF((I576*10)&lt;(G576-H576),I576*10,G576-H576),I576)</f>
        <v>No aplica</v>
      </c>
      <c r="L576" s="6">
        <f t="shared" ref="L576:L639" si="19">IFERROR(IF((-1*J576*10)&gt;(H576-G576),-J576*10,H576-G576),J576)</f>
        <v>-117.985</v>
      </c>
      <c r="M576" s="6" t="s">
        <v>520</v>
      </c>
      <c r="N576" s="6"/>
    </row>
    <row r="577" spans="2:14" ht="29.25" thickBot="1" x14ac:dyDescent="0.3">
      <c r="B577" s="30">
        <v>575</v>
      </c>
      <c r="C577" s="30" t="s">
        <v>1378</v>
      </c>
      <c r="D577" s="30" t="s">
        <v>220</v>
      </c>
      <c r="E577" s="37" t="s">
        <v>936</v>
      </c>
      <c r="F577" s="37" t="s">
        <v>44</v>
      </c>
      <c r="G577" s="6">
        <v>114.99999999999999</v>
      </c>
      <c r="H577" s="6">
        <v>2.56</v>
      </c>
      <c r="I577" s="6" t="s">
        <v>34</v>
      </c>
      <c r="J577" s="6" t="s">
        <v>66</v>
      </c>
      <c r="K577" s="6" t="str">
        <f t="shared" si="18"/>
        <v>No aplica</v>
      </c>
      <c r="L577" s="6" t="str">
        <f t="shared" si="19"/>
        <v>Sin información</v>
      </c>
      <c r="M577" s="6" t="s">
        <v>520</v>
      </c>
      <c r="N577" s="45" t="s">
        <v>1492</v>
      </c>
    </row>
    <row r="578" spans="2:14" ht="15.75" thickBot="1" x14ac:dyDescent="0.3">
      <c r="B578" s="30">
        <v>576</v>
      </c>
      <c r="C578" s="30" t="s">
        <v>1379</v>
      </c>
      <c r="D578" s="30" t="s">
        <v>559</v>
      </c>
      <c r="E578" s="37" t="s">
        <v>937</v>
      </c>
      <c r="F578" s="37" t="s">
        <v>44</v>
      </c>
      <c r="G578" s="6">
        <v>9</v>
      </c>
      <c r="H578" s="6">
        <v>4.8000000000000001E-2</v>
      </c>
      <c r="I578" s="6" t="s">
        <v>34</v>
      </c>
      <c r="J578" s="6">
        <v>29.8</v>
      </c>
      <c r="K578" s="6" t="str">
        <f t="shared" si="18"/>
        <v>No aplica</v>
      </c>
      <c r="L578" s="6">
        <f t="shared" si="19"/>
        <v>-8.952</v>
      </c>
      <c r="M578" s="6" t="s">
        <v>520</v>
      </c>
      <c r="N578" s="45"/>
    </row>
    <row r="579" spans="2:14" ht="29.25" thickBot="1" x14ac:dyDescent="0.3">
      <c r="B579" s="30">
        <v>577</v>
      </c>
      <c r="C579" s="30" t="s">
        <v>1380</v>
      </c>
      <c r="D579" s="30" t="s">
        <v>222</v>
      </c>
      <c r="E579" s="37" t="s">
        <v>1166</v>
      </c>
      <c r="F579" s="37" t="s">
        <v>44</v>
      </c>
      <c r="G579" s="6">
        <v>2.2322222222222221</v>
      </c>
      <c r="H579" s="6">
        <v>0.92700000000000005</v>
      </c>
      <c r="I579" s="6" t="s">
        <v>34</v>
      </c>
      <c r="J579" s="6" t="s">
        <v>66</v>
      </c>
      <c r="K579" s="6" t="str">
        <f t="shared" si="18"/>
        <v>No aplica</v>
      </c>
      <c r="L579" s="6" t="str">
        <f t="shared" si="19"/>
        <v>Sin información</v>
      </c>
      <c r="M579" s="6" t="s">
        <v>520</v>
      </c>
      <c r="N579" s="45" t="s">
        <v>1492</v>
      </c>
    </row>
    <row r="580" spans="2:14" ht="15.75" thickBot="1" x14ac:dyDescent="0.3">
      <c r="B580" s="30">
        <v>578</v>
      </c>
      <c r="C580" s="30" t="s">
        <v>1380</v>
      </c>
      <c r="D580" s="30" t="s">
        <v>223</v>
      </c>
      <c r="E580" s="37" t="s">
        <v>1167</v>
      </c>
      <c r="F580" s="37" t="s">
        <v>44</v>
      </c>
      <c r="G580" s="6">
        <v>3.3483333333333332</v>
      </c>
      <c r="H580" s="6">
        <v>0.92700000000000005</v>
      </c>
      <c r="I580" s="6" t="s">
        <v>34</v>
      </c>
      <c r="J580" s="6">
        <v>121.06666666666665</v>
      </c>
      <c r="K580" s="6" t="str">
        <f t="shared" si="18"/>
        <v>No aplica</v>
      </c>
      <c r="L580" s="6">
        <f t="shared" si="19"/>
        <v>-2.4213333333333331</v>
      </c>
      <c r="M580" s="6" t="s">
        <v>520</v>
      </c>
      <c r="N580" s="6"/>
    </row>
    <row r="581" spans="2:14" ht="15.75" thickBot="1" x14ac:dyDescent="0.3">
      <c r="B581" s="30">
        <v>579</v>
      </c>
      <c r="C581" s="30" t="s">
        <v>1380</v>
      </c>
      <c r="D581" s="30" t="s">
        <v>224</v>
      </c>
      <c r="E581" s="37" t="s">
        <v>1168</v>
      </c>
      <c r="F581" s="37" t="s">
        <v>44</v>
      </c>
      <c r="G581" s="6">
        <v>2.2322222222222221</v>
      </c>
      <c r="H581" s="6">
        <v>0.92700000000000005</v>
      </c>
      <c r="I581" s="6" t="s">
        <v>34</v>
      </c>
      <c r="J581" s="6">
        <v>4.0788194444444441</v>
      </c>
      <c r="K581" s="6" t="str">
        <f t="shared" si="18"/>
        <v>No aplica</v>
      </c>
      <c r="L581" s="6">
        <f t="shared" si="19"/>
        <v>-1.3052222222222221</v>
      </c>
      <c r="M581" s="6" t="s">
        <v>520</v>
      </c>
      <c r="N581" s="6"/>
    </row>
    <row r="582" spans="2:14" ht="15.75" thickBot="1" x14ac:dyDescent="0.3">
      <c r="B582" s="30">
        <v>580</v>
      </c>
      <c r="C582" s="30" t="s">
        <v>1380</v>
      </c>
      <c r="D582" s="30" t="s">
        <v>225</v>
      </c>
      <c r="E582" s="37" t="s">
        <v>1169</v>
      </c>
      <c r="F582" s="37" t="s">
        <v>44</v>
      </c>
      <c r="G582" s="6">
        <v>2.2322222222222221</v>
      </c>
      <c r="H582" s="6">
        <v>0.92700000000000005</v>
      </c>
      <c r="I582" s="6" t="s">
        <v>34</v>
      </c>
      <c r="J582" s="6">
        <v>3.1076719576719576</v>
      </c>
      <c r="K582" s="6" t="str">
        <f t="shared" si="18"/>
        <v>No aplica</v>
      </c>
      <c r="L582" s="6">
        <f t="shared" si="19"/>
        <v>-1.3052222222222221</v>
      </c>
      <c r="M582" s="6" t="s">
        <v>520</v>
      </c>
      <c r="N582" s="6"/>
    </row>
    <row r="583" spans="2:14" ht="29.25" thickBot="1" x14ac:dyDescent="0.3">
      <c r="B583" s="30">
        <v>581</v>
      </c>
      <c r="C583" s="30" t="s">
        <v>1381</v>
      </c>
      <c r="D583" s="30" t="s">
        <v>274</v>
      </c>
      <c r="E583" s="37" t="s">
        <v>941</v>
      </c>
      <c r="F583" s="37" t="s">
        <v>44</v>
      </c>
      <c r="G583" s="6">
        <v>109.4</v>
      </c>
      <c r="H583" s="6">
        <v>0.63</v>
      </c>
      <c r="I583" s="6" t="s">
        <v>34</v>
      </c>
      <c r="J583" s="6" t="s">
        <v>66</v>
      </c>
      <c r="K583" s="6" t="str">
        <f t="shared" si="18"/>
        <v>No aplica</v>
      </c>
      <c r="L583" s="6" t="str">
        <f t="shared" si="19"/>
        <v>Sin información</v>
      </c>
      <c r="M583" s="6" t="s">
        <v>520</v>
      </c>
      <c r="N583" s="45" t="s">
        <v>1492</v>
      </c>
    </row>
    <row r="584" spans="2:14" ht="29.25" thickBot="1" x14ac:dyDescent="0.3">
      <c r="B584" s="30">
        <v>582</v>
      </c>
      <c r="C584" s="30" t="s">
        <v>1227</v>
      </c>
      <c r="D584" s="30" t="s">
        <v>1432</v>
      </c>
      <c r="E584" s="37" t="s">
        <v>1199</v>
      </c>
      <c r="F584" s="37" t="s">
        <v>45</v>
      </c>
      <c r="G584" s="6">
        <v>100</v>
      </c>
      <c r="H584" s="6" t="s">
        <v>66</v>
      </c>
      <c r="I584" s="6" t="s">
        <v>34</v>
      </c>
      <c r="J584" s="6" t="s">
        <v>66</v>
      </c>
      <c r="K584" s="6" t="str">
        <f t="shared" si="18"/>
        <v>No aplica</v>
      </c>
      <c r="L584" s="6" t="str">
        <f t="shared" si="19"/>
        <v>Sin información</v>
      </c>
      <c r="M584" s="6" t="s">
        <v>532</v>
      </c>
      <c r="N584" s="9" t="s">
        <v>1203</v>
      </c>
    </row>
    <row r="585" spans="2:14" ht="15.75" thickBot="1" x14ac:dyDescent="0.3">
      <c r="B585" s="30">
        <v>583</v>
      </c>
      <c r="C585" s="30" t="s">
        <v>1383</v>
      </c>
      <c r="D585" s="30" t="s">
        <v>233</v>
      </c>
      <c r="E585" s="37" t="s">
        <v>953</v>
      </c>
      <c r="F585" s="37" t="s">
        <v>44</v>
      </c>
      <c r="G585" s="6">
        <v>99</v>
      </c>
      <c r="H585" s="6">
        <v>1.18</v>
      </c>
      <c r="I585" s="6" t="s">
        <v>34</v>
      </c>
      <c r="J585" s="6">
        <v>16.303333333333331</v>
      </c>
      <c r="K585" s="6" t="str">
        <f t="shared" si="18"/>
        <v>No aplica</v>
      </c>
      <c r="L585" s="6">
        <f t="shared" si="19"/>
        <v>-97.82</v>
      </c>
      <c r="M585" s="6" t="s">
        <v>520</v>
      </c>
      <c r="N585" s="6"/>
    </row>
    <row r="586" spans="2:14" ht="29.25" thickBot="1" x14ac:dyDescent="0.3">
      <c r="B586" s="30">
        <v>584</v>
      </c>
      <c r="C586" s="30" t="s">
        <v>1234</v>
      </c>
      <c r="D586" s="30" t="s">
        <v>1441</v>
      </c>
      <c r="E586" s="37" t="s">
        <v>1199</v>
      </c>
      <c r="F586" s="37" t="s">
        <v>45</v>
      </c>
      <c r="G586" s="6">
        <v>59.8</v>
      </c>
      <c r="H586" s="6" t="s">
        <v>66</v>
      </c>
      <c r="I586" s="6" t="s">
        <v>34</v>
      </c>
      <c r="J586" s="6" t="s">
        <v>66</v>
      </c>
      <c r="K586" s="6" t="str">
        <f t="shared" si="18"/>
        <v>No aplica</v>
      </c>
      <c r="L586" s="6" t="str">
        <f t="shared" si="19"/>
        <v>Sin información</v>
      </c>
      <c r="M586" s="6" t="s">
        <v>532</v>
      </c>
      <c r="N586" s="9" t="s">
        <v>1203</v>
      </c>
    </row>
    <row r="587" spans="2:14" ht="29.25" thickBot="1" x14ac:dyDescent="0.3">
      <c r="B587" s="30">
        <v>585</v>
      </c>
      <c r="C587" s="30" t="s">
        <v>1364</v>
      </c>
      <c r="D587" s="30" t="s">
        <v>329</v>
      </c>
      <c r="E587" s="37" t="s">
        <v>975</v>
      </c>
      <c r="F587" s="37" t="s">
        <v>45</v>
      </c>
      <c r="G587" s="6">
        <v>141.04</v>
      </c>
      <c r="H587" s="6">
        <v>0</v>
      </c>
      <c r="I587" s="6" t="s">
        <v>34</v>
      </c>
      <c r="J587" s="6" t="s">
        <v>66</v>
      </c>
      <c r="K587" s="6" t="str">
        <f t="shared" si="18"/>
        <v>No aplica</v>
      </c>
      <c r="L587" s="6" t="str">
        <f t="shared" si="19"/>
        <v>Sin información</v>
      </c>
      <c r="M587" s="6" t="s">
        <v>520</v>
      </c>
      <c r="N587" s="45" t="s">
        <v>1492</v>
      </c>
    </row>
    <row r="588" spans="2:14" ht="29.25" thickBot="1" x14ac:dyDescent="0.3">
      <c r="B588" s="30">
        <v>586</v>
      </c>
      <c r="C588" s="30" t="s">
        <v>1235</v>
      </c>
      <c r="D588" s="30" t="s">
        <v>1443</v>
      </c>
      <c r="E588" s="37" t="s">
        <v>1199</v>
      </c>
      <c r="F588" s="37" t="s">
        <v>45</v>
      </c>
      <c r="G588" s="6">
        <v>175</v>
      </c>
      <c r="H588" s="6" t="s">
        <v>66</v>
      </c>
      <c r="I588" s="6" t="s">
        <v>34</v>
      </c>
      <c r="J588" s="6" t="s">
        <v>66</v>
      </c>
      <c r="K588" s="6" t="str">
        <f t="shared" si="18"/>
        <v>No aplica</v>
      </c>
      <c r="L588" s="6" t="str">
        <f t="shared" si="19"/>
        <v>Sin información</v>
      </c>
      <c r="M588" s="6" t="s">
        <v>532</v>
      </c>
      <c r="N588" s="9" t="s">
        <v>1203</v>
      </c>
    </row>
    <row r="589" spans="2:14" ht="29.25" thickBot="1" x14ac:dyDescent="0.3">
      <c r="B589" s="30">
        <v>587</v>
      </c>
      <c r="C589" s="30" t="s">
        <v>1235</v>
      </c>
      <c r="D589" s="30" t="s">
        <v>1450</v>
      </c>
      <c r="E589" s="37" t="s">
        <v>1199</v>
      </c>
      <c r="F589" s="37" t="s">
        <v>45</v>
      </c>
      <c r="G589" s="6">
        <v>55</v>
      </c>
      <c r="H589" s="6" t="s">
        <v>66</v>
      </c>
      <c r="I589" s="6" t="s">
        <v>34</v>
      </c>
      <c r="J589" s="6" t="s">
        <v>66</v>
      </c>
      <c r="K589" s="6" t="str">
        <f t="shared" si="18"/>
        <v>No aplica</v>
      </c>
      <c r="L589" s="6" t="str">
        <f t="shared" si="19"/>
        <v>Sin información</v>
      </c>
      <c r="M589" s="6" t="s">
        <v>532</v>
      </c>
      <c r="N589" s="9" t="s">
        <v>1203</v>
      </c>
    </row>
    <row r="590" spans="2:14" ht="15.75" thickBot="1" x14ac:dyDescent="0.3">
      <c r="B590" s="30">
        <v>588</v>
      </c>
      <c r="C590" s="30" t="s">
        <v>1382</v>
      </c>
      <c r="D590" s="30" t="s">
        <v>231</v>
      </c>
      <c r="E590" s="37" t="s">
        <v>1144</v>
      </c>
      <c r="F590" s="37" t="s">
        <v>44</v>
      </c>
      <c r="G590" s="6">
        <v>60</v>
      </c>
      <c r="H590" s="6">
        <v>1.08</v>
      </c>
      <c r="I590" s="6" t="s">
        <v>34</v>
      </c>
      <c r="J590" s="6">
        <v>11.784000000000001</v>
      </c>
      <c r="K590" s="6" t="str">
        <f t="shared" si="18"/>
        <v>No aplica</v>
      </c>
      <c r="L590" s="6">
        <f t="shared" si="19"/>
        <v>-58.92</v>
      </c>
      <c r="M590" s="6" t="s">
        <v>520</v>
      </c>
      <c r="N590" s="52"/>
    </row>
    <row r="591" spans="2:14" ht="15.75" thickBot="1" x14ac:dyDescent="0.3">
      <c r="B591" s="30">
        <v>589</v>
      </c>
      <c r="C591" s="30" t="s">
        <v>1382</v>
      </c>
      <c r="D591" s="30" t="s">
        <v>232</v>
      </c>
      <c r="E591" s="37" t="s">
        <v>1145</v>
      </c>
      <c r="F591" s="37" t="s">
        <v>44</v>
      </c>
      <c r="G591" s="6">
        <v>30</v>
      </c>
      <c r="H591" s="6">
        <v>1.08</v>
      </c>
      <c r="I591" s="6" t="s">
        <v>34</v>
      </c>
      <c r="J591" s="6">
        <v>5.7840000000000007</v>
      </c>
      <c r="K591" s="6" t="str">
        <f t="shared" si="18"/>
        <v>No aplica</v>
      </c>
      <c r="L591" s="6">
        <f t="shared" si="19"/>
        <v>-28.92</v>
      </c>
      <c r="M591" s="6" t="s">
        <v>520</v>
      </c>
      <c r="N591" s="52"/>
    </row>
    <row r="592" spans="2:14" ht="15.75" thickBot="1" x14ac:dyDescent="0.3">
      <c r="B592" s="30">
        <v>590</v>
      </c>
      <c r="C592" s="30" t="s">
        <v>1382</v>
      </c>
      <c r="D592" s="30" t="s">
        <v>540</v>
      </c>
      <c r="E592" s="37" t="s">
        <v>1146</v>
      </c>
      <c r="F592" s="37" t="s">
        <v>44</v>
      </c>
      <c r="G592" s="6">
        <v>32.4</v>
      </c>
      <c r="H592" s="6">
        <v>0.87</v>
      </c>
      <c r="I592" s="6" t="s">
        <v>34</v>
      </c>
      <c r="J592" s="6">
        <v>6.3059999999999992</v>
      </c>
      <c r="K592" s="6" t="str">
        <f t="shared" si="18"/>
        <v>No aplica</v>
      </c>
      <c r="L592" s="6">
        <f t="shared" si="19"/>
        <v>-31.529999999999998</v>
      </c>
      <c r="M592" s="6" t="s">
        <v>520</v>
      </c>
      <c r="N592" s="52"/>
    </row>
    <row r="593" spans="2:14" ht="15.75" thickBot="1" x14ac:dyDescent="0.3">
      <c r="B593" s="30">
        <v>591</v>
      </c>
      <c r="C593" s="30" t="s">
        <v>1382</v>
      </c>
      <c r="D593" s="30" t="s">
        <v>539</v>
      </c>
      <c r="E593" s="37" t="s">
        <v>1147</v>
      </c>
      <c r="F593" s="37" t="s">
        <v>44</v>
      </c>
      <c r="G593" s="6">
        <v>28</v>
      </c>
      <c r="H593" s="6">
        <v>0.87</v>
      </c>
      <c r="I593" s="6" t="s">
        <v>34</v>
      </c>
      <c r="J593" s="6">
        <v>5.4260000000000002</v>
      </c>
      <c r="K593" s="6" t="str">
        <f t="shared" si="18"/>
        <v>No aplica</v>
      </c>
      <c r="L593" s="6">
        <f t="shared" si="19"/>
        <v>-27.13</v>
      </c>
      <c r="M593" s="6" t="s">
        <v>520</v>
      </c>
      <c r="N593" s="52"/>
    </row>
    <row r="594" spans="2:14" ht="29.25" thickBot="1" x14ac:dyDescent="0.3">
      <c r="B594" s="30">
        <v>592</v>
      </c>
      <c r="C594" s="30" t="s">
        <v>1385</v>
      </c>
      <c r="D594" s="30" t="s">
        <v>475</v>
      </c>
      <c r="E594" s="37" t="s">
        <v>1148</v>
      </c>
      <c r="F594" s="37" t="s">
        <v>45</v>
      </c>
      <c r="G594" s="6">
        <v>30.24</v>
      </c>
      <c r="H594" s="6">
        <v>1.84</v>
      </c>
      <c r="I594" s="6" t="s">
        <v>34</v>
      </c>
      <c r="J594" s="6" t="s">
        <v>66</v>
      </c>
      <c r="K594" s="6" t="str">
        <f t="shared" si="18"/>
        <v>No aplica</v>
      </c>
      <c r="L594" s="6" t="str">
        <f t="shared" si="19"/>
        <v>Sin información</v>
      </c>
      <c r="M594" s="6" t="s">
        <v>520</v>
      </c>
      <c r="N594" s="45" t="s">
        <v>1492</v>
      </c>
    </row>
    <row r="595" spans="2:14" ht="29.25" thickBot="1" x14ac:dyDescent="0.3">
      <c r="B595" s="30">
        <v>593</v>
      </c>
      <c r="C595" s="30" t="s">
        <v>1385</v>
      </c>
      <c r="D595" s="30" t="s">
        <v>476</v>
      </c>
      <c r="E595" s="37" t="s">
        <v>1149</v>
      </c>
      <c r="F595" s="37" t="s">
        <v>45</v>
      </c>
      <c r="G595" s="6">
        <v>22.41</v>
      </c>
      <c r="H595" s="6">
        <v>1.42</v>
      </c>
      <c r="I595" s="6" t="s">
        <v>34</v>
      </c>
      <c r="J595" s="6" t="s">
        <v>66</v>
      </c>
      <c r="K595" s="6" t="str">
        <f t="shared" si="18"/>
        <v>No aplica</v>
      </c>
      <c r="L595" s="6" t="str">
        <f t="shared" si="19"/>
        <v>Sin información</v>
      </c>
      <c r="M595" s="6" t="s">
        <v>520</v>
      </c>
      <c r="N595" s="45" t="s">
        <v>1492</v>
      </c>
    </row>
    <row r="596" spans="2:14" ht="29.25" thickBot="1" x14ac:dyDescent="0.3">
      <c r="B596" s="30">
        <v>594</v>
      </c>
      <c r="C596" s="30" t="s">
        <v>1386</v>
      </c>
      <c r="D596" s="31" t="s">
        <v>387</v>
      </c>
      <c r="E596" s="37" t="s">
        <v>981</v>
      </c>
      <c r="F596" s="37" t="s">
        <v>45</v>
      </c>
      <c r="G596" s="39">
        <v>7.516</v>
      </c>
      <c r="H596" s="6">
        <v>0.08</v>
      </c>
      <c r="I596" s="6" t="s">
        <v>34</v>
      </c>
      <c r="J596" s="6" t="s">
        <v>66</v>
      </c>
      <c r="K596" s="6" t="str">
        <f t="shared" si="18"/>
        <v>No aplica</v>
      </c>
      <c r="L596" s="6" t="str">
        <f t="shared" si="19"/>
        <v>Sin información</v>
      </c>
      <c r="M596" s="6" t="s">
        <v>520</v>
      </c>
      <c r="N596" s="45" t="s">
        <v>1492</v>
      </c>
    </row>
    <row r="597" spans="2:14" ht="29.25" thickBot="1" x14ac:dyDescent="0.3">
      <c r="B597" s="30">
        <v>595</v>
      </c>
      <c r="C597" s="30" t="s">
        <v>1387</v>
      </c>
      <c r="D597" s="31" t="s">
        <v>388</v>
      </c>
      <c r="E597" s="37" t="s">
        <v>982</v>
      </c>
      <c r="F597" s="37" t="s">
        <v>45</v>
      </c>
      <c r="G597" s="39">
        <v>16.038</v>
      </c>
      <c r="H597" s="6">
        <v>0.13</v>
      </c>
      <c r="I597" s="6" t="s">
        <v>34</v>
      </c>
      <c r="J597" s="6" t="s">
        <v>66</v>
      </c>
      <c r="K597" s="6" t="str">
        <f t="shared" si="18"/>
        <v>No aplica</v>
      </c>
      <c r="L597" s="6" t="str">
        <f t="shared" si="19"/>
        <v>Sin información</v>
      </c>
      <c r="M597" s="6" t="s">
        <v>520</v>
      </c>
      <c r="N597" s="45" t="s">
        <v>1492</v>
      </c>
    </row>
    <row r="598" spans="2:14" ht="29.25" thickBot="1" x14ac:dyDescent="0.3">
      <c r="B598" s="30">
        <v>596</v>
      </c>
      <c r="C598" s="30" t="s">
        <v>1279</v>
      </c>
      <c r="D598" s="30" t="s">
        <v>1483</v>
      </c>
      <c r="E598" s="37" t="s">
        <v>1199</v>
      </c>
      <c r="F598" s="37" t="s">
        <v>37</v>
      </c>
      <c r="G598" s="6">
        <v>75</v>
      </c>
      <c r="H598" s="6" t="s">
        <v>66</v>
      </c>
      <c r="I598" s="6" t="s">
        <v>66</v>
      </c>
      <c r="J598" s="6" t="s">
        <v>66</v>
      </c>
      <c r="K598" s="6" t="str">
        <f t="shared" si="18"/>
        <v>Sin información</v>
      </c>
      <c r="L598" s="6" t="str">
        <f t="shared" si="19"/>
        <v>Sin información</v>
      </c>
      <c r="M598" s="6" t="s">
        <v>532</v>
      </c>
      <c r="N598" s="9" t="s">
        <v>1203</v>
      </c>
    </row>
    <row r="599" spans="2:14" ht="29.25" thickBot="1" x14ac:dyDescent="0.3">
      <c r="B599" s="30">
        <v>597</v>
      </c>
      <c r="C599" s="30" t="s">
        <v>1279</v>
      </c>
      <c r="D599" s="30" t="s">
        <v>1482</v>
      </c>
      <c r="E599" s="37" t="s">
        <v>1199</v>
      </c>
      <c r="F599" s="37" t="s">
        <v>37</v>
      </c>
      <c r="G599" s="6">
        <v>100</v>
      </c>
      <c r="H599" s="6" t="s">
        <v>66</v>
      </c>
      <c r="I599" s="6" t="s">
        <v>66</v>
      </c>
      <c r="J599" s="6" t="s">
        <v>66</v>
      </c>
      <c r="K599" s="6" t="str">
        <f t="shared" si="18"/>
        <v>Sin información</v>
      </c>
      <c r="L599" s="6" t="str">
        <f t="shared" si="19"/>
        <v>Sin información</v>
      </c>
      <c r="M599" s="6" t="s">
        <v>532</v>
      </c>
      <c r="N599" s="9" t="s">
        <v>1203</v>
      </c>
    </row>
    <row r="600" spans="2:14" ht="29.25" thickBot="1" x14ac:dyDescent="0.3">
      <c r="B600" s="30">
        <v>598</v>
      </c>
      <c r="C600" s="30" t="s">
        <v>1279</v>
      </c>
      <c r="D600" s="30" t="s">
        <v>1481</v>
      </c>
      <c r="E600" s="37" t="s">
        <v>1199</v>
      </c>
      <c r="F600" s="37" t="s">
        <v>37</v>
      </c>
      <c r="G600" s="6">
        <v>100</v>
      </c>
      <c r="H600" s="6" t="s">
        <v>66</v>
      </c>
      <c r="I600" s="6" t="s">
        <v>66</v>
      </c>
      <c r="J600" s="6" t="s">
        <v>66</v>
      </c>
      <c r="K600" s="6" t="str">
        <f t="shared" si="18"/>
        <v>Sin información</v>
      </c>
      <c r="L600" s="6" t="str">
        <f t="shared" si="19"/>
        <v>Sin información</v>
      </c>
      <c r="M600" s="6" t="s">
        <v>532</v>
      </c>
      <c r="N600" s="9" t="s">
        <v>1203</v>
      </c>
    </row>
    <row r="601" spans="2:14" ht="29.25" thickBot="1" x14ac:dyDescent="0.3">
      <c r="B601" s="30">
        <v>599</v>
      </c>
      <c r="C601" s="30" t="s">
        <v>1279</v>
      </c>
      <c r="D601" s="30" t="s">
        <v>1478</v>
      </c>
      <c r="E601" s="37" t="s">
        <v>1199</v>
      </c>
      <c r="F601" s="37" t="s">
        <v>37</v>
      </c>
      <c r="G601" s="6">
        <v>150</v>
      </c>
      <c r="H601" s="6" t="s">
        <v>66</v>
      </c>
      <c r="I601" s="6" t="s">
        <v>66</v>
      </c>
      <c r="J601" s="6" t="s">
        <v>66</v>
      </c>
      <c r="K601" s="6" t="str">
        <f t="shared" si="18"/>
        <v>Sin información</v>
      </c>
      <c r="L601" s="6" t="str">
        <f t="shared" si="19"/>
        <v>Sin información</v>
      </c>
      <c r="M601" s="6" t="s">
        <v>532</v>
      </c>
      <c r="N601" s="9" t="s">
        <v>1203</v>
      </c>
    </row>
    <row r="602" spans="2:14" ht="29.25" thickBot="1" x14ac:dyDescent="0.3">
      <c r="B602" s="30">
        <v>600</v>
      </c>
      <c r="C602" s="30" t="s">
        <v>1279</v>
      </c>
      <c r="D602" s="30" t="s">
        <v>1485</v>
      </c>
      <c r="E602" s="37" t="s">
        <v>1199</v>
      </c>
      <c r="F602" s="37" t="s">
        <v>37</v>
      </c>
      <c r="G602" s="6">
        <v>25</v>
      </c>
      <c r="H602" s="6" t="s">
        <v>66</v>
      </c>
      <c r="I602" s="6" t="s">
        <v>66</v>
      </c>
      <c r="J602" s="6" t="s">
        <v>66</v>
      </c>
      <c r="K602" s="6" t="str">
        <f t="shared" si="18"/>
        <v>Sin información</v>
      </c>
      <c r="L602" s="6" t="str">
        <f t="shared" si="19"/>
        <v>Sin información</v>
      </c>
      <c r="M602" s="6" t="s">
        <v>532</v>
      </c>
      <c r="N602" s="9" t="s">
        <v>1203</v>
      </c>
    </row>
    <row r="603" spans="2:14" ht="29.25" thickBot="1" x14ac:dyDescent="0.3">
      <c r="B603" s="30">
        <v>601</v>
      </c>
      <c r="C603" s="30" t="s">
        <v>1279</v>
      </c>
      <c r="D603" s="30" t="s">
        <v>1486</v>
      </c>
      <c r="E603" s="37" t="s">
        <v>1199</v>
      </c>
      <c r="F603" s="37" t="s">
        <v>37</v>
      </c>
      <c r="G603" s="6">
        <v>25</v>
      </c>
      <c r="H603" s="6" t="s">
        <v>66</v>
      </c>
      <c r="I603" s="6" t="s">
        <v>66</v>
      </c>
      <c r="J603" s="6" t="s">
        <v>66</v>
      </c>
      <c r="K603" s="6" t="str">
        <f t="shared" si="18"/>
        <v>Sin información</v>
      </c>
      <c r="L603" s="6" t="str">
        <f t="shared" si="19"/>
        <v>Sin información</v>
      </c>
      <c r="M603" s="6" t="s">
        <v>532</v>
      </c>
      <c r="N603" s="9" t="s">
        <v>1203</v>
      </c>
    </row>
    <row r="604" spans="2:14" ht="29.25" thickBot="1" x14ac:dyDescent="0.3">
      <c r="B604" s="30">
        <v>602</v>
      </c>
      <c r="C604" s="30" t="s">
        <v>1389</v>
      </c>
      <c r="D604" s="30" t="s">
        <v>228</v>
      </c>
      <c r="E604" s="37" t="s">
        <v>944</v>
      </c>
      <c r="F604" s="37" t="s">
        <v>44</v>
      </c>
      <c r="G604" s="6">
        <v>45</v>
      </c>
      <c r="H604" s="39">
        <v>5.0279999999999996</v>
      </c>
      <c r="I604" s="6" t="s">
        <v>34</v>
      </c>
      <c r="J604" s="6" t="s">
        <v>66</v>
      </c>
      <c r="K604" s="6" t="str">
        <f t="shared" si="18"/>
        <v>No aplica</v>
      </c>
      <c r="L604" s="6" t="str">
        <f t="shared" si="19"/>
        <v>Sin información</v>
      </c>
      <c r="M604" s="6" t="s">
        <v>520</v>
      </c>
      <c r="N604" s="45" t="s">
        <v>1492</v>
      </c>
    </row>
    <row r="605" spans="2:14" ht="29.25" thickBot="1" x14ac:dyDescent="0.3">
      <c r="B605" s="30">
        <v>603</v>
      </c>
      <c r="C605" s="30" t="s">
        <v>1239</v>
      </c>
      <c r="D605" s="30" t="s">
        <v>1449</v>
      </c>
      <c r="E605" s="37" t="s">
        <v>1199</v>
      </c>
      <c r="F605" s="37" t="s">
        <v>45</v>
      </c>
      <c r="G605" s="6">
        <v>180</v>
      </c>
      <c r="H605" s="6" t="s">
        <v>66</v>
      </c>
      <c r="I605" s="6" t="s">
        <v>34</v>
      </c>
      <c r="J605" s="6" t="s">
        <v>66</v>
      </c>
      <c r="K605" s="6" t="str">
        <f t="shared" si="18"/>
        <v>No aplica</v>
      </c>
      <c r="L605" s="6" t="str">
        <f t="shared" si="19"/>
        <v>Sin información</v>
      </c>
      <c r="M605" s="6" t="s">
        <v>532</v>
      </c>
      <c r="N605" s="9" t="s">
        <v>1203</v>
      </c>
    </row>
    <row r="606" spans="2:14" ht="29.25" thickBot="1" x14ac:dyDescent="0.3">
      <c r="B606" s="30">
        <v>604</v>
      </c>
      <c r="C606" s="30" t="s">
        <v>1391</v>
      </c>
      <c r="D606" s="31" t="s">
        <v>413</v>
      </c>
      <c r="E606" s="37" t="s">
        <v>985</v>
      </c>
      <c r="F606" s="37" t="s">
        <v>45</v>
      </c>
      <c r="G606" s="6">
        <v>68</v>
      </c>
      <c r="H606" s="39">
        <v>2.6520000000000001</v>
      </c>
      <c r="I606" s="6" t="s">
        <v>34</v>
      </c>
      <c r="J606" s="6" t="s">
        <v>66</v>
      </c>
      <c r="K606" s="6" t="str">
        <f t="shared" si="18"/>
        <v>No aplica</v>
      </c>
      <c r="L606" s="6" t="str">
        <f t="shared" si="19"/>
        <v>Sin información</v>
      </c>
      <c r="M606" s="6" t="s">
        <v>520</v>
      </c>
      <c r="N606" s="45" t="s">
        <v>1492</v>
      </c>
    </row>
    <row r="607" spans="2:14" ht="29.25" thickBot="1" x14ac:dyDescent="0.3">
      <c r="B607" s="30">
        <v>605</v>
      </c>
      <c r="C607" s="30" t="s">
        <v>1244</v>
      </c>
      <c r="D607" s="30" t="s">
        <v>1458</v>
      </c>
      <c r="E607" s="37" t="s">
        <v>1199</v>
      </c>
      <c r="F607" s="37" t="s">
        <v>45</v>
      </c>
      <c r="G607" s="6">
        <v>35</v>
      </c>
      <c r="H607" s="6" t="s">
        <v>66</v>
      </c>
      <c r="I607" s="6" t="s">
        <v>34</v>
      </c>
      <c r="J607" s="6" t="s">
        <v>66</v>
      </c>
      <c r="K607" s="6" t="str">
        <f t="shared" si="18"/>
        <v>No aplica</v>
      </c>
      <c r="L607" s="6" t="str">
        <f t="shared" si="19"/>
        <v>Sin información</v>
      </c>
      <c r="M607" s="6" t="s">
        <v>532</v>
      </c>
      <c r="N607" s="9" t="s">
        <v>1203</v>
      </c>
    </row>
    <row r="608" spans="2:14" ht="29.25" thickBot="1" x14ac:dyDescent="0.3">
      <c r="B608" s="30">
        <v>606</v>
      </c>
      <c r="C608" s="30" t="s">
        <v>1242</v>
      </c>
      <c r="D608" s="30" t="s">
        <v>1456</v>
      </c>
      <c r="E608" s="37" t="s">
        <v>1199</v>
      </c>
      <c r="F608" s="37" t="s">
        <v>45</v>
      </c>
      <c r="G608" s="6">
        <v>20</v>
      </c>
      <c r="H608" s="6" t="s">
        <v>66</v>
      </c>
      <c r="I608" s="6" t="s">
        <v>34</v>
      </c>
      <c r="J608" s="6" t="s">
        <v>66</v>
      </c>
      <c r="K608" s="6" t="str">
        <f t="shared" si="18"/>
        <v>No aplica</v>
      </c>
      <c r="L608" s="6" t="str">
        <f t="shared" si="19"/>
        <v>Sin información</v>
      </c>
      <c r="M608" s="6" t="s">
        <v>532</v>
      </c>
      <c r="N608" s="9" t="s">
        <v>1203</v>
      </c>
    </row>
    <row r="609" spans="2:14" ht="29.25" thickBot="1" x14ac:dyDescent="0.3">
      <c r="B609" s="30">
        <v>607</v>
      </c>
      <c r="C609" s="30" t="s">
        <v>1392</v>
      </c>
      <c r="D609" s="30" t="s">
        <v>230</v>
      </c>
      <c r="E609" s="37" t="s">
        <v>950</v>
      </c>
      <c r="F609" s="37" t="s">
        <v>44</v>
      </c>
      <c r="G609" s="6">
        <v>65</v>
      </c>
      <c r="H609" s="6">
        <v>3.9</v>
      </c>
      <c r="I609" s="6" t="s">
        <v>34</v>
      </c>
      <c r="J609" s="6" t="s">
        <v>66</v>
      </c>
      <c r="K609" s="6" t="str">
        <f t="shared" si="18"/>
        <v>No aplica</v>
      </c>
      <c r="L609" s="6" t="str">
        <f t="shared" si="19"/>
        <v>Sin información</v>
      </c>
      <c r="M609" s="6" t="s">
        <v>520</v>
      </c>
      <c r="N609" s="45" t="s">
        <v>1492</v>
      </c>
    </row>
    <row r="610" spans="2:14" ht="15.75" thickBot="1" x14ac:dyDescent="0.3">
      <c r="B610" s="30">
        <v>608</v>
      </c>
      <c r="C610" s="30" t="s">
        <v>1400</v>
      </c>
      <c r="D610" s="30" t="s">
        <v>210</v>
      </c>
      <c r="E610" s="37" t="s">
        <v>1037</v>
      </c>
      <c r="F610" s="7" t="s">
        <v>37</v>
      </c>
      <c r="G610" s="39">
        <v>17.753</v>
      </c>
      <c r="H610" s="6">
        <v>5</v>
      </c>
      <c r="I610" s="6">
        <v>1.1593636363636364</v>
      </c>
      <c r="J610" s="6">
        <v>0.91092857142857142</v>
      </c>
      <c r="K610" s="6">
        <f t="shared" si="18"/>
        <v>11.593636363636364</v>
      </c>
      <c r="L610" s="6">
        <f t="shared" si="19"/>
        <v>-9.1092857142857149</v>
      </c>
      <c r="M610" s="6" t="s">
        <v>520</v>
      </c>
      <c r="N610" s="6"/>
    </row>
    <row r="611" spans="2:14" ht="29.25" thickBot="1" x14ac:dyDescent="0.3">
      <c r="B611" s="30">
        <v>609</v>
      </c>
      <c r="C611" s="30" t="s">
        <v>1395</v>
      </c>
      <c r="D611" s="31" t="s">
        <v>479</v>
      </c>
      <c r="E611" s="37" t="s">
        <v>986</v>
      </c>
      <c r="F611" s="37" t="s">
        <v>45</v>
      </c>
      <c r="G611" s="6">
        <v>50.6</v>
      </c>
      <c r="H611" s="6">
        <v>1.2</v>
      </c>
      <c r="I611" s="6" t="s">
        <v>34</v>
      </c>
      <c r="J611" s="6" t="s">
        <v>66</v>
      </c>
      <c r="K611" s="6" t="str">
        <f t="shared" si="18"/>
        <v>No aplica</v>
      </c>
      <c r="L611" s="6" t="str">
        <f t="shared" si="19"/>
        <v>Sin información</v>
      </c>
      <c r="M611" s="6" t="s">
        <v>520</v>
      </c>
      <c r="N611" s="45" t="s">
        <v>1492</v>
      </c>
    </row>
    <row r="612" spans="2:14" ht="29.25" thickBot="1" x14ac:dyDescent="0.3">
      <c r="B612" s="30">
        <v>610</v>
      </c>
      <c r="C612" s="30" t="s">
        <v>1396</v>
      </c>
      <c r="D612" s="30" t="s">
        <v>379</v>
      </c>
      <c r="E612" s="37" t="s">
        <v>948</v>
      </c>
      <c r="F612" s="37" t="s">
        <v>44</v>
      </c>
      <c r="G612" s="6">
        <v>193.2</v>
      </c>
      <c r="H612" s="6">
        <v>0.23499999999999999</v>
      </c>
      <c r="I612" s="6" t="s">
        <v>34</v>
      </c>
      <c r="J612" s="6" t="s">
        <v>66</v>
      </c>
      <c r="K612" s="6" t="str">
        <f t="shared" si="18"/>
        <v>No aplica</v>
      </c>
      <c r="L612" s="6" t="str">
        <f t="shared" si="19"/>
        <v>Sin información</v>
      </c>
      <c r="M612" s="6" t="s">
        <v>520</v>
      </c>
      <c r="N612" s="45" t="s">
        <v>1492</v>
      </c>
    </row>
    <row r="613" spans="2:14" ht="29.25" thickBot="1" x14ac:dyDescent="0.3">
      <c r="B613" s="30">
        <v>611</v>
      </c>
      <c r="C613" s="30" t="s">
        <v>1398</v>
      </c>
      <c r="D613" s="31" t="s">
        <v>467</v>
      </c>
      <c r="E613" s="37" t="s">
        <v>987</v>
      </c>
      <c r="F613" s="37" t="s">
        <v>45</v>
      </c>
      <c r="G613" s="6">
        <v>92.73</v>
      </c>
      <c r="H613" s="6">
        <v>0.91</v>
      </c>
      <c r="I613" s="6" t="s">
        <v>34</v>
      </c>
      <c r="J613" s="6" t="s">
        <v>66</v>
      </c>
      <c r="K613" s="6" t="str">
        <f t="shared" si="18"/>
        <v>No aplica</v>
      </c>
      <c r="L613" s="6" t="str">
        <f t="shared" si="19"/>
        <v>Sin información</v>
      </c>
      <c r="M613" s="6" t="s">
        <v>520</v>
      </c>
      <c r="N613" s="45" t="s">
        <v>1492</v>
      </c>
    </row>
    <row r="614" spans="2:14" ht="29.25" thickBot="1" x14ac:dyDescent="0.3">
      <c r="B614" s="30">
        <v>612</v>
      </c>
      <c r="C614" s="30" t="s">
        <v>1329</v>
      </c>
      <c r="D614" s="30" t="s">
        <v>545</v>
      </c>
      <c r="E614" s="37" t="s">
        <v>835</v>
      </c>
      <c r="F614" s="37" t="s">
        <v>33</v>
      </c>
      <c r="G614" s="6">
        <v>9</v>
      </c>
      <c r="H614" s="6">
        <v>1.45</v>
      </c>
      <c r="I614" s="6" t="s">
        <v>66</v>
      </c>
      <c r="J614" s="6" t="s">
        <v>66</v>
      </c>
      <c r="K614" s="6" t="str">
        <f t="shared" si="18"/>
        <v>Sin información</v>
      </c>
      <c r="L614" s="6" t="str">
        <f t="shared" si="19"/>
        <v>Sin información</v>
      </c>
      <c r="M614" s="6" t="s">
        <v>532</v>
      </c>
      <c r="N614" s="52" t="s">
        <v>1206</v>
      </c>
    </row>
    <row r="615" spans="2:14" ht="29.25" thickBot="1" x14ac:dyDescent="0.3">
      <c r="B615" s="30">
        <v>613</v>
      </c>
      <c r="C615" s="30" t="s">
        <v>1329</v>
      </c>
      <c r="D615" s="30" t="s">
        <v>546</v>
      </c>
      <c r="E615" s="37" t="s">
        <v>836</v>
      </c>
      <c r="F615" s="37" t="s">
        <v>33</v>
      </c>
      <c r="G615" s="6">
        <v>9</v>
      </c>
      <c r="H615" s="6">
        <v>1.45</v>
      </c>
      <c r="I615" s="6" t="s">
        <v>66</v>
      </c>
      <c r="J615" s="6" t="s">
        <v>66</v>
      </c>
      <c r="K615" s="6" t="str">
        <f t="shared" si="18"/>
        <v>Sin información</v>
      </c>
      <c r="L615" s="6" t="str">
        <f t="shared" si="19"/>
        <v>Sin información</v>
      </c>
      <c r="M615" s="6" t="s">
        <v>532</v>
      </c>
      <c r="N615" s="52" t="s">
        <v>1206</v>
      </c>
    </row>
    <row r="616" spans="2:14" ht="29.25" thickBot="1" x14ac:dyDescent="0.3">
      <c r="B616" s="30">
        <v>614</v>
      </c>
      <c r="C616" s="30" t="s">
        <v>1281</v>
      </c>
      <c r="D616" s="30" t="s">
        <v>1480</v>
      </c>
      <c r="E616" s="37" t="s">
        <v>1199</v>
      </c>
      <c r="F616" s="37" t="s">
        <v>37</v>
      </c>
      <c r="G616" s="6">
        <v>5</v>
      </c>
      <c r="H616" s="6" t="s">
        <v>66</v>
      </c>
      <c r="I616" s="6" t="s">
        <v>66</v>
      </c>
      <c r="J616" s="6" t="s">
        <v>66</v>
      </c>
      <c r="K616" s="6" t="str">
        <f t="shared" si="18"/>
        <v>Sin información</v>
      </c>
      <c r="L616" s="6" t="str">
        <f t="shared" si="19"/>
        <v>Sin información</v>
      </c>
      <c r="M616" s="6" t="s">
        <v>532</v>
      </c>
      <c r="N616" s="9" t="s">
        <v>1203</v>
      </c>
    </row>
    <row r="617" spans="2:14" ht="29.25" thickBot="1" x14ac:dyDescent="0.3">
      <c r="B617" s="30">
        <v>615</v>
      </c>
      <c r="C617" s="30" t="s">
        <v>1281</v>
      </c>
      <c r="D617" s="30" t="s">
        <v>102</v>
      </c>
      <c r="E617" s="37" t="s">
        <v>997</v>
      </c>
      <c r="F617" s="7" t="s">
        <v>37</v>
      </c>
      <c r="G617" s="6">
        <v>1.6</v>
      </c>
      <c r="H617" s="6">
        <v>0.8</v>
      </c>
      <c r="I617" s="6" t="s">
        <v>66</v>
      </c>
      <c r="J617" s="6" t="s">
        <v>66</v>
      </c>
      <c r="K617" s="6" t="str">
        <f t="shared" si="18"/>
        <v>Sin información</v>
      </c>
      <c r="L617" s="6" t="str">
        <f t="shared" si="19"/>
        <v>Sin información</v>
      </c>
      <c r="M617" s="6" t="s">
        <v>520</v>
      </c>
      <c r="N617" s="45" t="s">
        <v>1492</v>
      </c>
    </row>
    <row r="618" spans="2:14" ht="29.25" thickBot="1" x14ac:dyDescent="0.3">
      <c r="B618" s="30">
        <v>616</v>
      </c>
      <c r="C618" s="30" t="s">
        <v>1281</v>
      </c>
      <c r="D618" s="30" t="s">
        <v>103</v>
      </c>
      <c r="E618" s="37" t="s">
        <v>998</v>
      </c>
      <c r="F618" s="7" t="s">
        <v>37</v>
      </c>
      <c r="G618" s="6">
        <v>1.6</v>
      </c>
      <c r="H618" s="6">
        <v>0.8</v>
      </c>
      <c r="I618" s="6" t="s">
        <v>66</v>
      </c>
      <c r="J618" s="6" t="s">
        <v>66</v>
      </c>
      <c r="K618" s="6" t="str">
        <f t="shared" si="18"/>
        <v>Sin información</v>
      </c>
      <c r="L618" s="6" t="str">
        <f t="shared" si="19"/>
        <v>Sin información</v>
      </c>
      <c r="M618" s="6" t="s">
        <v>520</v>
      </c>
      <c r="N618" s="45" t="s">
        <v>1492</v>
      </c>
    </row>
    <row r="619" spans="2:14" ht="29.25" thickBot="1" x14ac:dyDescent="0.3">
      <c r="B619" s="30">
        <v>617</v>
      </c>
      <c r="C619" s="30" t="s">
        <v>1281</v>
      </c>
      <c r="D619" s="30" t="s">
        <v>104</v>
      </c>
      <c r="E619" s="37" t="s">
        <v>999</v>
      </c>
      <c r="F619" s="7" t="s">
        <v>37</v>
      </c>
      <c r="G619" s="6">
        <v>1.6</v>
      </c>
      <c r="H619" s="6">
        <v>0.8</v>
      </c>
      <c r="I619" s="6" t="s">
        <v>66</v>
      </c>
      <c r="J619" s="6" t="s">
        <v>66</v>
      </c>
      <c r="K619" s="6" t="str">
        <f t="shared" si="18"/>
        <v>Sin información</v>
      </c>
      <c r="L619" s="6" t="str">
        <f t="shared" si="19"/>
        <v>Sin información</v>
      </c>
      <c r="M619" s="6" t="s">
        <v>520</v>
      </c>
      <c r="N619" s="45" t="s">
        <v>1492</v>
      </c>
    </row>
    <row r="620" spans="2:14" ht="29.25" thickBot="1" x14ac:dyDescent="0.3">
      <c r="B620" s="30">
        <v>618</v>
      </c>
      <c r="C620" s="30" t="s">
        <v>1281</v>
      </c>
      <c r="D620" s="30" t="s">
        <v>105</v>
      </c>
      <c r="E620" s="37" t="s">
        <v>1000</v>
      </c>
      <c r="F620" s="7" t="s">
        <v>37</v>
      </c>
      <c r="G620" s="6">
        <v>1.6</v>
      </c>
      <c r="H620" s="6">
        <v>0.8</v>
      </c>
      <c r="I620" s="6" t="s">
        <v>66</v>
      </c>
      <c r="J620" s="6" t="s">
        <v>66</v>
      </c>
      <c r="K620" s="6" t="str">
        <f t="shared" si="18"/>
        <v>Sin información</v>
      </c>
      <c r="L620" s="6" t="str">
        <f t="shared" si="19"/>
        <v>Sin información</v>
      </c>
      <c r="M620" s="6" t="s">
        <v>520</v>
      </c>
      <c r="N620" s="45" t="s">
        <v>1492</v>
      </c>
    </row>
    <row r="621" spans="2:14" ht="29.25" thickBot="1" x14ac:dyDescent="0.3">
      <c r="B621" s="30">
        <v>619</v>
      </c>
      <c r="C621" s="30" t="s">
        <v>1281</v>
      </c>
      <c r="D621" s="30" t="s">
        <v>106</v>
      </c>
      <c r="E621" s="37" t="s">
        <v>1001</v>
      </c>
      <c r="F621" s="6" t="s">
        <v>37</v>
      </c>
      <c r="G621" s="6">
        <v>1.6</v>
      </c>
      <c r="H621" s="6">
        <v>0.8</v>
      </c>
      <c r="I621" s="6" t="s">
        <v>66</v>
      </c>
      <c r="J621" s="6" t="s">
        <v>66</v>
      </c>
      <c r="K621" s="6" t="str">
        <f t="shared" si="18"/>
        <v>Sin información</v>
      </c>
      <c r="L621" s="6" t="str">
        <f t="shared" si="19"/>
        <v>Sin información</v>
      </c>
      <c r="M621" s="6" t="s">
        <v>520</v>
      </c>
      <c r="N621" s="45" t="s">
        <v>1492</v>
      </c>
    </row>
    <row r="622" spans="2:14" ht="29.25" thickBot="1" x14ac:dyDescent="0.3">
      <c r="B622" s="30">
        <v>620</v>
      </c>
      <c r="C622" s="30" t="s">
        <v>1281</v>
      </c>
      <c r="D622" s="30" t="s">
        <v>163</v>
      </c>
      <c r="E622" s="37" t="s">
        <v>1013</v>
      </c>
      <c r="F622" s="6" t="s">
        <v>37</v>
      </c>
      <c r="G622" s="6">
        <v>1.88</v>
      </c>
      <c r="H622" s="6">
        <v>1.25</v>
      </c>
      <c r="I622" s="6" t="s">
        <v>66</v>
      </c>
      <c r="J622" s="6" t="s">
        <v>66</v>
      </c>
      <c r="K622" s="6" t="str">
        <f t="shared" si="18"/>
        <v>Sin información</v>
      </c>
      <c r="L622" s="6" t="str">
        <f t="shared" si="19"/>
        <v>Sin información</v>
      </c>
      <c r="M622" s="6" t="s">
        <v>520</v>
      </c>
      <c r="N622" s="45" t="s">
        <v>1492</v>
      </c>
    </row>
    <row r="623" spans="2:14" ht="29.25" thickBot="1" x14ac:dyDescent="0.3">
      <c r="B623" s="30">
        <v>621</v>
      </c>
      <c r="C623" s="30" t="s">
        <v>1281</v>
      </c>
      <c r="D623" s="30" t="s">
        <v>164</v>
      </c>
      <c r="E623" s="37" t="s">
        <v>1014</v>
      </c>
      <c r="F623" s="6" t="s">
        <v>37</v>
      </c>
      <c r="G623" s="6">
        <v>1.88</v>
      </c>
      <c r="H623" s="6">
        <v>1.25</v>
      </c>
      <c r="I623" s="6" t="s">
        <v>66</v>
      </c>
      <c r="J623" s="6" t="s">
        <v>66</v>
      </c>
      <c r="K623" s="6" t="str">
        <f t="shared" si="18"/>
        <v>Sin información</v>
      </c>
      <c r="L623" s="6" t="str">
        <f t="shared" si="19"/>
        <v>Sin información</v>
      </c>
      <c r="M623" s="6" t="s">
        <v>520</v>
      </c>
      <c r="N623" s="45" t="s">
        <v>1492</v>
      </c>
    </row>
    <row r="624" spans="2:14" ht="29.25" thickBot="1" x14ac:dyDescent="0.3">
      <c r="B624" s="30">
        <v>622</v>
      </c>
      <c r="C624" s="30" t="s">
        <v>1281</v>
      </c>
      <c r="D624" s="30" t="s">
        <v>165</v>
      </c>
      <c r="E624" s="37" t="s">
        <v>1015</v>
      </c>
      <c r="F624" s="6" t="s">
        <v>37</v>
      </c>
      <c r="G624" s="6">
        <v>1.88</v>
      </c>
      <c r="H624" s="6">
        <v>1.25</v>
      </c>
      <c r="I624" s="6" t="s">
        <v>66</v>
      </c>
      <c r="J624" s="6" t="s">
        <v>66</v>
      </c>
      <c r="K624" s="6" t="str">
        <f t="shared" si="18"/>
        <v>Sin información</v>
      </c>
      <c r="L624" s="6" t="str">
        <f t="shared" si="19"/>
        <v>Sin información</v>
      </c>
      <c r="M624" s="6" t="s">
        <v>520</v>
      </c>
      <c r="N624" s="45" t="s">
        <v>1492</v>
      </c>
    </row>
    <row r="625" spans="2:14" ht="29.25" thickBot="1" x14ac:dyDescent="0.3">
      <c r="B625" s="30">
        <v>623</v>
      </c>
      <c r="C625" s="30" t="s">
        <v>1281</v>
      </c>
      <c r="D625" s="30" t="s">
        <v>166</v>
      </c>
      <c r="E625" s="37" t="s">
        <v>1016</v>
      </c>
      <c r="F625" s="6" t="s">
        <v>37</v>
      </c>
      <c r="G625" s="6">
        <v>1.88</v>
      </c>
      <c r="H625" s="6">
        <v>1.25</v>
      </c>
      <c r="I625" s="6" t="s">
        <v>66</v>
      </c>
      <c r="J625" s="6" t="s">
        <v>66</v>
      </c>
      <c r="K625" s="6" t="str">
        <f t="shared" si="18"/>
        <v>Sin información</v>
      </c>
      <c r="L625" s="6" t="str">
        <f t="shared" si="19"/>
        <v>Sin información</v>
      </c>
      <c r="M625" s="6" t="s">
        <v>520</v>
      </c>
      <c r="N625" s="45" t="s">
        <v>1492</v>
      </c>
    </row>
    <row r="626" spans="2:14" ht="29.25" thickBot="1" x14ac:dyDescent="0.3">
      <c r="B626" s="30">
        <v>624</v>
      </c>
      <c r="C626" s="30" t="s">
        <v>1281</v>
      </c>
      <c r="D626" s="30" t="s">
        <v>167</v>
      </c>
      <c r="E626" s="37" t="s">
        <v>1017</v>
      </c>
      <c r="F626" s="6" t="s">
        <v>37</v>
      </c>
      <c r="G626" s="6">
        <v>1.88</v>
      </c>
      <c r="H626" s="6">
        <v>1.25</v>
      </c>
      <c r="I626" s="6" t="s">
        <v>66</v>
      </c>
      <c r="J626" s="6" t="s">
        <v>66</v>
      </c>
      <c r="K626" s="6" t="str">
        <f t="shared" si="18"/>
        <v>Sin información</v>
      </c>
      <c r="L626" s="6" t="str">
        <f t="shared" si="19"/>
        <v>Sin información</v>
      </c>
      <c r="M626" s="6" t="s">
        <v>520</v>
      </c>
      <c r="N626" s="45" t="s">
        <v>1492</v>
      </c>
    </row>
    <row r="627" spans="2:14" ht="29.25" thickBot="1" x14ac:dyDescent="0.3">
      <c r="B627" s="30">
        <v>625</v>
      </c>
      <c r="C627" s="30" t="s">
        <v>1281</v>
      </c>
      <c r="D627" s="30" t="s">
        <v>168</v>
      </c>
      <c r="E627" s="37" t="s">
        <v>1018</v>
      </c>
      <c r="F627" s="6" t="s">
        <v>37</v>
      </c>
      <c r="G627" s="6">
        <v>2</v>
      </c>
      <c r="H627" s="6">
        <v>1.25</v>
      </c>
      <c r="I627" s="6" t="s">
        <v>66</v>
      </c>
      <c r="J627" s="6" t="s">
        <v>66</v>
      </c>
      <c r="K627" s="6" t="str">
        <f t="shared" si="18"/>
        <v>Sin información</v>
      </c>
      <c r="L627" s="6" t="str">
        <f t="shared" si="19"/>
        <v>Sin información</v>
      </c>
      <c r="M627" s="6" t="s">
        <v>520</v>
      </c>
      <c r="N627" s="45" t="s">
        <v>1492</v>
      </c>
    </row>
    <row r="628" spans="2:14" ht="15.75" thickBot="1" x14ac:dyDescent="0.3">
      <c r="B628" s="30">
        <v>626</v>
      </c>
      <c r="C628" s="30" t="s">
        <v>1281</v>
      </c>
      <c r="D628" s="30" t="s">
        <v>191</v>
      </c>
      <c r="E628" s="36" t="s">
        <v>28</v>
      </c>
      <c r="F628" s="30" t="s">
        <v>37</v>
      </c>
      <c r="G628" s="6">
        <v>41.948999999999998</v>
      </c>
      <c r="H628" s="6">
        <v>18</v>
      </c>
      <c r="I628" s="6">
        <v>3.9914999999999998</v>
      </c>
      <c r="J628" s="6">
        <v>7.9829999999999997</v>
      </c>
      <c r="K628" s="6">
        <f t="shared" si="18"/>
        <v>23.948999999999998</v>
      </c>
      <c r="L628" s="6">
        <f t="shared" si="19"/>
        <v>-23.948999999999998</v>
      </c>
      <c r="M628" s="6" t="s">
        <v>520</v>
      </c>
      <c r="N628" s="6"/>
    </row>
    <row r="629" spans="2:14" ht="15.75" thickBot="1" x14ac:dyDescent="0.3">
      <c r="B629" s="30">
        <v>627</v>
      </c>
      <c r="C629" s="30" t="s">
        <v>1281</v>
      </c>
      <c r="D629" s="30" t="s">
        <v>191</v>
      </c>
      <c r="E629" s="36" t="s">
        <v>29</v>
      </c>
      <c r="F629" s="30" t="s">
        <v>36</v>
      </c>
      <c r="G629" s="6">
        <v>45.673999999999999</v>
      </c>
      <c r="H629" s="6">
        <v>18</v>
      </c>
      <c r="I629" s="6">
        <v>5.5347999999999997</v>
      </c>
      <c r="J629" s="6">
        <v>9.2246666666666659</v>
      </c>
      <c r="K629" s="6">
        <f t="shared" si="18"/>
        <v>27.673999999999999</v>
      </c>
      <c r="L629" s="6">
        <f t="shared" si="19"/>
        <v>-27.673999999999999</v>
      </c>
      <c r="M629" s="6" t="s">
        <v>520</v>
      </c>
      <c r="N629" s="6"/>
    </row>
    <row r="630" spans="2:14" ht="29.25" thickBot="1" x14ac:dyDescent="0.3">
      <c r="B630" s="30">
        <v>628</v>
      </c>
      <c r="C630" s="30" t="s">
        <v>1384</v>
      </c>
      <c r="D630" s="30" t="s">
        <v>385</v>
      </c>
      <c r="E630" s="37" t="s">
        <v>974</v>
      </c>
      <c r="F630" s="30" t="s">
        <v>45</v>
      </c>
      <c r="G630" s="6">
        <v>46</v>
      </c>
      <c r="H630" s="6">
        <v>0.92</v>
      </c>
      <c r="I630" s="6" t="s">
        <v>34</v>
      </c>
      <c r="J630" s="6" t="s">
        <v>66</v>
      </c>
      <c r="K630" s="6" t="str">
        <f t="shared" si="18"/>
        <v>No aplica</v>
      </c>
      <c r="L630" s="6" t="str">
        <f t="shared" si="19"/>
        <v>Sin información</v>
      </c>
      <c r="M630" s="6" t="s">
        <v>520</v>
      </c>
      <c r="N630" s="45" t="s">
        <v>1492</v>
      </c>
    </row>
    <row r="631" spans="2:14" ht="29.25" thickBot="1" x14ac:dyDescent="0.3">
      <c r="B631" s="30">
        <v>629</v>
      </c>
      <c r="C631" s="30" t="s">
        <v>1241</v>
      </c>
      <c r="D631" s="30" t="s">
        <v>1455</v>
      </c>
      <c r="E631" s="37" t="s">
        <v>1199</v>
      </c>
      <c r="F631" s="30" t="s">
        <v>45</v>
      </c>
      <c r="G631" s="6">
        <v>50</v>
      </c>
      <c r="H631" s="6" t="s">
        <v>66</v>
      </c>
      <c r="I631" s="6" t="s">
        <v>34</v>
      </c>
      <c r="J631" s="6" t="s">
        <v>66</v>
      </c>
      <c r="K631" s="6" t="str">
        <f t="shared" si="18"/>
        <v>No aplica</v>
      </c>
      <c r="L631" s="6" t="str">
        <f t="shared" si="19"/>
        <v>Sin información</v>
      </c>
      <c r="M631" s="6" t="s">
        <v>532</v>
      </c>
      <c r="N631" s="9" t="s">
        <v>1203</v>
      </c>
    </row>
    <row r="632" spans="2:14" ht="29.25" thickBot="1" x14ac:dyDescent="0.3">
      <c r="B632" s="30">
        <v>630</v>
      </c>
      <c r="C632" s="30" t="s">
        <v>1399</v>
      </c>
      <c r="D632" s="30" t="s">
        <v>279</v>
      </c>
      <c r="E632" s="37" t="s">
        <v>1150</v>
      </c>
      <c r="F632" s="30" t="s">
        <v>45</v>
      </c>
      <c r="G632" s="39">
        <v>26.731999999999999</v>
      </c>
      <c r="H632" s="6">
        <v>0</v>
      </c>
      <c r="I632" s="6" t="s">
        <v>34</v>
      </c>
      <c r="J632" s="6" t="s">
        <v>66</v>
      </c>
      <c r="K632" s="6" t="str">
        <f t="shared" si="18"/>
        <v>No aplica</v>
      </c>
      <c r="L632" s="6" t="str">
        <f t="shared" si="19"/>
        <v>Sin información</v>
      </c>
      <c r="M632" s="6" t="s">
        <v>520</v>
      </c>
      <c r="N632" s="45" t="s">
        <v>1492</v>
      </c>
    </row>
    <row r="633" spans="2:14" ht="29.25" thickBot="1" x14ac:dyDescent="0.3">
      <c r="B633" s="30">
        <v>631</v>
      </c>
      <c r="C633" s="30" t="s">
        <v>1399</v>
      </c>
      <c r="D633" s="30" t="s">
        <v>563</v>
      </c>
      <c r="E633" s="37" t="s">
        <v>1151</v>
      </c>
      <c r="F633" s="30" t="s">
        <v>45</v>
      </c>
      <c r="G633" s="6">
        <v>8.35</v>
      </c>
      <c r="H633" s="6" t="s">
        <v>66</v>
      </c>
      <c r="I633" s="6" t="s">
        <v>34</v>
      </c>
      <c r="J633" s="6" t="s">
        <v>66</v>
      </c>
      <c r="K633" s="6" t="str">
        <f t="shared" si="18"/>
        <v>No aplica</v>
      </c>
      <c r="L633" s="6" t="str">
        <f t="shared" si="19"/>
        <v>Sin información</v>
      </c>
      <c r="M633" s="6" t="s">
        <v>532</v>
      </c>
      <c r="N633" s="52" t="s">
        <v>1206</v>
      </c>
    </row>
    <row r="634" spans="2:14" ht="29.25" thickBot="1" x14ac:dyDescent="0.3">
      <c r="B634" s="30">
        <v>632</v>
      </c>
      <c r="C634" s="30" t="s">
        <v>1399</v>
      </c>
      <c r="D634" s="30" t="s">
        <v>564</v>
      </c>
      <c r="E634" s="37" t="s">
        <v>1152</v>
      </c>
      <c r="F634" s="30" t="s">
        <v>45</v>
      </c>
      <c r="G634" s="6">
        <v>8.35</v>
      </c>
      <c r="H634" s="6" t="s">
        <v>66</v>
      </c>
      <c r="I634" s="6" t="s">
        <v>34</v>
      </c>
      <c r="J634" s="6" t="s">
        <v>66</v>
      </c>
      <c r="K634" s="6" t="str">
        <f t="shared" si="18"/>
        <v>No aplica</v>
      </c>
      <c r="L634" s="6" t="str">
        <f t="shared" si="19"/>
        <v>Sin información</v>
      </c>
      <c r="M634" s="6" t="s">
        <v>532</v>
      </c>
      <c r="N634" s="52" t="s">
        <v>1206</v>
      </c>
    </row>
    <row r="635" spans="2:14" ht="15.75" thickBot="1" x14ac:dyDescent="0.3">
      <c r="B635" s="30">
        <v>633</v>
      </c>
      <c r="C635" s="30" t="s">
        <v>1303</v>
      </c>
      <c r="D635" s="31" t="s">
        <v>272</v>
      </c>
      <c r="E635" s="36" t="s">
        <v>642</v>
      </c>
      <c r="F635" s="30" t="s">
        <v>37</v>
      </c>
      <c r="G635" s="6">
        <v>163.82</v>
      </c>
      <c r="H635" s="6">
        <v>90</v>
      </c>
      <c r="I635" s="6">
        <v>4.9213333333333331</v>
      </c>
      <c r="J635" s="6">
        <v>5.2728571428571422</v>
      </c>
      <c r="K635" s="6">
        <f t="shared" si="18"/>
        <v>49.213333333333331</v>
      </c>
      <c r="L635" s="6">
        <f t="shared" si="19"/>
        <v>-52.728571428571421</v>
      </c>
      <c r="M635" s="6" t="s">
        <v>520</v>
      </c>
      <c r="N635" s="6"/>
    </row>
    <row r="636" spans="2:14" ht="15.75" thickBot="1" x14ac:dyDescent="0.3">
      <c r="B636" s="30">
        <v>634</v>
      </c>
      <c r="C636" s="30" t="s">
        <v>1303</v>
      </c>
      <c r="D636" s="30" t="s">
        <v>272</v>
      </c>
      <c r="E636" s="36" t="s">
        <v>637</v>
      </c>
      <c r="F636" s="30" t="s">
        <v>36</v>
      </c>
      <c r="G636" s="6">
        <v>177.38</v>
      </c>
      <c r="H636" s="6">
        <v>74</v>
      </c>
      <c r="I636" s="6">
        <v>14.768571428571429</v>
      </c>
      <c r="J636" s="6">
        <v>9.3981818181818184</v>
      </c>
      <c r="K636" s="6">
        <f t="shared" si="18"/>
        <v>103.38</v>
      </c>
      <c r="L636" s="6">
        <f t="shared" si="19"/>
        <v>-93.981818181818184</v>
      </c>
      <c r="M636" s="6" t="s">
        <v>520</v>
      </c>
      <c r="N636" s="6"/>
    </row>
    <row r="637" spans="2:14" ht="43.5" thickBot="1" x14ac:dyDescent="0.3">
      <c r="B637" s="30">
        <v>635</v>
      </c>
      <c r="C637" s="30" t="s">
        <v>1303</v>
      </c>
      <c r="D637" s="31" t="s">
        <v>535</v>
      </c>
      <c r="E637" s="36" t="s">
        <v>641</v>
      </c>
      <c r="F637" s="30" t="s">
        <v>36</v>
      </c>
      <c r="G637" s="6">
        <v>532.46</v>
      </c>
      <c r="H637" s="6">
        <v>264</v>
      </c>
      <c r="I637" s="6">
        <v>6.2432558139534891</v>
      </c>
      <c r="J637" s="6">
        <v>12.783809523809525</v>
      </c>
      <c r="K637" s="6">
        <f t="shared" si="18"/>
        <v>62.432558139534891</v>
      </c>
      <c r="L637" s="6">
        <f t="shared" si="19"/>
        <v>-127.83809523809525</v>
      </c>
      <c r="M637" s="6" t="s">
        <v>520</v>
      </c>
      <c r="N637" s="6"/>
    </row>
    <row r="638" spans="2:14" ht="29.25" thickBot="1" x14ac:dyDescent="0.3">
      <c r="B638" s="30">
        <v>636</v>
      </c>
      <c r="C638" s="30" t="s">
        <v>1303</v>
      </c>
      <c r="D638" s="31" t="s">
        <v>533</v>
      </c>
      <c r="E638" s="36" t="s">
        <v>644</v>
      </c>
      <c r="F638" s="30" t="s">
        <v>37</v>
      </c>
      <c r="G638" s="6">
        <v>236.4</v>
      </c>
      <c r="H638" s="6">
        <v>146</v>
      </c>
      <c r="I638" s="6">
        <v>5.3176470588235301</v>
      </c>
      <c r="J638" s="6">
        <v>9.0400000000000009</v>
      </c>
      <c r="K638" s="6">
        <f t="shared" si="18"/>
        <v>53.176470588235304</v>
      </c>
      <c r="L638" s="6">
        <f t="shared" si="19"/>
        <v>-90.4</v>
      </c>
      <c r="M638" s="6" t="s">
        <v>520</v>
      </c>
      <c r="N638" s="6"/>
    </row>
    <row r="639" spans="2:14" ht="29.25" thickBot="1" x14ac:dyDescent="0.3">
      <c r="B639" s="30">
        <v>637</v>
      </c>
      <c r="C639" s="30" t="s">
        <v>1303</v>
      </c>
      <c r="D639" s="31" t="s">
        <v>533</v>
      </c>
      <c r="E639" s="36" t="s">
        <v>638</v>
      </c>
      <c r="F639" s="37" t="s">
        <v>36</v>
      </c>
      <c r="G639" s="6">
        <v>263.33999999999997</v>
      </c>
      <c r="H639" s="6">
        <v>127</v>
      </c>
      <c r="I639" s="6">
        <v>8.0199999999999978</v>
      </c>
      <c r="J639" s="6">
        <v>68.169999999999987</v>
      </c>
      <c r="K639" s="6">
        <f t="shared" si="18"/>
        <v>80.199999999999974</v>
      </c>
      <c r="L639" s="6">
        <f t="shared" si="19"/>
        <v>-136.33999999999997</v>
      </c>
      <c r="M639" s="6" t="s">
        <v>520</v>
      </c>
      <c r="N639" s="6"/>
    </row>
    <row r="640" spans="2:14" ht="15.75" thickBot="1" x14ac:dyDescent="0.3">
      <c r="B640" s="30">
        <v>638</v>
      </c>
      <c r="C640" s="30" t="s">
        <v>1303</v>
      </c>
      <c r="D640" s="30" t="s">
        <v>273</v>
      </c>
      <c r="E640" s="36" t="s">
        <v>643</v>
      </c>
      <c r="F640" s="37" t="s">
        <v>37</v>
      </c>
      <c r="G640" s="6">
        <v>163.82</v>
      </c>
      <c r="H640" s="6">
        <v>90</v>
      </c>
      <c r="I640" s="6">
        <v>4.9213333333333331</v>
      </c>
      <c r="J640" s="6">
        <v>5.2728571428571422</v>
      </c>
      <c r="K640" s="6">
        <f t="shared" ref="K640:K651" si="20">IFERROR(IF((I640*10)&lt;(G640-H640),I640*10,G640-H640),I640)</f>
        <v>49.213333333333331</v>
      </c>
      <c r="L640" s="6">
        <f t="shared" ref="L640:L651" si="21">IFERROR(IF((-1*J640*10)&gt;(H640-G640),-J640*10,H640-G640),J640)</f>
        <v>-52.728571428571421</v>
      </c>
      <c r="M640" s="6" t="s">
        <v>520</v>
      </c>
      <c r="N640" s="6"/>
    </row>
    <row r="641" spans="2:14" ht="15.75" thickBot="1" x14ac:dyDescent="0.3">
      <c r="B641" s="30">
        <v>639</v>
      </c>
      <c r="C641" s="30" t="s">
        <v>1303</v>
      </c>
      <c r="D641" s="31" t="s">
        <v>273</v>
      </c>
      <c r="E641" s="36" t="s">
        <v>639</v>
      </c>
      <c r="F641" s="37" t="s">
        <v>36</v>
      </c>
      <c r="G641" s="6">
        <v>177.38</v>
      </c>
      <c r="H641" s="6">
        <v>74</v>
      </c>
      <c r="I641" s="6">
        <v>14.768571428571429</v>
      </c>
      <c r="J641" s="6">
        <v>9.3981818181818184</v>
      </c>
      <c r="K641" s="6">
        <f t="shared" si="20"/>
        <v>103.38</v>
      </c>
      <c r="L641" s="6">
        <f t="shared" si="21"/>
        <v>-93.981818181818184</v>
      </c>
      <c r="M641" s="6" t="s">
        <v>520</v>
      </c>
      <c r="N641" s="6"/>
    </row>
    <row r="642" spans="2:14" ht="29.25" thickBot="1" x14ac:dyDescent="0.3">
      <c r="B642" s="30">
        <v>640</v>
      </c>
      <c r="C642" s="30" t="s">
        <v>1303</v>
      </c>
      <c r="D642" s="31" t="s">
        <v>534</v>
      </c>
      <c r="E642" s="36" t="s">
        <v>645</v>
      </c>
      <c r="F642" s="37" t="s">
        <v>37</v>
      </c>
      <c r="G642" s="6">
        <v>236.4</v>
      </c>
      <c r="H642" s="6">
        <v>146</v>
      </c>
      <c r="I642" s="6">
        <v>5.3176470588235301</v>
      </c>
      <c r="J642" s="6">
        <v>9.0400000000000009</v>
      </c>
      <c r="K642" s="6">
        <f t="shared" si="20"/>
        <v>53.176470588235304</v>
      </c>
      <c r="L642" s="6">
        <f t="shared" si="21"/>
        <v>-90.4</v>
      </c>
      <c r="M642" s="6" t="s">
        <v>520</v>
      </c>
      <c r="N642" s="6"/>
    </row>
    <row r="643" spans="2:14" ht="29.25" thickBot="1" x14ac:dyDescent="0.3">
      <c r="B643" s="30">
        <v>641</v>
      </c>
      <c r="C643" s="30" t="s">
        <v>1303</v>
      </c>
      <c r="D643" s="31" t="s">
        <v>534</v>
      </c>
      <c r="E643" s="36" t="s">
        <v>640</v>
      </c>
      <c r="F643" s="37" t="s">
        <v>36</v>
      </c>
      <c r="G643" s="6">
        <v>263.33999999999997</v>
      </c>
      <c r="H643" s="6">
        <v>127</v>
      </c>
      <c r="I643" s="6">
        <v>8.0199999999999978</v>
      </c>
      <c r="J643" s="6">
        <v>68.169999999999987</v>
      </c>
      <c r="K643" s="6">
        <f t="shared" si="20"/>
        <v>80.199999999999974</v>
      </c>
      <c r="L643" s="6">
        <f t="shared" si="21"/>
        <v>-136.33999999999997</v>
      </c>
      <c r="M643" s="6" t="s">
        <v>520</v>
      </c>
      <c r="N643" s="6"/>
    </row>
    <row r="644" spans="2:14" ht="15.75" thickBot="1" x14ac:dyDescent="0.3">
      <c r="B644" s="30">
        <v>642</v>
      </c>
      <c r="C644" s="30" t="s">
        <v>1401</v>
      </c>
      <c r="D644" s="30" t="s">
        <v>482</v>
      </c>
      <c r="E644" s="37" t="s">
        <v>1048</v>
      </c>
      <c r="F644" s="7" t="s">
        <v>37</v>
      </c>
      <c r="G644" s="39">
        <v>1.0032700000000001</v>
      </c>
      <c r="H644" s="6">
        <v>0.25</v>
      </c>
      <c r="I644" s="6">
        <v>2.0087200000000003</v>
      </c>
      <c r="J644" s="6">
        <v>2.0087200000000003</v>
      </c>
      <c r="K644" s="6">
        <f t="shared" si="20"/>
        <v>0.75327000000000011</v>
      </c>
      <c r="L644" s="6">
        <f t="shared" si="21"/>
        <v>-0.75327000000000011</v>
      </c>
      <c r="M644" s="6" t="s">
        <v>520</v>
      </c>
      <c r="N644" s="6"/>
    </row>
    <row r="645" spans="2:14" ht="15.75" thickBot="1" x14ac:dyDescent="0.3">
      <c r="B645" s="30">
        <v>643</v>
      </c>
      <c r="C645" s="30" t="s">
        <v>1401</v>
      </c>
      <c r="D645" s="30" t="s">
        <v>483</v>
      </c>
      <c r="E645" s="37" t="s">
        <v>1049</v>
      </c>
      <c r="F645" s="7" t="s">
        <v>37</v>
      </c>
      <c r="G645" s="39">
        <v>0.99534999999999996</v>
      </c>
      <c r="H645" s="6">
        <v>0.25</v>
      </c>
      <c r="I645" s="6">
        <v>1.9875999999999998</v>
      </c>
      <c r="J645" s="6">
        <v>1.9875999999999998</v>
      </c>
      <c r="K645" s="6">
        <f t="shared" si="20"/>
        <v>0.74534999999999996</v>
      </c>
      <c r="L645" s="6">
        <f t="shared" si="21"/>
        <v>-0.74534999999999996</v>
      </c>
      <c r="M645" s="6" t="s">
        <v>520</v>
      </c>
      <c r="N645" s="6"/>
    </row>
    <row r="646" spans="2:14" ht="15.75" thickBot="1" x14ac:dyDescent="0.3">
      <c r="B646" s="30">
        <v>644</v>
      </c>
      <c r="C646" s="30" t="s">
        <v>1401</v>
      </c>
      <c r="D646" s="30" t="s">
        <v>484</v>
      </c>
      <c r="E646" s="37" t="s">
        <v>1050</v>
      </c>
      <c r="F646" s="7" t="s">
        <v>37</v>
      </c>
      <c r="G646" s="39">
        <v>0.98824000000000001</v>
      </c>
      <c r="H646" s="6">
        <v>0.25</v>
      </c>
      <c r="I646" s="6">
        <v>1.9686399999999999</v>
      </c>
      <c r="J646" s="6">
        <v>1.9686399999999999</v>
      </c>
      <c r="K646" s="6">
        <f t="shared" si="20"/>
        <v>0.73824000000000001</v>
      </c>
      <c r="L646" s="6">
        <f t="shared" si="21"/>
        <v>-0.73824000000000001</v>
      </c>
      <c r="M646" s="6" t="s">
        <v>520</v>
      </c>
      <c r="N646" s="6"/>
    </row>
    <row r="647" spans="2:14" ht="15.75" thickBot="1" x14ac:dyDescent="0.3">
      <c r="B647" s="30">
        <v>645</v>
      </c>
      <c r="C647" s="30" t="s">
        <v>1210</v>
      </c>
      <c r="D647" s="30" t="s">
        <v>1415</v>
      </c>
      <c r="E647" s="37" t="s">
        <v>1199</v>
      </c>
      <c r="F647" s="37" t="s">
        <v>44</v>
      </c>
      <c r="G647" s="6">
        <v>84</v>
      </c>
      <c r="H647" s="6">
        <v>0.87</v>
      </c>
      <c r="I647" s="6" t="s">
        <v>34</v>
      </c>
      <c r="J647" s="6">
        <v>16.626000000000001</v>
      </c>
      <c r="K647" s="6" t="str">
        <f t="shared" si="20"/>
        <v>No aplica</v>
      </c>
      <c r="L647" s="6">
        <f t="shared" si="21"/>
        <v>-83.13</v>
      </c>
      <c r="M647" s="6" t="s">
        <v>520</v>
      </c>
      <c r="N647" s="9"/>
    </row>
    <row r="648" spans="2:14" ht="29.25" thickBot="1" x14ac:dyDescent="0.3">
      <c r="B648" s="30">
        <v>646</v>
      </c>
      <c r="C648" s="30" t="s">
        <v>1231</v>
      </c>
      <c r="D648" s="30" t="s">
        <v>1437</v>
      </c>
      <c r="E648" s="37" t="s">
        <v>1199</v>
      </c>
      <c r="F648" s="37" t="s">
        <v>45</v>
      </c>
      <c r="G648" s="6">
        <v>70</v>
      </c>
      <c r="H648" s="6" t="s">
        <v>66</v>
      </c>
      <c r="I648" s="6" t="s">
        <v>34</v>
      </c>
      <c r="J648" s="6" t="s">
        <v>66</v>
      </c>
      <c r="K648" s="6" t="str">
        <f t="shared" si="20"/>
        <v>No aplica</v>
      </c>
      <c r="L648" s="6" t="str">
        <f t="shared" si="21"/>
        <v>Sin información</v>
      </c>
      <c r="M648" s="6" t="s">
        <v>532</v>
      </c>
      <c r="N648" s="9" t="s">
        <v>1203</v>
      </c>
    </row>
    <row r="649" spans="2:14" ht="15.75" thickBot="1" x14ac:dyDescent="0.3">
      <c r="B649" s="30">
        <v>647</v>
      </c>
      <c r="C649" s="30" t="s">
        <v>1404</v>
      </c>
      <c r="D649" s="30" t="s">
        <v>560</v>
      </c>
      <c r="E649" s="37" t="s">
        <v>939</v>
      </c>
      <c r="F649" s="37" t="s">
        <v>44</v>
      </c>
      <c r="G649" s="6">
        <v>32.4</v>
      </c>
      <c r="H649" s="6">
        <v>0.3</v>
      </c>
      <c r="I649" s="6" t="s">
        <v>34</v>
      </c>
      <c r="J649" s="6">
        <v>10</v>
      </c>
      <c r="K649" s="6" t="str">
        <f t="shared" si="20"/>
        <v>No aplica</v>
      </c>
      <c r="L649" s="6">
        <f t="shared" si="21"/>
        <v>-32.1</v>
      </c>
      <c r="M649" s="6" t="s">
        <v>520</v>
      </c>
      <c r="N649" s="52"/>
    </row>
    <row r="650" spans="2:14" ht="29.25" thickBot="1" x14ac:dyDescent="0.3">
      <c r="B650" s="30">
        <v>648</v>
      </c>
      <c r="C650" s="30" t="s">
        <v>1214</v>
      </c>
      <c r="D650" s="30" t="s">
        <v>1419</v>
      </c>
      <c r="E650" s="37" t="s">
        <v>1199</v>
      </c>
      <c r="F650" s="37" t="s">
        <v>44</v>
      </c>
      <c r="G650" s="6">
        <v>135.1</v>
      </c>
      <c r="H650" s="6" t="s">
        <v>66</v>
      </c>
      <c r="I650" s="6" t="s">
        <v>34</v>
      </c>
      <c r="J650" s="6" t="s">
        <v>66</v>
      </c>
      <c r="K650" s="6" t="str">
        <f t="shared" si="20"/>
        <v>No aplica</v>
      </c>
      <c r="L650" s="6" t="str">
        <f t="shared" si="21"/>
        <v>Sin información</v>
      </c>
      <c r="M650" s="6" t="s">
        <v>532</v>
      </c>
      <c r="N650" s="9" t="s">
        <v>1203</v>
      </c>
    </row>
    <row r="651" spans="2:14" ht="29.25" thickBot="1" x14ac:dyDescent="0.3">
      <c r="B651" s="30">
        <v>649</v>
      </c>
      <c r="C651" s="30" t="s">
        <v>1218</v>
      </c>
      <c r="D651" s="30" t="s">
        <v>1423</v>
      </c>
      <c r="E651" s="37" t="s">
        <v>1199</v>
      </c>
      <c r="F651" s="37" t="s">
        <v>44</v>
      </c>
      <c r="G651" s="6">
        <v>36</v>
      </c>
      <c r="H651" s="6" t="s">
        <v>66</v>
      </c>
      <c r="I651" s="6" t="s">
        <v>34</v>
      </c>
      <c r="J651" s="6" t="s">
        <v>66</v>
      </c>
      <c r="K651" s="6" t="str">
        <f t="shared" si="20"/>
        <v>No aplica</v>
      </c>
      <c r="L651" s="6" t="str">
        <f t="shared" si="21"/>
        <v>Sin información</v>
      </c>
      <c r="M651" s="6" t="s">
        <v>532</v>
      </c>
      <c r="N651" s="9" t="s">
        <v>1203</v>
      </c>
    </row>
  </sheetData>
  <sortState xmlns:xlrd2="http://schemas.microsoft.com/office/spreadsheetml/2017/richdata2" ref="C3:N572">
    <sortCondition ref="C3:C572"/>
    <sortCondition ref="D3:D572"/>
    <sortCondition ref="E3:E572"/>
  </sortState>
  <mergeCells count="1">
    <mergeCell ref="K1:N1"/>
  </mergeCells>
  <phoneticPr fontId="5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C68D8-6203-419E-B672-046BFBE6A0CF}">
  <sheetPr codeName="Hoja5"/>
  <dimension ref="A1:S185"/>
  <sheetViews>
    <sheetView showGridLines="0" zoomScale="85" zoomScaleNormal="85" workbookViewId="0">
      <selection activeCell="E11" sqref="E11"/>
    </sheetView>
  </sheetViews>
  <sheetFormatPr baseColWidth="10" defaultRowHeight="15" x14ac:dyDescent="0.25"/>
  <cols>
    <col min="1" max="1" width="6.140625" style="26" customWidth="1"/>
    <col min="2" max="2" width="11.28515625" customWidth="1"/>
    <col min="3" max="3" width="44.28515625" style="20" customWidth="1"/>
    <col min="4" max="4" width="42" style="20" bestFit="1" customWidth="1"/>
    <col min="5" max="5" width="35.42578125" style="21" customWidth="1"/>
    <col min="6" max="6" width="27.28515625" bestFit="1" customWidth="1"/>
    <col min="7" max="7" width="23.85546875" style="21" customWidth="1"/>
    <col min="8" max="8" width="24.85546875" style="21" customWidth="1"/>
    <col min="9" max="9" width="19" style="15" customWidth="1"/>
    <col min="10" max="10" width="17.28515625" style="21" customWidth="1"/>
    <col min="11" max="11" width="15.42578125" style="21" customWidth="1"/>
    <col min="12" max="12" width="20.7109375" style="21" bestFit="1" customWidth="1"/>
    <col min="13" max="13" width="51.42578125" customWidth="1"/>
  </cols>
  <sheetData>
    <row r="1" spans="1:19" s="26" customFormat="1" ht="48.75" customHeight="1" thickBot="1" x14ac:dyDescent="0.3">
      <c r="B1" s="46" t="s">
        <v>1491</v>
      </c>
      <c r="I1" s="17"/>
      <c r="J1" s="17"/>
      <c r="K1" s="72"/>
      <c r="L1" s="72"/>
      <c r="M1" s="72"/>
      <c r="N1" s="17"/>
      <c r="O1" s="17"/>
      <c r="P1" s="17"/>
      <c r="Q1" s="17"/>
      <c r="R1" s="17"/>
      <c r="S1" s="44"/>
    </row>
    <row r="2" spans="1:19" ht="60.75" thickBot="1" x14ac:dyDescent="0.3">
      <c r="B2" s="16" t="s">
        <v>0</v>
      </c>
      <c r="C2" s="28" t="s">
        <v>710</v>
      </c>
      <c r="D2" s="16" t="s">
        <v>536</v>
      </c>
      <c r="E2" s="28" t="s">
        <v>696</v>
      </c>
      <c r="F2" s="16" t="s">
        <v>32</v>
      </c>
      <c r="G2" s="16" t="s">
        <v>73</v>
      </c>
      <c r="H2" s="16" t="s">
        <v>538</v>
      </c>
      <c r="I2" s="16" t="s">
        <v>67</v>
      </c>
      <c r="J2" s="28" t="s">
        <v>60</v>
      </c>
      <c r="K2" s="28" t="s">
        <v>30</v>
      </c>
      <c r="L2" s="28" t="s">
        <v>1497</v>
      </c>
      <c r="M2" s="28" t="s">
        <v>31</v>
      </c>
    </row>
    <row r="3" spans="1:19" ht="29.25" thickBot="1" x14ac:dyDescent="0.3">
      <c r="B3" s="30">
        <v>1</v>
      </c>
      <c r="C3" s="30" t="s">
        <v>1256</v>
      </c>
      <c r="D3" s="30" t="s">
        <v>1272</v>
      </c>
      <c r="E3" s="30" t="s">
        <v>1199</v>
      </c>
      <c r="F3" s="30" t="s">
        <v>43</v>
      </c>
      <c r="G3" s="6">
        <v>2.5</v>
      </c>
      <c r="H3" s="6" t="s">
        <v>66</v>
      </c>
      <c r="I3" s="6" t="s">
        <v>1</v>
      </c>
      <c r="J3" s="6" t="s">
        <v>1</v>
      </c>
      <c r="K3" s="6" t="s">
        <v>1</v>
      </c>
      <c r="L3" s="6" t="s">
        <v>532</v>
      </c>
      <c r="M3" s="9" t="s">
        <v>1206</v>
      </c>
    </row>
    <row r="4" spans="1:19" s="21" customFormat="1" ht="29.25" thickBot="1" x14ac:dyDescent="0.3">
      <c r="A4" s="26"/>
      <c r="B4" s="30">
        <v>2</v>
      </c>
      <c r="C4" s="30" t="s">
        <v>1248</v>
      </c>
      <c r="D4" s="30" t="s">
        <v>1261</v>
      </c>
      <c r="E4" s="30" t="s">
        <v>1199</v>
      </c>
      <c r="F4" s="30" t="s">
        <v>43</v>
      </c>
      <c r="G4" s="6">
        <v>267</v>
      </c>
      <c r="H4" s="6" t="s">
        <v>66</v>
      </c>
      <c r="I4" s="6" t="s">
        <v>1</v>
      </c>
      <c r="J4" s="6" t="s">
        <v>1</v>
      </c>
      <c r="K4" s="6" t="s">
        <v>1</v>
      </c>
      <c r="L4" s="6" t="s">
        <v>532</v>
      </c>
      <c r="M4" s="9" t="s">
        <v>1206</v>
      </c>
    </row>
    <row r="5" spans="1:19" s="21" customFormat="1" ht="29.25" thickBot="1" x14ac:dyDescent="0.3">
      <c r="A5" s="26"/>
      <c r="B5" s="30">
        <v>3</v>
      </c>
      <c r="C5" s="30" t="s">
        <v>1248</v>
      </c>
      <c r="D5" s="30" t="s">
        <v>1262</v>
      </c>
      <c r="E5" s="30" t="s">
        <v>1199</v>
      </c>
      <c r="F5" s="30" t="s">
        <v>43</v>
      </c>
      <c r="G5" s="6">
        <v>264</v>
      </c>
      <c r="H5" s="6" t="s">
        <v>66</v>
      </c>
      <c r="I5" s="6" t="s">
        <v>1</v>
      </c>
      <c r="J5" s="6" t="s">
        <v>1</v>
      </c>
      <c r="K5" s="6" t="s">
        <v>1</v>
      </c>
      <c r="L5" s="6" t="s">
        <v>532</v>
      </c>
      <c r="M5" s="9" t="s">
        <v>1206</v>
      </c>
      <c r="N5" s="26"/>
    </row>
    <row r="6" spans="1:19" ht="29.25" thickBot="1" x14ac:dyDescent="0.3">
      <c r="B6" s="30">
        <v>4</v>
      </c>
      <c r="C6" s="30" t="s">
        <v>1257</v>
      </c>
      <c r="D6" s="30" t="s">
        <v>1273</v>
      </c>
      <c r="E6" s="30" t="s">
        <v>1199</v>
      </c>
      <c r="F6" s="30" t="s">
        <v>43</v>
      </c>
      <c r="G6" s="6">
        <v>11</v>
      </c>
      <c r="H6" s="6" t="s">
        <v>66</v>
      </c>
      <c r="I6" s="6" t="s">
        <v>1</v>
      </c>
      <c r="J6" s="6" t="s">
        <v>1</v>
      </c>
      <c r="K6" s="6" t="s">
        <v>1</v>
      </c>
      <c r="L6" s="6" t="s">
        <v>532</v>
      </c>
      <c r="M6" s="9" t="s">
        <v>1206</v>
      </c>
    </row>
    <row r="7" spans="1:19" ht="15.75" thickBot="1" x14ac:dyDescent="0.3">
      <c r="B7" s="30">
        <v>5</v>
      </c>
      <c r="C7" s="30" t="s">
        <v>1312</v>
      </c>
      <c r="D7" s="30" t="s">
        <v>261</v>
      </c>
      <c r="E7" s="30" t="s">
        <v>730</v>
      </c>
      <c r="F7" s="6" t="s">
        <v>37</v>
      </c>
      <c r="G7" s="6">
        <v>24.3</v>
      </c>
      <c r="H7" s="6">
        <v>4</v>
      </c>
      <c r="I7" s="6">
        <v>10</v>
      </c>
      <c r="J7" s="6">
        <v>6.0750000000000002</v>
      </c>
      <c r="K7" s="6">
        <f>IF(((10-I7)*J7+I7)&gt;G7,G7,(10-I7)*J7+I7)</f>
        <v>10</v>
      </c>
      <c r="L7" s="6" t="s">
        <v>520</v>
      </c>
      <c r="M7" s="6"/>
      <c r="N7" s="26"/>
    </row>
    <row r="8" spans="1:19" ht="29.25" thickBot="1" x14ac:dyDescent="0.3">
      <c r="B8" s="30">
        <v>6</v>
      </c>
      <c r="C8" s="30" t="s">
        <v>1249</v>
      </c>
      <c r="D8" s="30" t="s">
        <v>1263</v>
      </c>
      <c r="E8" s="30" t="s">
        <v>1199</v>
      </c>
      <c r="F8" s="30" t="s">
        <v>43</v>
      </c>
      <c r="G8" s="6">
        <v>20</v>
      </c>
      <c r="H8" s="6" t="s">
        <v>66</v>
      </c>
      <c r="I8" s="6" t="s">
        <v>1</v>
      </c>
      <c r="J8" s="6" t="s">
        <v>1</v>
      </c>
      <c r="K8" s="6" t="s">
        <v>1</v>
      </c>
      <c r="L8" s="6" t="s">
        <v>532</v>
      </c>
      <c r="M8" s="9" t="s">
        <v>1206</v>
      </c>
      <c r="N8" s="26"/>
    </row>
    <row r="9" spans="1:19" ht="29.25" thickBot="1" x14ac:dyDescent="0.3">
      <c r="B9" s="30">
        <v>7</v>
      </c>
      <c r="C9" s="30" t="s">
        <v>1316</v>
      </c>
      <c r="D9" s="30" t="s">
        <v>321</v>
      </c>
      <c r="E9" s="30" t="s">
        <v>887</v>
      </c>
      <c r="F9" s="6" t="s">
        <v>43</v>
      </c>
      <c r="G9" s="6">
        <v>6.03</v>
      </c>
      <c r="H9" s="6">
        <v>1.2</v>
      </c>
      <c r="I9" s="6">
        <v>7.74</v>
      </c>
      <c r="J9" s="6">
        <v>3.8653846153846159</v>
      </c>
      <c r="K9" s="6">
        <f>IF(((10-I9)*J9+I9)&gt;G9,G9,(10-I9)*J9+I9)</f>
        <v>6.03</v>
      </c>
      <c r="L9" s="6" t="s">
        <v>532</v>
      </c>
      <c r="M9" s="9" t="s">
        <v>1206</v>
      </c>
      <c r="N9" s="26"/>
    </row>
    <row r="10" spans="1:19" ht="29.25" thickBot="1" x14ac:dyDescent="0.3">
      <c r="B10" s="30">
        <v>8</v>
      </c>
      <c r="C10" s="30" t="s">
        <v>1319</v>
      </c>
      <c r="D10" s="30" t="s">
        <v>513</v>
      </c>
      <c r="E10" s="30" t="s">
        <v>824</v>
      </c>
      <c r="F10" s="6" t="s">
        <v>37</v>
      </c>
      <c r="G10" s="6">
        <v>52.399000000000001</v>
      </c>
      <c r="H10" s="6">
        <v>15</v>
      </c>
      <c r="I10" s="6">
        <v>11</v>
      </c>
      <c r="J10" s="6">
        <v>8.7331666666666674</v>
      </c>
      <c r="K10" s="6">
        <f>IF(((10-I10)*J10+I10)&gt;G10,G10,(10-I10)*J10+I10)</f>
        <v>2.2668333333333326</v>
      </c>
      <c r="L10" s="6" t="s">
        <v>532</v>
      </c>
      <c r="M10" s="9" t="s">
        <v>1206</v>
      </c>
    </row>
    <row r="11" spans="1:19" ht="29.25" thickBot="1" x14ac:dyDescent="0.3">
      <c r="B11" s="30">
        <v>9</v>
      </c>
      <c r="C11" s="30" t="s">
        <v>1319</v>
      </c>
      <c r="D11" s="30" t="s">
        <v>514</v>
      </c>
      <c r="E11" s="30" t="s">
        <v>825</v>
      </c>
      <c r="F11" s="6" t="s">
        <v>37</v>
      </c>
      <c r="G11" s="6">
        <v>52.091999999999999</v>
      </c>
      <c r="H11" s="6">
        <v>19</v>
      </c>
      <c r="I11" s="6">
        <v>11</v>
      </c>
      <c r="J11" s="6">
        <v>8.6820000000000004</v>
      </c>
      <c r="K11" s="6">
        <f>IF(((10-I11)*J11+I11)&gt;G11,G11,(10-I11)*J11+I11)</f>
        <v>2.3179999999999996</v>
      </c>
      <c r="L11" s="6" t="s">
        <v>532</v>
      </c>
      <c r="M11" s="9" t="s">
        <v>1206</v>
      </c>
    </row>
    <row r="12" spans="1:19" s="21" customFormat="1" ht="29.25" thickBot="1" x14ac:dyDescent="0.3">
      <c r="A12" s="26"/>
      <c r="B12" s="30">
        <v>10</v>
      </c>
      <c r="C12" s="30" t="s">
        <v>1319</v>
      </c>
      <c r="D12" s="30" t="s">
        <v>515</v>
      </c>
      <c r="E12" s="30" t="s">
        <v>826</v>
      </c>
      <c r="F12" s="6" t="s">
        <v>37</v>
      </c>
      <c r="G12" s="6">
        <v>53.476999999999997</v>
      </c>
      <c r="H12" s="6">
        <v>17</v>
      </c>
      <c r="I12" s="6">
        <v>11</v>
      </c>
      <c r="J12" s="6">
        <v>8.9128333333333334</v>
      </c>
      <c r="K12" s="6">
        <f>IF(((10-I12)*J12+I12)&gt;G12,G12,(10-I12)*J12+I12)</f>
        <v>2.0871666666666666</v>
      </c>
      <c r="L12" s="6" t="s">
        <v>532</v>
      </c>
      <c r="M12" s="9" t="s">
        <v>1206</v>
      </c>
    </row>
    <row r="13" spans="1:19" ht="29.25" thickBot="1" x14ac:dyDescent="0.3">
      <c r="B13" s="30">
        <v>11</v>
      </c>
      <c r="C13" s="30" t="s">
        <v>1319</v>
      </c>
      <c r="D13" s="30" t="s">
        <v>516</v>
      </c>
      <c r="E13" s="30" t="s">
        <v>827</v>
      </c>
      <c r="F13" s="6" t="s">
        <v>37</v>
      </c>
      <c r="G13" s="6">
        <v>36.9</v>
      </c>
      <c r="H13" s="6">
        <v>9</v>
      </c>
      <c r="I13" s="6">
        <v>12.5</v>
      </c>
      <c r="J13" s="6">
        <v>10.542857142857143</v>
      </c>
      <c r="K13" s="6">
        <v>9</v>
      </c>
      <c r="L13" s="6" t="s">
        <v>532</v>
      </c>
      <c r="M13" s="9" t="s">
        <v>1206</v>
      </c>
    </row>
    <row r="14" spans="1:19" ht="29.25" thickBot="1" x14ac:dyDescent="0.3">
      <c r="B14" s="30">
        <v>12</v>
      </c>
      <c r="C14" s="30" t="s">
        <v>1296</v>
      </c>
      <c r="D14" s="30" t="s">
        <v>90</v>
      </c>
      <c r="E14" s="30" t="s">
        <v>731</v>
      </c>
      <c r="F14" s="6" t="s">
        <v>33</v>
      </c>
      <c r="G14" s="6">
        <v>138.75829999999999</v>
      </c>
      <c r="H14" s="6">
        <v>74</v>
      </c>
      <c r="I14" s="6">
        <v>8.01</v>
      </c>
      <c r="J14" s="6">
        <v>22.452799352750809</v>
      </c>
      <c r="K14" s="6">
        <f t="shared" ref="K14:K19" si="0">IF(((10-I14)*J14+I14)&gt;G14,G14,(10-I14)*J14+I14)</f>
        <v>52.691070711974113</v>
      </c>
      <c r="L14" s="6" t="s">
        <v>532</v>
      </c>
      <c r="M14" s="9" t="s">
        <v>1206</v>
      </c>
    </row>
    <row r="15" spans="1:19" ht="29.25" thickBot="1" x14ac:dyDescent="0.3">
      <c r="B15" s="30">
        <v>13</v>
      </c>
      <c r="C15" s="30" t="s">
        <v>1296</v>
      </c>
      <c r="D15" s="30" t="s">
        <v>91</v>
      </c>
      <c r="E15" s="30" t="s">
        <v>833</v>
      </c>
      <c r="F15" s="6" t="s">
        <v>33</v>
      </c>
      <c r="G15" s="6">
        <v>138.75829999999999</v>
      </c>
      <c r="H15" s="6">
        <v>74</v>
      </c>
      <c r="I15" s="6">
        <v>7.25</v>
      </c>
      <c r="J15" s="6">
        <v>18.305844327176779</v>
      </c>
      <c r="K15" s="6">
        <f t="shared" si="0"/>
        <v>57.591071899736143</v>
      </c>
      <c r="L15" s="6" t="s">
        <v>532</v>
      </c>
      <c r="M15" s="9" t="s">
        <v>1206</v>
      </c>
    </row>
    <row r="16" spans="1:19" ht="29.25" thickBot="1" x14ac:dyDescent="0.3">
      <c r="B16" s="30">
        <v>14</v>
      </c>
      <c r="C16" s="30" t="s">
        <v>1296</v>
      </c>
      <c r="D16" s="30" t="s">
        <v>92</v>
      </c>
      <c r="E16" s="30" t="s">
        <v>834</v>
      </c>
      <c r="F16" s="6" t="s">
        <v>33</v>
      </c>
      <c r="G16" s="6">
        <v>46.283499999999997</v>
      </c>
      <c r="H16" s="6">
        <v>38.5</v>
      </c>
      <c r="I16" s="6">
        <v>4.74</v>
      </c>
      <c r="J16" s="6">
        <v>17.465471698113205</v>
      </c>
      <c r="K16" s="6">
        <f t="shared" si="0"/>
        <v>46.283499999999997</v>
      </c>
      <c r="L16" s="6" t="s">
        <v>532</v>
      </c>
      <c r="M16" s="9" t="s">
        <v>1206</v>
      </c>
    </row>
    <row r="17" spans="1:13" ht="15.75" thickBot="1" x14ac:dyDescent="0.3">
      <c r="B17" s="30">
        <v>15</v>
      </c>
      <c r="C17" s="30" t="s">
        <v>1296</v>
      </c>
      <c r="D17" s="30" t="s">
        <v>112</v>
      </c>
      <c r="E17" s="30" t="s">
        <v>681</v>
      </c>
      <c r="F17" s="6" t="s">
        <v>33</v>
      </c>
      <c r="G17" s="6">
        <v>86</v>
      </c>
      <c r="H17" s="6">
        <v>40</v>
      </c>
      <c r="I17" s="6">
        <v>5.1100000000000003</v>
      </c>
      <c r="J17" s="6">
        <v>18.454935622317596</v>
      </c>
      <c r="K17" s="6">
        <f t="shared" si="0"/>
        <v>86</v>
      </c>
      <c r="L17" s="6" t="s">
        <v>520</v>
      </c>
      <c r="M17" s="9"/>
    </row>
    <row r="18" spans="1:13" ht="15.75" thickBot="1" x14ac:dyDescent="0.3">
      <c r="B18" s="30">
        <v>16</v>
      </c>
      <c r="C18" s="30" t="s">
        <v>1296</v>
      </c>
      <c r="D18" s="30" t="s">
        <v>113</v>
      </c>
      <c r="E18" s="30" t="s">
        <v>682</v>
      </c>
      <c r="F18" s="6" t="s">
        <v>33</v>
      </c>
      <c r="G18" s="6">
        <v>86</v>
      </c>
      <c r="H18" s="6">
        <v>40</v>
      </c>
      <c r="I18" s="6">
        <v>5.3900000000000006</v>
      </c>
      <c r="J18" s="6">
        <v>18.454935622317596</v>
      </c>
      <c r="K18" s="6">
        <f t="shared" si="0"/>
        <v>86</v>
      </c>
      <c r="L18" s="6" t="s">
        <v>520</v>
      </c>
      <c r="M18" s="9"/>
    </row>
    <row r="19" spans="1:13" ht="15.75" thickBot="1" x14ac:dyDescent="0.3">
      <c r="B19" s="30">
        <v>17</v>
      </c>
      <c r="C19" s="30" t="s">
        <v>1296</v>
      </c>
      <c r="D19" s="30" t="s">
        <v>179</v>
      </c>
      <c r="E19" s="30" t="s">
        <v>686</v>
      </c>
      <c r="F19" s="6" t="s">
        <v>33</v>
      </c>
      <c r="G19" s="6">
        <v>231.2</v>
      </c>
      <c r="H19" s="6">
        <v>100</v>
      </c>
      <c r="I19" s="6">
        <v>9.370000000000001</v>
      </c>
      <c r="J19" s="6">
        <v>40.349040139616051</v>
      </c>
      <c r="K19" s="6">
        <f t="shared" si="0"/>
        <v>34.789895287958075</v>
      </c>
      <c r="L19" s="6" t="s">
        <v>520</v>
      </c>
      <c r="M19" s="9"/>
    </row>
    <row r="20" spans="1:13" ht="29.25" thickBot="1" x14ac:dyDescent="0.3">
      <c r="B20" s="30">
        <v>18</v>
      </c>
      <c r="C20" s="30" t="s">
        <v>1296</v>
      </c>
      <c r="D20" s="30" t="s">
        <v>180</v>
      </c>
      <c r="E20" s="30" t="s">
        <v>687</v>
      </c>
      <c r="F20" s="6" t="s">
        <v>33</v>
      </c>
      <c r="G20" s="6">
        <v>232</v>
      </c>
      <c r="H20" s="6">
        <v>100</v>
      </c>
      <c r="I20" s="6">
        <v>16.399999999999999</v>
      </c>
      <c r="J20" s="6">
        <v>18.450184501845019</v>
      </c>
      <c r="K20" s="6">
        <v>100</v>
      </c>
      <c r="L20" s="6" t="s">
        <v>520</v>
      </c>
      <c r="M20" s="9" t="s">
        <v>1495</v>
      </c>
    </row>
    <row r="21" spans="1:13" ht="15.75" thickBot="1" x14ac:dyDescent="0.3">
      <c r="B21" s="30">
        <v>19</v>
      </c>
      <c r="C21" s="30" t="s">
        <v>1296</v>
      </c>
      <c r="D21" s="30" t="s">
        <v>335</v>
      </c>
      <c r="E21" s="30" t="s">
        <v>732</v>
      </c>
      <c r="F21" s="6" t="s">
        <v>33</v>
      </c>
      <c r="G21" s="6">
        <v>47.5</v>
      </c>
      <c r="H21" s="6">
        <v>18.600000000000001</v>
      </c>
      <c r="I21" s="6">
        <v>8.5299999999999994</v>
      </c>
      <c r="J21" s="6">
        <v>2.9706066291432145</v>
      </c>
      <c r="K21" s="6">
        <f t="shared" ref="K21:K28" si="1">IF(((10-I21)*J21+I21)&gt;G21,G21,(10-I21)*J21+I21)</f>
        <v>12.896791744840527</v>
      </c>
      <c r="L21" s="6" t="s">
        <v>520</v>
      </c>
      <c r="M21" s="9"/>
    </row>
    <row r="22" spans="1:13" ht="15.75" thickBot="1" x14ac:dyDescent="0.3">
      <c r="B22" s="30">
        <v>20</v>
      </c>
      <c r="C22" s="30" t="s">
        <v>1296</v>
      </c>
      <c r="D22" s="30" t="s">
        <v>336</v>
      </c>
      <c r="E22" s="30" t="s">
        <v>733</v>
      </c>
      <c r="F22" s="6" t="s">
        <v>33</v>
      </c>
      <c r="G22" s="6">
        <v>47.5</v>
      </c>
      <c r="H22" s="6">
        <v>18.600000000000001</v>
      </c>
      <c r="I22" s="6">
        <v>6.2</v>
      </c>
      <c r="J22" s="6">
        <v>4.5195052331113228</v>
      </c>
      <c r="K22" s="6">
        <f t="shared" si="1"/>
        <v>23.374119885823024</v>
      </c>
      <c r="L22" s="6" t="s">
        <v>520</v>
      </c>
      <c r="M22" s="9"/>
    </row>
    <row r="23" spans="1:13" ht="29.25" thickBot="1" x14ac:dyDescent="0.3">
      <c r="B23" s="30">
        <v>21</v>
      </c>
      <c r="C23" s="30" t="s">
        <v>1296</v>
      </c>
      <c r="D23" s="30" t="s">
        <v>116</v>
      </c>
      <c r="E23" s="30" t="s">
        <v>847</v>
      </c>
      <c r="F23" s="6" t="s">
        <v>38</v>
      </c>
      <c r="G23" s="6">
        <v>2.5</v>
      </c>
      <c r="H23" s="6">
        <v>1.5</v>
      </c>
      <c r="I23" s="6">
        <v>5.75</v>
      </c>
      <c r="J23" s="6">
        <v>2</v>
      </c>
      <c r="K23" s="6">
        <f t="shared" si="1"/>
        <v>2.5</v>
      </c>
      <c r="L23" s="6" t="s">
        <v>532</v>
      </c>
      <c r="M23" s="9" t="s">
        <v>1206</v>
      </c>
    </row>
    <row r="24" spans="1:13" ht="29.25" thickBot="1" x14ac:dyDescent="0.3">
      <c r="B24" s="30">
        <v>22</v>
      </c>
      <c r="C24" s="30" t="s">
        <v>1296</v>
      </c>
      <c r="D24" s="30" t="s">
        <v>117</v>
      </c>
      <c r="E24" s="30" t="s">
        <v>848</v>
      </c>
      <c r="F24" s="6" t="s">
        <v>38</v>
      </c>
      <c r="G24" s="6">
        <v>2.5</v>
      </c>
      <c r="H24" s="6">
        <v>1.5</v>
      </c>
      <c r="I24" s="6">
        <v>5.75</v>
      </c>
      <c r="J24" s="6">
        <v>2</v>
      </c>
      <c r="K24" s="6">
        <f t="shared" si="1"/>
        <v>2.5</v>
      </c>
      <c r="L24" s="6" t="s">
        <v>532</v>
      </c>
      <c r="M24" s="9" t="s">
        <v>1206</v>
      </c>
    </row>
    <row r="25" spans="1:13" ht="29.25" thickBot="1" x14ac:dyDescent="0.3">
      <c r="B25" s="30">
        <v>23</v>
      </c>
      <c r="C25" s="30" t="s">
        <v>1296</v>
      </c>
      <c r="D25" s="30" t="s">
        <v>118</v>
      </c>
      <c r="E25" s="30" t="s">
        <v>849</v>
      </c>
      <c r="F25" s="6" t="s">
        <v>38</v>
      </c>
      <c r="G25" s="6">
        <v>2.5</v>
      </c>
      <c r="H25" s="6">
        <v>1.5</v>
      </c>
      <c r="I25" s="6">
        <v>5.75</v>
      </c>
      <c r="J25" s="6">
        <v>2</v>
      </c>
      <c r="K25" s="6">
        <f t="shared" si="1"/>
        <v>2.5</v>
      </c>
      <c r="L25" s="6" t="s">
        <v>532</v>
      </c>
      <c r="M25" s="9" t="s">
        <v>1206</v>
      </c>
    </row>
    <row r="26" spans="1:13" ht="29.25" thickBot="1" x14ac:dyDescent="0.3">
      <c r="B26" s="30">
        <v>24</v>
      </c>
      <c r="C26" s="30" t="s">
        <v>1296</v>
      </c>
      <c r="D26" s="30" t="s">
        <v>119</v>
      </c>
      <c r="E26" s="30" t="s">
        <v>850</v>
      </c>
      <c r="F26" s="6" t="s">
        <v>38</v>
      </c>
      <c r="G26" s="6">
        <v>2.5</v>
      </c>
      <c r="H26" s="6">
        <v>1.5</v>
      </c>
      <c r="I26" s="6">
        <v>5.75</v>
      </c>
      <c r="J26" s="6">
        <v>2</v>
      </c>
      <c r="K26" s="6">
        <f t="shared" si="1"/>
        <v>2.5</v>
      </c>
      <c r="L26" s="6" t="s">
        <v>532</v>
      </c>
      <c r="M26" s="9" t="s">
        <v>1206</v>
      </c>
    </row>
    <row r="27" spans="1:13" ht="15.75" thickBot="1" x14ac:dyDescent="0.3">
      <c r="B27" s="30">
        <v>25</v>
      </c>
      <c r="C27" s="30" t="s">
        <v>1296</v>
      </c>
      <c r="D27" s="30" t="s">
        <v>151</v>
      </c>
      <c r="E27" s="30" t="s">
        <v>746</v>
      </c>
      <c r="F27" s="6" t="s">
        <v>42</v>
      </c>
      <c r="G27" s="6">
        <v>9.6999999999999993</v>
      </c>
      <c r="H27" s="6">
        <v>3.64</v>
      </c>
      <c r="I27" s="6">
        <v>8.5599999999999987</v>
      </c>
      <c r="J27" s="6">
        <v>0.87545126353790603</v>
      </c>
      <c r="K27" s="6">
        <f t="shared" si="1"/>
        <v>9.6999999999999993</v>
      </c>
      <c r="L27" s="6" t="s">
        <v>520</v>
      </c>
      <c r="M27" s="9"/>
    </row>
    <row r="28" spans="1:13" s="21" customFormat="1" ht="15.75" thickBot="1" x14ac:dyDescent="0.3">
      <c r="A28" s="26"/>
      <c r="B28" s="30">
        <v>26</v>
      </c>
      <c r="C28" s="30" t="s">
        <v>1296</v>
      </c>
      <c r="D28" s="30" t="s">
        <v>152</v>
      </c>
      <c r="E28" s="30" t="s">
        <v>747</v>
      </c>
      <c r="F28" s="6" t="s">
        <v>42</v>
      </c>
      <c r="G28" s="6">
        <v>9.6999999999999993</v>
      </c>
      <c r="H28" s="6">
        <v>3.64</v>
      </c>
      <c r="I28" s="6">
        <v>5.5200000000000005</v>
      </c>
      <c r="J28" s="6">
        <v>2.5392670157068058</v>
      </c>
      <c r="K28" s="6">
        <f t="shared" si="1"/>
        <v>9.6999999999999993</v>
      </c>
      <c r="L28" s="6" t="s">
        <v>520</v>
      </c>
      <c r="M28" s="9"/>
    </row>
    <row r="29" spans="1:13" ht="29.25" thickBot="1" x14ac:dyDescent="0.3">
      <c r="B29" s="30">
        <v>27</v>
      </c>
      <c r="C29" s="30" t="s">
        <v>1296</v>
      </c>
      <c r="D29" s="30" t="s">
        <v>1275</v>
      </c>
      <c r="E29" s="30" t="s">
        <v>1199</v>
      </c>
      <c r="F29" s="30" t="s">
        <v>43</v>
      </c>
      <c r="G29" s="6">
        <v>170</v>
      </c>
      <c r="H29" s="6" t="s">
        <v>66</v>
      </c>
      <c r="I29" s="6" t="s">
        <v>1</v>
      </c>
      <c r="J29" s="6" t="s">
        <v>1</v>
      </c>
      <c r="K29" s="6" t="s">
        <v>1</v>
      </c>
      <c r="L29" s="6" t="s">
        <v>532</v>
      </c>
      <c r="M29" s="9" t="s">
        <v>1206</v>
      </c>
    </row>
    <row r="30" spans="1:13" ht="29.25" thickBot="1" x14ac:dyDescent="0.3">
      <c r="B30" s="30">
        <v>28</v>
      </c>
      <c r="C30" s="30" t="s">
        <v>1296</v>
      </c>
      <c r="D30" s="30" t="s">
        <v>418</v>
      </c>
      <c r="E30" s="30" t="s">
        <v>765</v>
      </c>
      <c r="F30" s="6" t="s">
        <v>38</v>
      </c>
      <c r="G30" s="6">
        <v>35.4</v>
      </c>
      <c r="H30" s="6">
        <v>18.8</v>
      </c>
      <c r="I30" s="6">
        <v>9.27</v>
      </c>
      <c r="J30" s="6">
        <v>2.3726541554959786</v>
      </c>
      <c r="K30" s="6">
        <f t="shared" ref="K30:K39" si="2">IF(((10-I30)*J30+I30)&gt;G30,G30,(10-I30)*J30+I30)</f>
        <v>11.002037533512064</v>
      </c>
      <c r="L30" s="6" t="s">
        <v>532</v>
      </c>
      <c r="M30" s="9" t="s">
        <v>1206</v>
      </c>
    </row>
    <row r="31" spans="1:13" ht="29.25" thickBot="1" x14ac:dyDescent="0.3">
      <c r="B31" s="30">
        <v>29</v>
      </c>
      <c r="C31" s="30" t="s">
        <v>1296</v>
      </c>
      <c r="D31" s="30" t="s">
        <v>419</v>
      </c>
      <c r="E31" s="30" t="s">
        <v>766</v>
      </c>
      <c r="F31" s="6" t="s">
        <v>38</v>
      </c>
      <c r="G31" s="6">
        <v>35.4</v>
      </c>
      <c r="H31" s="6">
        <v>18.8</v>
      </c>
      <c r="I31" s="6">
        <v>9.27</v>
      </c>
      <c r="J31" s="6">
        <v>2.3726541554959786</v>
      </c>
      <c r="K31" s="6">
        <f t="shared" si="2"/>
        <v>11.002037533512064</v>
      </c>
      <c r="L31" s="6" t="s">
        <v>532</v>
      </c>
      <c r="M31" s="9" t="s">
        <v>1206</v>
      </c>
    </row>
    <row r="32" spans="1:13" ht="15.75" thickBot="1" x14ac:dyDescent="0.3">
      <c r="B32" s="30">
        <v>30</v>
      </c>
      <c r="C32" s="30" t="s">
        <v>1296</v>
      </c>
      <c r="D32" s="30" t="s">
        <v>439</v>
      </c>
      <c r="E32" s="30" t="s">
        <v>767</v>
      </c>
      <c r="F32" s="6" t="s">
        <v>38</v>
      </c>
      <c r="G32" s="6">
        <v>89.2</v>
      </c>
      <c r="H32" s="6">
        <v>35.299999999999997</v>
      </c>
      <c r="I32" s="6">
        <v>10.53</v>
      </c>
      <c r="J32" s="6">
        <v>10</v>
      </c>
      <c r="K32" s="6">
        <f t="shared" si="2"/>
        <v>5.2300000000000058</v>
      </c>
      <c r="L32" s="6" t="s">
        <v>520</v>
      </c>
      <c r="M32" s="9"/>
    </row>
    <row r="33" spans="1:13" ht="15.75" thickBot="1" x14ac:dyDescent="0.3">
      <c r="B33" s="30">
        <v>31</v>
      </c>
      <c r="C33" s="30" t="s">
        <v>1296</v>
      </c>
      <c r="D33" s="30" t="s">
        <v>440</v>
      </c>
      <c r="E33" s="30" t="s">
        <v>768</v>
      </c>
      <c r="F33" s="6" t="s">
        <v>38</v>
      </c>
      <c r="G33" s="6">
        <v>89.2</v>
      </c>
      <c r="H33" s="6">
        <v>35.299999999999997</v>
      </c>
      <c r="I33" s="6">
        <v>10.53</v>
      </c>
      <c r="J33" s="6">
        <v>10</v>
      </c>
      <c r="K33" s="6">
        <f t="shared" si="2"/>
        <v>5.2300000000000058</v>
      </c>
      <c r="L33" s="6" t="s">
        <v>520</v>
      </c>
      <c r="M33" s="9"/>
    </row>
    <row r="34" spans="1:13" ht="15.75" thickBot="1" x14ac:dyDescent="0.3">
      <c r="B34" s="30">
        <v>32</v>
      </c>
      <c r="C34" s="30" t="s">
        <v>1296</v>
      </c>
      <c r="D34" s="30" t="s">
        <v>443</v>
      </c>
      <c r="E34" s="30" t="s">
        <v>769</v>
      </c>
      <c r="F34" s="6" t="s">
        <v>42</v>
      </c>
      <c r="G34" s="6">
        <v>5.9</v>
      </c>
      <c r="H34" s="6">
        <v>1.35</v>
      </c>
      <c r="I34" s="6">
        <v>10</v>
      </c>
      <c r="J34" s="6">
        <v>1.1028037383177571</v>
      </c>
      <c r="K34" s="6">
        <f t="shared" si="2"/>
        <v>5.9</v>
      </c>
      <c r="L34" s="6" t="s">
        <v>520</v>
      </c>
      <c r="M34" s="9"/>
    </row>
    <row r="35" spans="1:13" ht="15.75" thickBot="1" x14ac:dyDescent="0.3">
      <c r="B35" s="30">
        <v>33</v>
      </c>
      <c r="C35" s="30" t="s">
        <v>1296</v>
      </c>
      <c r="D35" s="30" t="s">
        <v>445</v>
      </c>
      <c r="E35" s="30" t="s">
        <v>770</v>
      </c>
      <c r="F35" s="6" t="s">
        <v>38</v>
      </c>
      <c r="G35" s="6">
        <v>37</v>
      </c>
      <c r="H35" s="6">
        <v>5.7</v>
      </c>
      <c r="I35" s="6">
        <v>5.4399999999999995</v>
      </c>
      <c r="J35" s="6">
        <v>1.5798462852263024</v>
      </c>
      <c r="K35" s="6">
        <f t="shared" si="2"/>
        <v>12.644099060631939</v>
      </c>
      <c r="L35" s="6" t="s">
        <v>520</v>
      </c>
      <c r="M35" s="9"/>
    </row>
    <row r="36" spans="1:13" s="21" customFormat="1" ht="29.25" thickBot="1" x14ac:dyDescent="0.3">
      <c r="A36" s="26"/>
      <c r="B36" s="30">
        <v>34</v>
      </c>
      <c r="C36" s="30" t="s">
        <v>1323</v>
      </c>
      <c r="D36" s="30" t="s">
        <v>342</v>
      </c>
      <c r="E36" s="30" t="s">
        <v>759</v>
      </c>
      <c r="F36" s="6" t="s">
        <v>38</v>
      </c>
      <c r="G36" s="6">
        <v>27.5</v>
      </c>
      <c r="H36" s="6">
        <v>8</v>
      </c>
      <c r="I36" s="6">
        <v>3.48</v>
      </c>
      <c r="J36" s="6">
        <v>47.41379310344827</v>
      </c>
      <c r="K36" s="6">
        <f t="shared" si="2"/>
        <v>27.5</v>
      </c>
      <c r="L36" s="6" t="s">
        <v>532</v>
      </c>
      <c r="M36" s="9" t="s">
        <v>1206</v>
      </c>
    </row>
    <row r="37" spans="1:13" ht="29.25" thickBot="1" x14ac:dyDescent="0.3">
      <c r="B37" s="30">
        <v>35</v>
      </c>
      <c r="C37" s="30" t="s">
        <v>1323</v>
      </c>
      <c r="D37" s="30" t="s">
        <v>343</v>
      </c>
      <c r="E37" s="30" t="s">
        <v>760</v>
      </c>
      <c r="F37" s="6" t="s">
        <v>38</v>
      </c>
      <c r="G37" s="6">
        <v>27.5</v>
      </c>
      <c r="H37" s="6">
        <v>8</v>
      </c>
      <c r="I37" s="6">
        <v>3.48</v>
      </c>
      <c r="J37" s="6">
        <v>47.41379310344827</v>
      </c>
      <c r="K37" s="6">
        <f t="shared" si="2"/>
        <v>27.5</v>
      </c>
      <c r="L37" s="6" t="s">
        <v>532</v>
      </c>
      <c r="M37" s="9" t="s">
        <v>1206</v>
      </c>
    </row>
    <row r="38" spans="1:13" ht="29.25" thickBot="1" x14ac:dyDescent="0.3">
      <c r="B38" s="30">
        <v>36</v>
      </c>
      <c r="C38" s="30" t="s">
        <v>1323</v>
      </c>
      <c r="D38" s="30" t="s">
        <v>392</v>
      </c>
      <c r="E38" s="31" t="s">
        <v>906</v>
      </c>
      <c r="F38" s="30" t="s">
        <v>38</v>
      </c>
      <c r="G38" s="6">
        <v>42.5</v>
      </c>
      <c r="H38" s="6">
        <v>18</v>
      </c>
      <c r="I38" s="6">
        <v>5.1999999999999993</v>
      </c>
      <c r="J38" s="6">
        <v>55.194805194805191</v>
      </c>
      <c r="K38" s="6">
        <f t="shared" si="2"/>
        <v>42.5</v>
      </c>
      <c r="L38" s="6" t="s">
        <v>532</v>
      </c>
      <c r="M38" s="9" t="s">
        <v>1206</v>
      </c>
    </row>
    <row r="39" spans="1:13" ht="29.25" thickBot="1" x14ac:dyDescent="0.3">
      <c r="B39" s="30">
        <v>37</v>
      </c>
      <c r="C39" s="30" t="s">
        <v>1323</v>
      </c>
      <c r="D39" s="30" t="s">
        <v>393</v>
      </c>
      <c r="E39" s="31" t="s">
        <v>907</v>
      </c>
      <c r="F39" s="30" t="s">
        <v>38</v>
      </c>
      <c r="G39" s="6">
        <v>42.5</v>
      </c>
      <c r="H39" s="6">
        <v>18</v>
      </c>
      <c r="I39" s="6">
        <v>5.1999999999999993</v>
      </c>
      <c r="J39" s="6">
        <v>55.194805194805191</v>
      </c>
      <c r="K39" s="6">
        <f t="shared" si="2"/>
        <v>42.5</v>
      </c>
      <c r="L39" s="6" t="s">
        <v>532</v>
      </c>
      <c r="M39" s="9" t="s">
        <v>1206</v>
      </c>
    </row>
    <row r="40" spans="1:13" ht="29.25" thickBot="1" x14ac:dyDescent="0.3">
      <c r="B40" s="30">
        <v>38</v>
      </c>
      <c r="C40" s="30" t="s">
        <v>1247</v>
      </c>
      <c r="D40" s="30" t="s">
        <v>1260</v>
      </c>
      <c r="E40" s="30" t="s">
        <v>1199</v>
      </c>
      <c r="F40" s="30" t="s">
        <v>43</v>
      </c>
      <c r="G40" s="6">
        <v>20</v>
      </c>
      <c r="H40" s="6" t="s">
        <v>66</v>
      </c>
      <c r="I40" s="6" t="s">
        <v>1</v>
      </c>
      <c r="J40" s="6" t="s">
        <v>1</v>
      </c>
      <c r="K40" s="6" t="s">
        <v>1</v>
      </c>
      <c r="L40" s="6" t="s">
        <v>532</v>
      </c>
      <c r="M40" s="9" t="s">
        <v>1206</v>
      </c>
    </row>
    <row r="41" spans="1:13" ht="29.25" thickBot="1" x14ac:dyDescent="0.3">
      <c r="B41" s="30">
        <v>39</v>
      </c>
      <c r="C41" s="30" t="s">
        <v>1390</v>
      </c>
      <c r="D41" s="30" t="s">
        <v>1274</v>
      </c>
      <c r="E41" s="30" t="s">
        <v>1199</v>
      </c>
      <c r="F41" s="30" t="s">
        <v>43</v>
      </c>
      <c r="G41" s="6">
        <v>136</v>
      </c>
      <c r="H41" s="6" t="s">
        <v>66</v>
      </c>
      <c r="I41" s="6" t="s">
        <v>1</v>
      </c>
      <c r="J41" s="6" t="s">
        <v>1</v>
      </c>
      <c r="K41" s="6" t="s">
        <v>1</v>
      </c>
      <c r="L41" s="6" t="s">
        <v>532</v>
      </c>
      <c r="M41" s="9" t="s">
        <v>1206</v>
      </c>
    </row>
    <row r="42" spans="1:13" ht="29.25" thickBot="1" x14ac:dyDescent="0.3">
      <c r="B42" s="30">
        <v>40</v>
      </c>
      <c r="C42" s="30" t="s">
        <v>1252</v>
      </c>
      <c r="D42" s="30" t="s">
        <v>1266</v>
      </c>
      <c r="E42" s="30" t="s">
        <v>1199</v>
      </c>
      <c r="F42" s="30" t="s">
        <v>43</v>
      </c>
      <c r="G42" s="6">
        <v>2.6</v>
      </c>
      <c r="H42" s="6" t="s">
        <v>66</v>
      </c>
      <c r="I42" s="6" t="s">
        <v>1</v>
      </c>
      <c r="J42" s="6" t="s">
        <v>1</v>
      </c>
      <c r="K42" s="6" t="s">
        <v>1</v>
      </c>
      <c r="L42" s="6" t="s">
        <v>532</v>
      </c>
      <c r="M42" s="9" t="s">
        <v>1206</v>
      </c>
    </row>
    <row r="43" spans="1:13" ht="15.75" thickBot="1" x14ac:dyDescent="0.3">
      <c r="B43" s="30">
        <v>41</v>
      </c>
      <c r="C43" s="30" t="s">
        <v>1328</v>
      </c>
      <c r="D43" s="30" t="s">
        <v>153</v>
      </c>
      <c r="E43" s="30" t="s">
        <v>780</v>
      </c>
      <c r="F43" s="6" t="s">
        <v>37</v>
      </c>
      <c r="G43" s="6">
        <v>1</v>
      </c>
      <c r="H43" s="6">
        <v>0.6</v>
      </c>
      <c r="I43" s="6">
        <v>4</v>
      </c>
      <c r="J43" s="6">
        <v>0.22222222222222221</v>
      </c>
      <c r="K43" s="6">
        <f t="shared" ref="K43:K51" si="3">IF(((10-I43)*J43+I43)&gt;G43,G43,(10-I43)*J43+I43)</f>
        <v>1</v>
      </c>
      <c r="L43" s="6" t="s">
        <v>520</v>
      </c>
      <c r="M43" s="9"/>
    </row>
    <row r="44" spans="1:13" ht="15.75" thickBot="1" x14ac:dyDescent="0.3">
      <c r="B44" s="30">
        <v>42</v>
      </c>
      <c r="C44" s="30" t="s">
        <v>1328</v>
      </c>
      <c r="D44" s="30" t="s">
        <v>154</v>
      </c>
      <c r="E44" s="30" t="s">
        <v>781</v>
      </c>
      <c r="F44" s="6" t="s">
        <v>37</v>
      </c>
      <c r="G44" s="6">
        <v>1</v>
      </c>
      <c r="H44" s="6">
        <v>0.6</v>
      </c>
      <c r="I44" s="6">
        <v>4</v>
      </c>
      <c r="J44" s="6">
        <v>0.22222222222222221</v>
      </c>
      <c r="K44" s="6">
        <f t="shared" si="3"/>
        <v>1</v>
      </c>
      <c r="L44" s="6" t="s">
        <v>520</v>
      </c>
      <c r="M44" s="9"/>
    </row>
    <row r="45" spans="1:13" ht="15.75" thickBot="1" x14ac:dyDescent="0.3">
      <c r="B45" s="30">
        <v>43</v>
      </c>
      <c r="C45" s="30" t="s">
        <v>1328</v>
      </c>
      <c r="D45" s="30" t="s">
        <v>155</v>
      </c>
      <c r="E45" s="30" t="s">
        <v>782</v>
      </c>
      <c r="F45" s="6" t="s">
        <v>37</v>
      </c>
      <c r="G45" s="6">
        <v>1</v>
      </c>
      <c r="H45" s="6">
        <v>0.6</v>
      </c>
      <c r="I45" s="6">
        <v>4</v>
      </c>
      <c r="J45" s="6">
        <v>0.22222222222222221</v>
      </c>
      <c r="K45" s="6">
        <f t="shared" si="3"/>
        <v>1</v>
      </c>
      <c r="L45" s="6" t="s">
        <v>520</v>
      </c>
      <c r="M45" s="9"/>
    </row>
    <row r="46" spans="1:13" ht="15.75" thickBot="1" x14ac:dyDescent="0.3">
      <c r="B46" s="30">
        <v>44</v>
      </c>
      <c r="C46" s="30" t="s">
        <v>1328</v>
      </c>
      <c r="D46" s="30" t="s">
        <v>156</v>
      </c>
      <c r="E46" s="30" t="s">
        <v>783</v>
      </c>
      <c r="F46" s="6" t="s">
        <v>37</v>
      </c>
      <c r="G46" s="6">
        <v>1</v>
      </c>
      <c r="H46" s="6">
        <v>0.6</v>
      </c>
      <c r="I46" s="6">
        <v>4</v>
      </c>
      <c r="J46" s="6">
        <v>0.22222222222222221</v>
      </c>
      <c r="K46" s="6">
        <f t="shared" si="3"/>
        <v>1</v>
      </c>
      <c r="L46" s="6" t="s">
        <v>520</v>
      </c>
      <c r="M46" s="9"/>
    </row>
    <row r="47" spans="1:13" ht="15.75" thickBot="1" x14ac:dyDescent="0.3">
      <c r="B47" s="30">
        <v>45</v>
      </c>
      <c r="C47" s="30" t="s">
        <v>1328</v>
      </c>
      <c r="D47" s="30" t="s">
        <v>157</v>
      </c>
      <c r="E47" s="30" t="s">
        <v>784</v>
      </c>
      <c r="F47" s="6" t="s">
        <v>37</v>
      </c>
      <c r="G47" s="6">
        <v>1</v>
      </c>
      <c r="H47" s="6">
        <v>0.6</v>
      </c>
      <c r="I47" s="6">
        <v>4</v>
      </c>
      <c r="J47" s="6">
        <v>0.22222222222222221</v>
      </c>
      <c r="K47" s="6">
        <f t="shared" si="3"/>
        <v>1</v>
      </c>
      <c r="L47" s="6" t="s">
        <v>520</v>
      </c>
      <c r="M47" s="9"/>
    </row>
    <row r="48" spans="1:13" ht="15.75" thickBot="1" x14ac:dyDescent="0.3">
      <c r="B48" s="30">
        <v>46</v>
      </c>
      <c r="C48" s="30" t="s">
        <v>1328</v>
      </c>
      <c r="D48" s="30" t="s">
        <v>158</v>
      </c>
      <c r="E48" s="30" t="s">
        <v>785</v>
      </c>
      <c r="F48" s="6" t="s">
        <v>37</v>
      </c>
      <c r="G48" s="6">
        <v>1</v>
      </c>
      <c r="H48" s="6">
        <v>0.6</v>
      </c>
      <c r="I48" s="6">
        <v>4</v>
      </c>
      <c r="J48" s="6">
        <v>0.22222222222222221</v>
      </c>
      <c r="K48" s="6">
        <f t="shared" si="3"/>
        <v>1</v>
      </c>
      <c r="L48" s="6" t="s">
        <v>520</v>
      </c>
      <c r="M48" s="9"/>
    </row>
    <row r="49" spans="1:13" ht="15.75" thickBot="1" x14ac:dyDescent="0.3">
      <c r="B49" s="30">
        <v>47</v>
      </c>
      <c r="C49" s="30" t="s">
        <v>1328</v>
      </c>
      <c r="D49" s="30" t="s">
        <v>159</v>
      </c>
      <c r="E49" s="30" t="s">
        <v>786</v>
      </c>
      <c r="F49" s="6" t="s">
        <v>37</v>
      </c>
      <c r="G49" s="6">
        <v>1</v>
      </c>
      <c r="H49" s="6">
        <v>0.6</v>
      </c>
      <c r="I49" s="6">
        <v>4</v>
      </c>
      <c r="J49" s="6">
        <v>0.22222222222222221</v>
      </c>
      <c r="K49" s="6">
        <f t="shared" si="3"/>
        <v>1</v>
      </c>
      <c r="L49" s="6" t="s">
        <v>520</v>
      </c>
      <c r="M49" s="9"/>
    </row>
    <row r="50" spans="1:13" ht="15.75" thickBot="1" x14ac:dyDescent="0.3">
      <c r="B50" s="30">
        <v>48</v>
      </c>
      <c r="C50" s="30" t="s">
        <v>1328</v>
      </c>
      <c r="D50" s="30" t="s">
        <v>160</v>
      </c>
      <c r="E50" s="30" t="s">
        <v>787</v>
      </c>
      <c r="F50" s="6" t="s">
        <v>37</v>
      </c>
      <c r="G50" s="6">
        <v>1</v>
      </c>
      <c r="H50" s="6">
        <v>0.6</v>
      </c>
      <c r="I50" s="6">
        <v>4</v>
      </c>
      <c r="J50" s="6">
        <v>0.22222222222222221</v>
      </c>
      <c r="K50" s="6">
        <f t="shared" si="3"/>
        <v>1</v>
      </c>
      <c r="L50" s="6" t="s">
        <v>520</v>
      </c>
      <c r="M50" s="9"/>
    </row>
    <row r="51" spans="1:13" ht="15.75" thickBot="1" x14ac:dyDescent="0.3">
      <c r="B51" s="30">
        <v>49</v>
      </c>
      <c r="C51" s="30" t="s">
        <v>1328</v>
      </c>
      <c r="D51" s="30" t="s">
        <v>161</v>
      </c>
      <c r="E51" s="30" t="s">
        <v>788</v>
      </c>
      <c r="F51" s="6" t="s">
        <v>37</v>
      </c>
      <c r="G51" s="6">
        <v>1</v>
      </c>
      <c r="H51" s="6">
        <v>0.6</v>
      </c>
      <c r="I51" s="6">
        <v>4</v>
      </c>
      <c r="J51" s="6">
        <v>0.22222222222222221</v>
      </c>
      <c r="K51" s="6">
        <f t="shared" si="3"/>
        <v>1</v>
      </c>
      <c r="L51" s="6" t="s">
        <v>520</v>
      </c>
      <c r="M51" s="9"/>
    </row>
    <row r="52" spans="1:13" ht="29.25" thickBot="1" x14ac:dyDescent="0.3">
      <c r="B52" s="30">
        <v>50</v>
      </c>
      <c r="C52" s="30" t="s">
        <v>1280</v>
      </c>
      <c r="D52" s="30" t="s">
        <v>1277</v>
      </c>
      <c r="E52" s="30" t="s">
        <v>1199</v>
      </c>
      <c r="F52" s="30" t="s">
        <v>37</v>
      </c>
      <c r="G52" s="6">
        <v>66.900000000000006</v>
      </c>
      <c r="H52" s="6" t="s">
        <v>66</v>
      </c>
      <c r="I52" s="6" t="s">
        <v>1</v>
      </c>
      <c r="J52" s="6" t="s">
        <v>1</v>
      </c>
      <c r="K52" s="6" t="s">
        <v>1</v>
      </c>
      <c r="L52" s="6" t="s">
        <v>532</v>
      </c>
      <c r="M52" s="9" t="s">
        <v>1206</v>
      </c>
    </row>
    <row r="53" spans="1:13" ht="29.25" thickBot="1" x14ac:dyDescent="0.3">
      <c r="B53" s="30">
        <v>51</v>
      </c>
      <c r="C53" s="30" t="s">
        <v>1318</v>
      </c>
      <c r="D53" s="30" t="s">
        <v>114</v>
      </c>
      <c r="E53" s="30" t="s">
        <v>518</v>
      </c>
      <c r="F53" s="30" t="s">
        <v>42</v>
      </c>
      <c r="G53" s="6">
        <v>12</v>
      </c>
      <c r="H53" s="6">
        <v>3.5</v>
      </c>
      <c r="I53" s="6">
        <v>15</v>
      </c>
      <c r="J53" s="6">
        <v>1.75</v>
      </c>
      <c r="K53" s="6">
        <f>IF(((10-I53)*J53+I53)&gt;G53,G53,(10-I53)*J53+I53)</f>
        <v>6.25</v>
      </c>
      <c r="L53" s="6" t="s">
        <v>532</v>
      </c>
      <c r="M53" s="9" t="s">
        <v>1206</v>
      </c>
    </row>
    <row r="54" spans="1:13" ht="29.25" thickBot="1" x14ac:dyDescent="0.3">
      <c r="B54" s="30">
        <v>52</v>
      </c>
      <c r="C54" s="30" t="s">
        <v>1246</v>
      </c>
      <c r="D54" s="30" t="s">
        <v>1259</v>
      </c>
      <c r="E54" s="30" t="s">
        <v>1199</v>
      </c>
      <c r="F54" s="30" t="s">
        <v>43</v>
      </c>
      <c r="G54" s="6">
        <v>11.4</v>
      </c>
      <c r="H54" s="6" t="s">
        <v>66</v>
      </c>
      <c r="I54" s="6" t="s">
        <v>1</v>
      </c>
      <c r="J54" s="6" t="s">
        <v>1</v>
      </c>
      <c r="K54" s="6" t="s">
        <v>1</v>
      </c>
      <c r="L54" s="6" t="s">
        <v>532</v>
      </c>
      <c r="M54" s="9" t="s">
        <v>1206</v>
      </c>
    </row>
    <row r="55" spans="1:13" ht="29.25" thickBot="1" x14ac:dyDescent="0.3">
      <c r="B55" s="30">
        <v>53</v>
      </c>
      <c r="C55" s="30" t="s">
        <v>1327</v>
      </c>
      <c r="D55" s="30" t="s">
        <v>291</v>
      </c>
      <c r="E55" s="30" t="s">
        <v>755</v>
      </c>
      <c r="F55" s="6" t="s">
        <v>42</v>
      </c>
      <c r="G55" s="6">
        <v>9</v>
      </c>
      <c r="H55" s="6">
        <v>2.88</v>
      </c>
      <c r="I55" s="6">
        <v>3.95</v>
      </c>
      <c r="J55" s="6">
        <v>2.5714285714285716</v>
      </c>
      <c r="K55" s="6">
        <f t="shared" ref="K55:K64" si="4">IF(((10-I55)*J55+I55)&gt;G55,G55,(10-I55)*J55+I55)</f>
        <v>9</v>
      </c>
      <c r="L55" s="6" t="s">
        <v>532</v>
      </c>
      <c r="M55" s="9" t="s">
        <v>1206</v>
      </c>
    </row>
    <row r="56" spans="1:13" ht="29.25" thickBot="1" x14ac:dyDescent="0.3">
      <c r="B56" s="30">
        <v>54</v>
      </c>
      <c r="C56" s="30" t="s">
        <v>1327</v>
      </c>
      <c r="D56" s="30" t="s">
        <v>292</v>
      </c>
      <c r="E56" s="30" t="s">
        <v>756</v>
      </c>
      <c r="F56" s="6" t="s">
        <v>42</v>
      </c>
      <c r="G56" s="6">
        <v>9</v>
      </c>
      <c r="H56" s="6">
        <v>2.88</v>
      </c>
      <c r="I56" s="6">
        <v>3.7166666666666668</v>
      </c>
      <c r="J56" s="6">
        <v>2.535211267605634</v>
      </c>
      <c r="K56" s="6">
        <f t="shared" si="4"/>
        <v>9</v>
      </c>
      <c r="L56" s="6" t="s">
        <v>532</v>
      </c>
      <c r="M56" s="9" t="s">
        <v>1206</v>
      </c>
    </row>
    <row r="57" spans="1:13" s="21" customFormat="1" ht="15.75" thickBot="1" x14ac:dyDescent="0.3">
      <c r="A57" s="26"/>
      <c r="B57" s="30">
        <v>55</v>
      </c>
      <c r="C57" s="30" t="s">
        <v>1297</v>
      </c>
      <c r="D57" s="30" t="s">
        <v>394</v>
      </c>
      <c r="E57" s="30" t="s">
        <v>734</v>
      </c>
      <c r="F57" s="6" t="s">
        <v>33</v>
      </c>
      <c r="G57" s="6">
        <v>5.6</v>
      </c>
      <c r="H57" s="6">
        <v>0</v>
      </c>
      <c r="I57" s="6">
        <v>10</v>
      </c>
      <c r="J57" s="6">
        <v>1.1199999999999999</v>
      </c>
      <c r="K57" s="6">
        <f t="shared" si="4"/>
        <v>5.6</v>
      </c>
      <c r="L57" s="6" t="s">
        <v>520</v>
      </c>
      <c r="M57" s="9"/>
    </row>
    <row r="58" spans="1:13" ht="15.75" thickBot="1" x14ac:dyDescent="0.3">
      <c r="B58" s="30">
        <v>56</v>
      </c>
      <c r="C58" s="30" t="s">
        <v>1297</v>
      </c>
      <c r="D58" s="30" t="s">
        <v>395</v>
      </c>
      <c r="E58" s="30" t="s">
        <v>735</v>
      </c>
      <c r="F58" s="6" t="s">
        <v>33</v>
      </c>
      <c r="G58" s="6">
        <v>5.6</v>
      </c>
      <c r="H58" s="6">
        <v>0</v>
      </c>
      <c r="I58" s="6">
        <v>10</v>
      </c>
      <c r="J58" s="6">
        <v>1.1199999999999999</v>
      </c>
      <c r="K58" s="6">
        <f t="shared" si="4"/>
        <v>5.6</v>
      </c>
      <c r="L58" s="6" t="s">
        <v>520</v>
      </c>
      <c r="M58" s="9"/>
    </row>
    <row r="59" spans="1:13" ht="15.75" thickBot="1" x14ac:dyDescent="0.3">
      <c r="B59" s="30">
        <v>57</v>
      </c>
      <c r="C59" s="30" t="s">
        <v>1297</v>
      </c>
      <c r="D59" s="30" t="s">
        <v>396</v>
      </c>
      <c r="E59" s="30" t="s">
        <v>736</v>
      </c>
      <c r="F59" s="6" t="s">
        <v>33</v>
      </c>
      <c r="G59" s="6">
        <v>5.6</v>
      </c>
      <c r="H59" s="6">
        <v>0</v>
      </c>
      <c r="I59" s="6">
        <v>10</v>
      </c>
      <c r="J59" s="6">
        <v>1.1199999999999999</v>
      </c>
      <c r="K59" s="6">
        <f t="shared" si="4"/>
        <v>5.6</v>
      </c>
      <c r="L59" s="6" t="s">
        <v>520</v>
      </c>
      <c r="M59" s="9"/>
    </row>
    <row r="60" spans="1:13" ht="15.75" thickBot="1" x14ac:dyDescent="0.3">
      <c r="B60" s="30">
        <v>58</v>
      </c>
      <c r="C60" s="30" t="s">
        <v>1297</v>
      </c>
      <c r="D60" s="30" t="s">
        <v>397</v>
      </c>
      <c r="E60" s="30" t="s">
        <v>737</v>
      </c>
      <c r="F60" s="6" t="s">
        <v>33</v>
      </c>
      <c r="G60" s="6">
        <v>12</v>
      </c>
      <c r="H60" s="6">
        <v>0</v>
      </c>
      <c r="I60" s="6">
        <v>4</v>
      </c>
      <c r="J60" s="6">
        <v>2.4</v>
      </c>
      <c r="K60" s="6">
        <f t="shared" si="4"/>
        <v>12</v>
      </c>
      <c r="L60" s="6" t="s">
        <v>520</v>
      </c>
      <c r="M60" s="9"/>
    </row>
    <row r="61" spans="1:13" ht="15.75" thickBot="1" x14ac:dyDescent="0.3">
      <c r="B61" s="30">
        <v>59</v>
      </c>
      <c r="C61" s="30" t="s">
        <v>1297</v>
      </c>
      <c r="D61" s="30" t="s">
        <v>398</v>
      </c>
      <c r="E61" s="30" t="s">
        <v>738</v>
      </c>
      <c r="F61" s="6" t="s">
        <v>33</v>
      </c>
      <c r="G61" s="6">
        <v>12</v>
      </c>
      <c r="H61" s="6">
        <v>0</v>
      </c>
      <c r="I61" s="6">
        <v>5</v>
      </c>
      <c r="J61" s="6">
        <v>1.2</v>
      </c>
      <c r="K61" s="6">
        <f t="shared" si="4"/>
        <v>11</v>
      </c>
      <c r="L61" s="6" t="s">
        <v>520</v>
      </c>
      <c r="M61" s="9"/>
    </row>
    <row r="62" spans="1:13" ht="15.75" thickBot="1" x14ac:dyDescent="0.3">
      <c r="B62" s="30">
        <v>60</v>
      </c>
      <c r="C62" s="30" t="s">
        <v>1297</v>
      </c>
      <c r="D62" s="30" t="s">
        <v>406</v>
      </c>
      <c r="E62" s="30" t="s">
        <v>762</v>
      </c>
      <c r="F62" s="6" t="s">
        <v>38</v>
      </c>
      <c r="G62" s="6">
        <v>17.132999999999999</v>
      </c>
      <c r="H62" s="6">
        <v>0</v>
      </c>
      <c r="I62" s="6">
        <v>13</v>
      </c>
      <c r="J62" s="6">
        <v>0.85664999999999991</v>
      </c>
      <c r="K62" s="6">
        <f t="shared" si="4"/>
        <v>10.430050000000001</v>
      </c>
      <c r="L62" s="6" t="s">
        <v>520</v>
      </c>
      <c r="M62" s="9"/>
    </row>
    <row r="63" spans="1:13" ht="15.75" thickBot="1" x14ac:dyDescent="0.3">
      <c r="B63" s="30">
        <v>61</v>
      </c>
      <c r="C63" s="30" t="s">
        <v>1297</v>
      </c>
      <c r="D63" s="30" t="s">
        <v>407</v>
      </c>
      <c r="E63" s="30" t="s">
        <v>763</v>
      </c>
      <c r="F63" s="6" t="s">
        <v>38</v>
      </c>
      <c r="G63" s="6">
        <v>17.132999999999999</v>
      </c>
      <c r="H63" s="6">
        <v>0</v>
      </c>
      <c r="I63" s="6">
        <v>14</v>
      </c>
      <c r="J63" s="6">
        <v>0.85664999999999991</v>
      </c>
      <c r="K63" s="6">
        <f t="shared" si="4"/>
        <v>10.573399999999999</v>
      </c>
      <c r="L63" s="6" t="s">
        <v>520</v>
      </c>
      <c r="M63" s="9"/>
    </row>
    <row r="64" spans="1:13" ht="15.75" thickBot="1" x14ac:dyDescent="0.3">
      <c r="B64" s="30">
        <v>62</v>
      </c>
      <c r="C64" s="30" t="s">
        <v>1297</v>
      </c>
      <c r="D64" s="30" t="s">
        <v>408</v>
      </c>
      <c r="E64" s="30" t="s">
        <v>764</v>
      </c>
      <c r="F64" s="6" t="s">
        <v>38</v>
      </c>
      <c r="G64" s="6">
        <v>17.132999999999999</v>
      </c>
      <c r="H64" s="6">
        <v>0</v>
      </c>
      <c r="I64" s="6">
        <v>14</v>
      </c>
      <c r="J64" s="6">
        <v>0.85664999999999991</v>
      </c>
      <c r="K64" s="6">
        <f t="shared" si="4"/>
        <v>10.573399999999999</v>
      </c>
      <c r="L64" s="6" t="s">
        <v>520</v>
      </c>
      <c r="M64" s="9"/>
    </row>
    <row r="65" spans="2:13" ht="29.25" thickBot="1" x14ac:dyDescent="0.3">
      <c r="B65" s="30">
        <v>63</v>
      </c>
      <c r="C65" s="30" t="s">
        <v>1302</v>
      </c>
      <c r="D65" s="30" t="s">
        <v>199</v>
      </c>
      <c r="E65" s="30" t="s">
        <v>748</v>
      </c>
      <c r="F65" s="6" t="s">
        <v>38</v>
      </c>
      <c r="G65" s="6">
        <v>92</v>
      </c>
      <c r="H65" s="6">
        <v>0</v>
      </c>
      <c r="I65" s="6">
        <v>13.116666666666667</v>
      </c>
      <c r="J65" s="6">
        <v>56.79012345679012</v>
      </c>
      <c r="K65" s="6">
        <v>0</v>
      </c>
      <c r="L65" s="6" t="s">
        <v>520</v>
      </c>
      <c r="M65" s="9" t="s">
        <v>1495</v>
      </c>
    </row>
    <row r="66" spans="2:13" ht="15.75" thickBot="1" x14ac:dyDescent="0.3">
      <c r="B66" s="30">
        <v>64</v>
      </c>
      <c r="C66" s="30" t="s">
        <v>1302</v>
      </c>
      <c r="D66" s="30" t="s">
        <v>298</v>
      </c>
      <c r="E66" s="30" t="s">
        <v>757</v>
      </c>
      <c r="F66" s="30" t="s">
        <v>38</v>
      </c>
      <c r="G66" s="6">
        <v>40</v>
      </c>
      <c r="H66" s="6">
        <v>0</v>
      </c>
      <c r="I66" s="6">
        <v>6.333333333333333</v>
      </c>
      <c r="J66" s="6">
        <v>30.075187969924812</v>
      </c>
      <c r="K66" s="6">
        <f>IF(((10-I66)*J66+I66)&gt;G66,G66,(10-I66)*J66+I66)</f>
        <v>40</v>
      </c>
      <c r="L66" s="6" t="s">
        <v>520</v>
      </c>
      <c r="M66" s="6"/>
    </row>
    <row r="67" spans="2:13" ht="29.25" thickBot="1" x14ac:dyDescent="0.3">
      <c r="B67" s="30">
        <v>65</v>
      </c>
      <c r="C67" s="30" t="s">
        <v>1302</v>
      </c>
      <c r="D67" s="30" t="s">
        <v>389</v>
      </c>
      <c r="E67" s="30" t="s">
        <v>694</v>
      </c>
      <c r="F67" s="6" t="s">
        <v>33</v>
      </c>
      <c r="G67" s="6">
        <v>285</v>
      </c>
      <c r="H67" s="6">
        <v>126</v>
      </c>
      <c r="I67" s="6">
        <v>12.766666666666666</v>
      </c>
      <c r="J67" s="6">
        <v>57.96610169491526</v>
      </c>
      <c r="K67" s="6">
        <v>126</v>
      </c>
      <c r="L67" s="6" t="s">
        <v>520</v>
      </c>
      <c r="M67" s="9" t="s">
        <v>1495</v>
      </c>
    </row>
    <row r="68" spans="2:13" ht="29.25" thickBot="1" x14ac:dyDescent="0.3">
      <c r="B68" s="30">
        <v>66</v>
      </c>
      <c r="C68" s="30" t="s">
        <v>1302</v>
      </c>
      <c r="D68" s="30" t="s">
        <v>390</v>
      </c>
      <c r="E68" s="30" t="s">
        <v>695</v>
      </c>
      <c r="F68" s="6" t="s">
        <v>33</v>
      </c>
      <c r="G68" s="6">
        <v>285</v>
      </c>
      <c r="H68" s="6">
        <v>126</v>
      </c>
      <c r="I68" s="6">
        <v>10.916666666666668</v>
      </c>
      <c r="J68" s="6">
        <v>54.878048780487802</v>
      </c>
      <c r="K68" s="6">
        <v>126</v>
      </c>
      <c r="L68" s="6" t="s">
        <v>520</v>
      </c>
      <c r="M68" s="9" t="s">
        <v>1495</v>
      </c>
    </row>
    <row r="69" spans="2:13" ht="29.25" thickBot="1" x14ac:dyDescent="0.3">
      <c r="B69" s="30">
        <v>67</v>
      </c>
      <c r="C69" s="30" t="s">
        <v>1307</v>
      </c>
      <c r="D69" s="30" t="s">
        <v>319</v>
      </c>
      <c r="E69" s="30" t="s">
        <v>888</v>
      </c>
      <c r="F69" s="6" t="s">
        <v>43</v>
      </c>
      <c r="G69" s="6">
        <v>12.53</v>
      </c>
      <c r="H69" s="6">
        <v>3.7</v>
      </c>
      <c r="I69" s="6">
        <v>9.1859999999999999</v>
      </c>
      <c r="J69" s="6">
        <v>10.441666666666665</v>
      </c>
      <c r="K69" s="6">
        <f>IF(((10-I69)*J69+I69)&gt;G69,G69,(10-I69)*J69+I69)</f>
        <v>12.53</v>
      </c>
      <c r="L69" s="6" t="s">
        <v>532</v>
      </c>
      <c r="M69" s="9" t="s">
        <v>1206</v>
      </c>
    </row>
    <row r="70" spans="2:13" ht="29.25" thickBot="1" x14ac:dyDescent="0.3">
      <c r="B70" s="30">
        <v>68</v>
      </c>
      <c r="C70" s="30" t="s">
        <v>1307</v>
      </c>
      <c r="D70" s="30" t="s">
        <v>320</v>
      </c>
      <c r="E70" s="30" t="s">
        <v>889</v>
      </c>
      <c r="F70" s="6" t="s">
        <v>43</v>
      </c>
      <c r="G70" s="6">
        <v>12.53</v>
      </c>
      <c r="H70" s="6">
        <v>3.7</v>
      </c>
      <c r="I70" s="6">
        <v>8.0760000000000005</v>
      </c>
      <c r="J70" s="6">
        <v>6.4855072463768106</v>
      </c>
      <c r="K70" s="6">
        <f>IF(((10-I70)*J70+I70)&gt;G70,G70,(10-I70)*J70+I70)</f>
        <v>12.53</v>
      </c>
      <c r="L70" s="6" t="s">
        <v>532</v>
      </c>
      <c r="M70" s="9" t="s">
        <v>1206</v>
      </c>
    </row>
    <row r="71" spans="2:13" ht="29.25" thickBot="1" x14ac:dyDescent="0.3">
      <c r="B71" s="30">
        <v>69</v>
      </c>
      <c r="C71" s="30" t="s">
        <v>1250</v>
      </c>
      <c r="D71" s="30" t="s">
        <v>74</v>
      </c>
      <c r="E71" s="30" t="s">
        <v>739</v>
      </c>
      <c r="F71" s="6" t="s">
        <v>38</v>
      </c>
      <c r="G71" s="6">
        <v>21.5</v>
      </c>
      <c r="H71" s="6">
        <v>0</v>
      </c>
      <c r="I71" s="6">
        <v>13.766666666666667</v>
      </c>
      <c r="J71" s="6">
        <v>51.19047619047619</v>
      </c>
      <c r="K71" s="6">
        <v>0</v>
      </c>
      <c r="L71" s="6" t="s">
        <v>520</v>
      </c>
      <c r="M71" s="9" t="s">
        <v>1495</v>
      </c>
    </row>
    <row r="72" spans="2:13" ht="29.25" thickBot="1" x14ac:dyDescent="0.3">
      <c r="B72" s="30">
        <v>70</v>
      </c>
      <c r="C72" s="30" t="s">
        <v>1250</v>
      </c>
      <c r="D72" s="30" t="s">
        <v>76</v>
      </c>
      <c r="E72" s="30" t="s">
        <v>740</v>
      </c>
      <c r="F72" s="6" t="s">
        <v>38</v>
      </c>
      <c r="G72" s="6">
        <v>25</v>
      </c>
      <c r="H72" s="6">
        <v>0</v>
      </c>
      <c r="I72" s="6">
        <v>13.366666666666667</v>
      </c>
      <c r="J72" s="6">
        <v>14.124293785310734</v>
      </c>
      <c r="K72" s="6">
        <v>0</v>
      </c>
      <c r="L72" s="6" t="s">
        <v>520</v>
      </c>
      <c r="M72" s="9" t="s">
        <v>1495</v>
      </c>
    </row>
    <row r="73" spans="2:13" ht="29.25" thickBot="1" x14ac:dyDescent="0.3">
      <c r="B73" s="30">
        <v>71</v>
      </c>
      <c r="C73" s="30" t="s">
        <v>1250</v>
      </c>
      <c r="D73" s="30" t="s">
        <v>77</v>
      </c>
      <c r="E73" s="30" t="s">
        <v>741</v>
      </c>
      <c r="F73" s="6" t="s">
        <v>38</v>
      </c>
      <c r="G73" s="6">
        <v>25</v>
      </c>
      <c r="H73" s="6">
        <v>0</v>
      </c>
      <c r="I73" s="6">
        <v>13.366666666666667</v>
      </c>
      <c r="J73" s="6">
        <v>13.966480446927374</v>
      </c>
      <c r="K73" s="6">
        <v>0</v>
      </c>
      <c r="L73" s="6" t="s">
        <v>520</v>
      </c>
      <c r="M73" s="9" t="s">
        <v>1495</v>
      </c>
    </row>
    <row r="74" spans="2:13" ht="15.75" thickBot="1" x14ac:dyDescent="0.3">
      <c r="B74" s="30">
        <v>72</v>
      </c>
      <c r="C74" s="30" t="s">
        <v>1250</v>
      </c>
      <c r="D74" s="30" t="s">
        <v>169</v>
      </c>
      <c r="E74" s="30" t="s">
        <v>683</v>
      </c>
      <c r="F74" s="6" t="s">
        <v>33</v>
      </c>
      <c r="G74" s="6">
        <v>35.332999999999998</v>
      </c>
      <c r="H74" s="6">
        <v>0</v>
      </c>
      <c r="I74" s="6">
        <v>5.916666666666667</v>
      </c>
      <c r="J74" s="6">
        <v>9.3970744680851066</v>
      </c>
      <c r="K74" s="6">
        <f t="shared" ref="K74:K82" si="5">IF(((10-I74)*J74+I74)&gt;G74,G74,(10-I74)*J74+I74)</f>
        <v>35.332999999999998</v>
      </c>
      <c r="L74" s="6" t="s">
        <v>520</v>
      </c>
      <c r="M74" s="9"/>
    </row>
    <row r="75" spans="2:13" ht="15.75" thickBot="1" x14ac:dyDescent="0.3">
      <c r="B75" s="30">
        <v>73</v>
      </c>
      <c r="C75" s="30" t="s">
        <v>1250</v>
      </c>
      <c r="D75" s="30" t="s">
        <v>170</v>
      </c>
      <c r="E75" s="30" t="s">
        <v>684</v>
      </c>
      <c r="F75" s="6" t="s">
        <v>33</v>
      </c>
      <c r="G75" s="6">
        <v>35.332999999999998</v>
      </c>
      <c r="H75" s="6">
        <v>20</v>
      </c>
      <c r="I75" s="6">
        <v>8.35</v>
      </c>
      <c r="J75" s="6">
        <v>7.7997792494481244</v>
      </c>
      <c r="K75" s="6">
        <f t="shared" si="5"/>
        <v>21.219635761589409</v>
      </c>
      <c r="L75" s="6" t="s">
        <v>520</v>
      </c>
      <c r="M75" s="9"/>
    </row>
    <row r="76" spans="2:13" ht="15.75" thickBot="1" x14ac:dyDescent="0.3">
      <c r="B76" s="30">
        <v>74</v>
      </c>
      <c r="C76" s="30" t="s">
        <v>1250</v>
      </c>
      <c r="D76" s="30" t="s">
        <v>171</v>
      </c>
      <c r="E76" s="30" t="s">
        <v>685</v>
      </c>
      <c r="F76" s="6" t="s">
        <v>33</v>
      </c>
      <c r="G76" s="6">
        <v>35.332999999999998</v>
      </c>
      <c r="H76" s="6">
        <v>0</v>
      </c>
      <c r="I76" s="6">
        <v>5.6833333333333336</v>
      </c>
      <c r="J76" s="6">
        <v>9.2737532808398946</v>
      </c>
      <c r="K76" s="6">
        <f t="shared" si="5"/>
        <v>35.332999999999998</v>
      </c>
      <c r="L76" s="6" t="s">
        <v>520</v>
      </c>
      <c r="M76" s="9"/>
    </row>
    <row r="77" spans="2:13" ht="15.75" thickBot="1" x14ac:dyDescent="0.3">
      <c r="B77" s="30">
        <v>75</v>
      </c>
      <c r="C77" s="30" t="s">
        <v>1250</v>
      </c>
      <c r="D77" s="30" t="s">
        <v>211</v>
      </c>
      <c r="E77" s="30" t="s">
        <v>688</v>
      </c>
      <c r="F77" s="6" t="s">
        <v>33</v>
      </c>
      <c r="G77" s="6">
        <v>112.5</v>
      </c>
      <c r="H77" s="6">
        <v>0</v>
      </c>
      <c r="I77" s="6">
        <v>4.9833333333333334</v>
      </c>
      <c r="J77" s="6">
        <v>68.181818181818187</v>
      </c>
      <c r="K77" s="6">
        <f t="shared" si="5"/>
        <v>112.5</v>
      </c>
      <c r="L77" s="6" t="s">
        <v>520</v>
      </c>
      <c r="M77" s="9"/>
    </row>
    <row r="78" spans="2:13" ht="15.75" thickBot="1" x14ac:dyDescent="0.3">
      <c r="B78" s="30">
        <v>76</v>
      </c>
      <c r="C78" s="30" t="s">
        <v>1250</v>
      </c>
      <c r="D78" s="30" t="s">
        <v>212</v>
      </c>
      <c r="E78" s="30" t="s">
        <v>689</v>
      </c>
      <c r="F78" s="6" t="s">
        <v>33</v>
      </c>
      <c r="G78" s="6">
        <v>112.5</v>
      </c>
      <c r="H78" s="6">
        <v>0</v>
      </c>
      <c r="I78" s="6">
        <v>4.083333333333333</v>
      </c>
      <c r="J78" s="6">
        <v>68.181818181818187</v>
      </c>
      <c r="K78" s="6">
        <f t="shared" si="5"/>
        <v>112.5</v>
      </c>
      <c r="L78" s="6" t="s">
        <v>520</v>
      </c>
      <c r="M78" s="9"/>
    </row>
    <row r="79" spans="2:13" ht="15.75" thickBot="1" x14ac:dyDescent="0.3">
      <c r="B79" s="30">
        <v>77</v>
      </c>
      <c r="C79" s="30" t="s">
        <v>1250</v>
      </c>
      <c r="D79" s="30" t="s">
        <v>213</v>
      </c>
      <c r="E79" s="30" t="s">
        <v>690</v>
      </c>
      <c r="F79" s="6" t="s">
        <v>33</v>
      </c>
      <c r="G79" s="6">
        <v>112.5</v>
      </c>
      <c r="H79" s="6">
        <v>0</v>
      </c>
      <c r="I79" s="6">
        <v>4.166666666666667</v>
      </c>
      <c r="J79" s="6">
        <v>68.181818181818187</v>
      </c>
      <c r="K79" s="6">
        <f t="shared" si="5"/>
        <v>112.5</v>
      </c>
      <c r="L79" s="6" t="s">
        <v>520</v>
      </c>
      <c r="M79" s="9"/>
    </row>
    <row r="80" spans="2:13" ht="15.75" thickBot="1" x14ac:dyDescent="0.3">
      <c r="B80" s="30">
        <v>78</v>
      </c>
      <c r="C80" s="30" t="s">
        <v>1250</v>
      </c>
      <c r="D80" s="30" t="s">
        <v>214</v>
      </c>
      <c r="E80" s="30" t="s">
        <v>691</v>
      </c>
      <c r="F80" s="6" t="s">
        <v>33</v>
      </c>
      <c r="G80" s="6">
        <v>112.5</v>
      </c>
      <c r="H80" s="6">
        <v>0</v>
      </c>
      <c r="I80" s="6">
        <v>4.75</v>
      </c>
      <c r="J80" s="6">
        <v>68.181818181818187</v>
      </c>
      <c r="K80" s="6">
        <f t="shared" si="5"/>
        <v>112.5</v>
      </c>
      <c r="L80" s="6" t="s">
        <v>520</v>
      </c>
      <c r="M80" s="9"/>
    </row>
    <row r="81" spans="1:13" ht="15.75" thickBot="1" x14ac:dyDescent="0.3">
      <c r="B81" s="30">
        <v>79</v>
      </c>
      <c r="C81" s="30" t="s">
        <v>1250</v>
      </c>
      <c r="D81" s="30" t="s">
        <v>375</v>
      </c>
      <c r="E81" s="30" t="s">
        <v>692</v>
      </c>
      <c r="F81" s="6" t="s">
        <v>33</v>
      </c>
      <c r="G81" s="6">
        <v>233.5</v>
      </c>
      <c r="H81" s="6">
        <v>80</v>
      </c>
      <c r="I81" s="6">
        <v>8.1833333333333336</v>
      </c>
      <c r="J81" s="6">
        <v>33.293726235741445</v>
      </c>
      <c r="K81" s="6">
        <f t="shared" si="5"/>
        <v>68.666935994930284</v>
      </c>
      <c r="L81" s="6" t="s">
        <v>520</v>
      </c>
      <c r="M81" s="9"/>
    </row>
    <row r="82" spans="1:13" ht="15.75" thickBot="1" x14ac:dyDescent="0.3">
      <c r="B82" s="30">
        <v>80</v>
      </c>
      <c r="C82" s="30" t="s">
        <v>1250</v>
      </c>
      <c r="D82" s="30" t="s">
        <v>376</v>
      </c>
      <c r="E82" s="30" t="s">
        <v>693</v>
      </c>
      <c r="F82" s="6" t="s">
        <v>33</v>
      </c>
      <c r="G82" s="6">
        <v>233.5</v>
      </c>
      <c r="H82" s="6">
        <v>80</v>
      </c>
      <c r="I82" s="6">
        <v>7.2833333333333332</v>
      </c>
      <c r="J82" s="6">
        <v>47.620666213460233</v>
      </c>
      <c r="K82" s="6">
        <f t="shared" si="5"/>
        <v>136.6528098799003</v>
      </c>
      <c r="L82" s="6" t="s">
        <v>520</v>
      </c>
      <c r="M82" s="9"/>
    </row>
    <row r="83" spans="1:13" ht="29.25" thickBot="1" x14ac:dyDescent="0.3">
      <c r="B83" s="30">
        <v>81</v>
      </c>
      <c r="C83" s="30" t="s">
        <v>1250</v>
      </c>
      <c r="D83" s="30" t="s">
        <v>422</v>
      </c>
      <c r="E83" s="30" t="s">
        <v>701</v>
      </c>
      <c r="F83" s="6" t="s">
        <v>33</v>
      </c>
      <c r="G83" s="6">
        <v>345</v>
      </c>
      <c r="H83" s="6">
        <v>90</v>
      </c>
      <c r="I83" s="6">
        <v>15.95</v>
      </c>
      <c r="J83" s="6">
        <v>8.4507042253521121</v>
      </c>
      <c r="K83" s="6">
        <v>90</v>
      </c>
      <c r="L83" s="6" t="s">
        <v>520</v>
      </c>
      <c r="M83" s="9" t="s">
        <v>1495</v>
      </c>
    </row>
    <row r="84" spans="1:13" ht="15.75" thickBot="1" x14ac:dyDescent="0.3">
      <c r="B84" s="30">
        <v>82</v>
      </c>
      <c r="C84" s="30" t="s">
        <v>1250</v>
      </c>
      <c r="D84" s="30" t="s">
        <v>423</v>
      </c>
      <c r="E84" s="30" t="s">
        <v>702</v>
      </c>
      <c r="F84" s="6" t="s">
        <v>33</v>
      </c>
      <c r="G84" s="6">
        <v>345</v>
      </c>
      <c r="H84" s="6">
        <v>90</v>
      </c>
      <c r="I84" s="6">
        <v>7.3333333333333339</v>
      </c>
      <c r="J84" s="6">
        <v>63.888888888888886</v>
      </c>
      <c r="K84" s="6">
        <f t="shared" ref="K84:K98" si="6">IF(((10-I84)*J84+I84)&gt;G84,G84,(10-I84)*J84+I84)</f>
        <v>177.70370370370367</v>
      </c>
      <c r="L84" s="6" t="s">
        <v>520</v>
      </c>
      <c r="M84" s="9"/>
    </row>
    <row r="85" spans="1:13" ht="15.75" thickBot="1" x14ac:dyDescent="0.3">
      <c r="B85" s="30">
        <v>83</v>
      </c>
      <c r="C85" s="30" t="s">
        <v>1250</v>
      </c>
      <c r="D85" s="30" t="s">
        <v>424</v>
      </c>
      <c r="E85" s="30" t="s">
        <v>703</v>
      </c>
      <c r="F85" s="6" t="s">
        <v>33</v>
      </c>
      <c r="G85" s="6">
        <v>75.599999999999994</v>
      </c>
      <c r="H85" s="6">
        <v>45</v>
      </c>
      <c r="I85" s="6">
        <v>2.5666666666666669</v>
      </c>
      <c r="J85" s="6">
        <v>52.867132867132867</v>
      </c>
      <c r="K85" s="6">
        <f t="shared" si="6"/>
        <v>75.599999999999994</v>
      </c>
      <c r="L85" s="6" t="s">
        <v>520</v>
      </c>
      <c r="M85" s="9"/>
    </row>
    <row r="86" spans="1:13" ht="15.75" thickBot="1" x14ac:dyDescent="0.3">
      <c r="B86" s="30">
        <v>84</v>
      </c>
      <c r="C86" s="30" t="s">
        <v>1250</v>
      </c>
      <c r="D86" s="30" t="s">
        <v>425</v>
      </c>
      <c r="E86" s="30" t="s">
        <v>704</v>
      </c>
      <c r="F86" s="6" t="s">
        <v>33</v>
      </c>
      <c r="G86" s="6">
        <v>75.599999999999994</v>
      </c>
      <c r="H86" s="6">
        <v>40</v>
      </c>
      <c r="I86" s="6">
        <v>3.0666666666666664</v>
      </c>
      <c r="J86" s="6">
        <v>33.649851632047479</v>
      </c>
      <c r="K86" s="6">
        <f t="shared" si="6"/>
        <v>75.599999999999994</v>
      </c>
      <c r="L86" s="6" t="s">
        <v>520</v>
      </c>
      <c r="M86" s="9"/>
    </row>
    <row r="87" spans="1:13" ht="15.75" thickBot="1" x14ac:dyDescent="0.3">
      <c r="B87" s="30">
        <v>85</v>
      </c>
      <c r="C87" s="30" t="s">
        <v>1250</v>
      </c>
      <c r="D87" s="30" t="s">
        <v>426</v>
      </c>
      <c r="E87" s="30" t="s">
        <v>705</v>
      </c>
      <c r="F87" s="6" t="s">
        <v>33</v>
      </c>
      <c r="G87" s="6">
        <v>75.599999999999994</v>
      </c>
      <c r="H87" s="6">
        <v>45</v>
      </c>
      <c r="I87" s="6">
        <v>3.2666666666666666</v>
      </c>
      <c r="J87" s="6">
        <v>32.869565217391305</v>
      </c>
      <c r="K87" s="6">
        <f t="shared" si="6"/>
        <v>75.599999999999994</v>
      </c>
      <c r="L87" s="6" t="s">
        <v>520</v>
      </c>
      <c r="M87" s="9"/>
    </row>
    <row r="88" spans="1:13" ht="15.75" thickBot="1" x14ac:dyDescent="0.3">
      <c r="B88" s="30">
        <v>86</v>
      </c>
      <c r="C88" s="30" t="s">
        <v>1250</v>
      </c>
      <c r="D88" s="30" t="s">
        <v>427</v>
      </c>
      <c r="E88" s="30" t="s">
        <v>706</v>
      </c>
      <c r="F88" s="6" t="s">
        <v>33</v>
      </c>
      <c r="G88" s="6">
        <v>75.599999999999994</v>
      </c>
      <c r="H88" s="6">
        <v>40</v>
      </c>
      <c r="I88" s="6">
        <v>5</v>
      </c>
      <c r="J88" s="6">
        <v>23.095723014256617</v>
      </c>
      <c r="K88" s="6">
        <f t="shared" si="6"/>
        <v>75.599999999999994</v>
      </c>
      <c r="L88" s="6" t="s">
        <v>520</v>
      </c>
      <c r="M88" s="9"/>
    </row>
    <row r="89" spans="1:13" ht="15.75" thickBot="1" x14ac:dyDescent="0.3">
      <c r="B89" s="30">
        <v>87</v>
      </c>
      <c r="C89" s="30" t="s">
        <v>1250</v>
      </c>
      <c r="D89" s="30" t="s">
        <v>428</v>
      </c>
      <c r="E89" s="30" t="s">
        <v>707</v>
      </c>
      <c r="F89" s="6" t="s">
        <v>33</v>
      </c>
      <c r="G89" s="6">
        <v>75.599999999999994</v>
      </c>
      <c r="H89" s="6">
        <v>65</v>
      </c>
      <c r="I89" s="6">
        <v>6.4666666666666668</v>
      </c>
      <c r="J89" s="6">
        <v>15.12</v>
      </c>
      <c r="K89" s="6">
        <f t="shared" si="6"/>
        <v>59.890666666666661</v>
      </c>
      <c r="L89" s="6" t="s">
        <v>520</v>
      </c>
      <c r="M89" s="9"/>
    </row>
    <row r="90" spans="1:13" ht="15.75" thickBot="1" x14ac:dyDescent="0.3">
      <c r="A90" s="27"/>
      <c r="B90" s="30">
        <v>88</v>
      </c>
      <c r="C90" s="30" t="s">
        <v>1250</v>
      </c>
      <c r="D90" s="30" t="s">
        <v>268</v>
      </c>
      <c r="E90" s="30" t="s">
        <v>749</v>
      </c>
      <c r="F90" s="6" t="s">
        <v>38</v>
      </c>
      <c r="G90" s="6">
        <v>35</v>
      </c>
      <c r="H90" s="6">
        <v>12</v>
      </c>
      <c r="I90" s="6">
        <v>9.9333333333333336</v>
      </c>
      <c r="J90" s="6">
        <v>5.340793489318413</v>
      </c>
      <c r="K90" s="6">
        <f t="shared" si="6"/>
        <v>10.289386232621226</v>
      </c>
      <c r="L90" s="6" t="s">
        <v>520</v>
      </c>
      <c r="M90" s="9"/>
    </row>
    <row r="91" spans="1:13" ht="15.75" thickBot="1" x14ac:dyDescent="0.3">
      <c r="B91" s="30">
        <v>89</v>
      </c>
      <c r="C91" s="30" t="s">
        <v>1250</v>
      </c>
      <c r="D91" s="30" t="s">
        <v>269</v>
      </c>
      <c r="E91" s="30" t="s">
        <v>750</v>
      </c>
      <c r="F91" s="6" t="s">
        <v>38</v>
      </c>
      <c r="G91" s="6">
        <v>35</v>
      </c>
      <c r="H91" s="6">
        <v>10</v>
      </c>
      <c r="I91" s="6">
        <v>8.0833333333333339</v>
      </c>
      <c r="J91" s="6">
        <v>8.440514469453376</v>
      </c>
      <c r="K91" s="6">
        <f t="shared" si="6"/>
        <v>24.260986066452297</v>
      </c>
      <c r="L91" s="6" t="s">
        <v>520</v>
      </c>
      <c r="M91" s="9"/>
    </row>
    <row r="92" spans="1:13" ht="15.75" thickBot="1" x14ac:dyDescent="0.3">
      <c r="B92" s="30">
        <v>90</v>
      </c>
      <c r="C92" s="30" t="s">
        <v>1250</v>
      </c>
      <c r="D92" s="30" t="s">
        <v>201</v>
      </c>
      <c r="E92" s="30" t="s">
        <v>793</v>
      </c>
      <c r="F92" s="6" t="s">
        <v>37</v>
      </c>
      <c r="G92" s="6">
        <v>23.8</v>
      </c>
      <c r="H92" s="6">
        <v>2</v>
      </c>
      <c r="I92" s="6">
        <v>6.7</v>
      </c>
      <c r="J92" s="6">
        <v>1.8354755784061696</v>
      </c>
      <c r="K92" s="6">
        <f t="shared" si="6"/>
        <v>12.75706940874036</v>
      </c>
      <c r="L92" s="6" t="s">
        <v>520</v>
      </c>
      <c r="M92" s="9"/>
    </row>
    <row r="93" spans="1:13" ht="15.75" thickBot="1" x14ac:dyDescent="0.3">
      <c r="B93" s="30">
        <v>91</v>
      </c>
      <c r="C93" s="30" t="s">
        <v>1250</v>
      </c>
      <c r="D93" s="30" t="s">
        <v>263</v>
      </c>
      <c r="E93" s="30" t="s">
        <v>798</v>
      </c>
      <c r="F93" s="6" t="s">
        <v>37</v>
      </c>
      <c r="G93" s="6">
        <v>19.332999999999998</v>
      </c>
      <c r="H93" s="6">
        <v>2</v>
      </c>
      <c r="I93" s="6">
        <v>7.45</v>
      </c>
      <c r="J93" s="6">
        <v>0.95786952931461589</v>
      </c>
      <c r="K93" s="6">
        <f t="shared" si="6"/>
        <v>9.8925672997522707</v>
      </c>
      <c r="L93" s="6" t="s">
        <v>520</v>
      </c>
      <c r="M93" s="9"/>
    </row>
    <row r="94" spans="1:13" ht="15.75" thickBot="1" x14ac:dyDescent="0.3">
      <c r="B94" s="30">
        <v>92</v>
      </c>
      <c r="C94" s="30" t="s">
        <v>1250</v>
      </c>
      <c r="D94" s="30" t="s">
        <v>264</v>
      </c>
      <c r="E94" s="30" t="s">
        <v>799</v>
      </c>
      <c r="F94" s="6" t="s">
        <v>37</v>
      </c>
      <c r="G94" s="6">
        <v>19.332999999999998</v>
      </c>
      <c r="H94" s="6">
        <v>2</v>
      </c>
      <c r="I94" s="6">
        <v>8.7333333333333325</v>
      </c>
      <c r="J94" s="6">
        <v>1.2083124999999999</v>
      </c>
      <c r="K94" s="6">
        <f t="shared" si="6"/>
        <v>10.2638625</v>
      </c>
      <c r="L94" s="6" t="s">
        <v>520</v>
      </c>
      <c r="M94" s="9"/>
    </row>
    <row r="95" spans="1:13" ht="15.75" thickBot="1" x14ac:dyDescent="0.3">
      <c r="B95" s="30">
        <v>93</v>
      </c>
      <c r="C95" s="30" t="s">
        <v>1250</v>
      </c>
      <c r="D95" s="30" t="s">
        <v>265</v>
      </c>
      <c r="E95" s="30" t="s">
        <v>800</v>
      </c>
      <c r="F95" s="6" t="s">
        <v>37</v>
      </c>
      <c r="G95" s="6">
        <v>19.332999999999998</v>
      </c>
      <c r="H95" s="6">
        <v>2</v>
      </c>
      <c r="I95" s="6">
        <v>8.1</v>
      </c>
      <c r="J95" s="6">
        <v>2.8855223880597012</v>
      </c>
      <c r="K95" s="6">
        <f t="shared" si="6"/>
        <v>13.582492537313433</v>
      </c>
      <c r="L95" s="6" t="s">
        <v>520</v>
      </c>
      <c r="M95" s="9"/>
    </row>
    <row r="96" spans="1:13" ht="15.75" thickBot="1" x14ac:dyDescent="0.3">
      <c r="B96" s="30">
        <v>94</v>
      </c>
      <c r="C96" s="30" t="s">
        <v>1250</v>
      </c>
      <c r="D96" s="30" t="s">
        <v>495</v>
      </c>
      <c r="E96" s="30" t="s">
        <v>662</v>
      </c>
      <c r="F96" s="6" t="s">
        <v>37</v>
      </c>
      <c r="G96" s="6">
        <v>20.044</v>
      </c>
      <c r="H96" s="6">
        <v>3</v>
      </c>
      <c r="I96" s="6">
        <v>8.1</v>
      </c>
      <c r="J96" s="6">
        <v>2.9916417910447759</v>
      </c>
      <c r="K96" s="6">
        <f t="shared" si="6"/>
        <v>13.784119402985075</v>
      </c>
      <c r="L96" s="6" t="s">
        <v>520</v>
      </c>
      <c r="M96" s="9"/>
    </row>
    <row r="97" spans="1:14" ht="15.75" thickBot="1" x14ac:dyDescent="0.3">
      <c r="B97" s="30">
        <v>95</v>
      </c>
      <c r="C97" s="30" t="s">
        <v>1250</v>
      </c>
      <c r="D97" s="30" t="s">
        <v>322</v>
      </c>
      <c r="E97" s="30" t="s">
        <v>758</v>
      </c>
      <c r="F97" s="6" t="s">
        <v>42</v>
      </c>
      <c r="G97" s="6">
        <v>9</v>
      </c>
      <c r="H97" s="6">
        <v>2</v>
      </c>
      <c r="I97" s="6">
        <v>9.0500000000000007</v>
      </c>
      <c r="J97" s="6">
        <v>5.2837573385518599</v>
      </c>
      <c r="K97" s="6">
        <f t="shared" si="6"/>
        <v>9</v>
      </c>
      <c r="L97" s="6" t="s">
        <v>520</v>
      </c>
      <c r="M97" s="9"/>
    </row>
    <row r="98" spans="1:14" ht="15.75" thickBot="1" x14ac:dyDescent="0.3">
      <c r="B98" s="30">
        <v>96</v>
      </c>
      <c r="C98" s="30" t="s">
        <v>1250</v>
      </c>
      <c r="D98" s="30" t="s">
        <v>323</v>
      </c>
      <c r="E98" s="30" t="s">
        <v>890</v>
      </c>
      <c r="F98" s="6" t="s">
        <v>42</v>
      </c>
      <c r="G98" s="6">
        <v>9</v>
      </c>
      <c r="H98" s="6">
        <v>3</v>
      </c>
      <c r="I98" s="6">
        <v>20.133333333333333</v>
      </c>
      <c r="J98" s="6">
        <v>0.51575931232091687</v>
      </c>
      <c r="K98" s="6">
        <f t="shared" si="6"/>
        <v>9</v>
      </c>
      <c r="L98" s="6" t="s">
        <v>520</v>
      </c>
      <c r="M98" s="9"/>
    </row>
    <row r="99" spans="1:14" ht="29.25" thickBot="1" x14ac:dyDescent="0.3">
      <c r="B99" s="30">
        <v>97</v>
      </c>
      <c r="C99" s="30" t="s">
        <v>1250</v>
      </c>
      <c r="D99" s="30" t="s">
        <v>1264</v>
      </c>
      <c r="E99" s="30" t="s">
        <v>1199</v>
      </c>
      <c r="F99" s="30" t="s">
        <v>43</v>
      </c>
      <c r="G99" s="6">
        <v>150</v>
      </c>
      <c r="H99" s="6" t="s">
        <v>66</v>
      </c>
      <c r="I99" s="6" t="s">
        <v>1</v>
      </c>
      <c r="J99" s="6" t="s">
        <v>1</v>
      </c>
      <c r="K99" s="6" t="s">
        <v>1</v>
      </c>
      <c r="L99" s="6" t="s">
        <v>532</v>
      </c>
      <c r="M99" s="9" t="s">
        <v>1206</v>
      </c>
    </row>
    <row r="100" spans="1:14" ht="15.75" thickBot="1" x14ac:dyDescent="0.3">
      <c r="B100" s="30">
        <v>98</v>
      </c>
      <c r="C100" s="30" t="s">
        <v>1250</v>
      </c>
      <c r="D100" s="30" t="s">
        <v>370</v>
      </c>
      <c r="E100" s="30" t="s">
        <v>761</v>
      </c>
      <c r="F100" s="6" t="s">
        <v>42</v>
      </c>
      <c r="G100" s="6">
        <v>9</v>
      </c>
      <c r="H100" s="6">
        <v>3.25</v>
      </c>
      <c r="I100" s="6">
        <v>9.8666666666666671</v>
      </c>
      <c r="J100" s="6">
        <v>14.0625</v>
      </c>
      <c r="K100" s="6">
        <f t="shared" ref="K100:K124" si="7">IF(((10-I100)*J100+I100)&gt;G100,G100,(10-I100)*J100+I100)</f>
        <v>9</v>
      </c>
      <c r="L100" s="6" t="s">
        <v>520</v>
      </c>
      <c r="M100" s="9"/>
      <c r="N100" s="26"/>
    </row>
    <row r="101" spans="1:14" ht="15.75" thickBot="1" x14ac:dyDescent="0.3">
      <c r="B101" s="30">
        <v>99</v>
      </c>
      <c r="C101" s="30" t="s">
        <v>1250</v>
      </c>
      <c r="D101" s="30" t="s">
        <v>374</v>
      </c>
      <c r="E101" s="30" t="s">
        <v>517</v>
      </c>
      <c r="F101" s="6" t="s">
        <v>38</v>
      </c>
      <c r="G101" s="6">
        <v>32</v>
      </c>
      <c r="H101" s="6">
        <v>15</v>
      </c>
      <c r="I101" s="6">
        <v>4.8166666666666664</v>
      </c>
      <c r="J101" s="6">
        <v>11.294117647058822</v>
      </c>
      <c r="K101" s="6">
        <f t="shared" si="7"/>
        <v>32</v>
      </c>
      <c r="L101" s="6" t="s">
        <v>520</v>
      </c>
      <c r="M101" s="9"/>
      <c r="N101" s="26"/>
    </row>
    <row r="102" spans="1:14" ht="29.25" thickBot="1" x14ac:dyDescent="0.3">
      <c r="B102" s="30">
        <v>100</v>
      </c>
      <c r="C102" s="30" t="s">
        <v>1335</v>
      </c>
      <c r="D102" s="30" t="s">
        <v>259</v>
      </c>
      <c r="E102" s="31" t="s">
        <v>872</v>
      </c>
      <c r="F102" s="30" t="s">
        <v>42</v>
      </c>
      <c r="G102" s="6">
        <v>7</v>
      </c>
      <c r="H102" s="6">
        <v>0</v>
      </c>
      <c r="I102" s="6">
        <v>2.5499999999999998</v>
      </c>
      <c r="J102" s="6">
        <v>1.7355371900826446</v>
      </c>
      <c r="K102" s="6">
        <f t="shared" si="7"/>
        <v>7</v>
      </c>
      <c r="L102" s="6" t="s">
        <v>532</v>
      </c>
      <c r="M102" s="9" t="s">
        <v>1206</v>
      </c>
      <c r="N102" s="26"/>
    </row>
    <row r="103" spans="1:14" ht="29.25" thickBot="1" x14ac:dyDescent="0.3">
      <c r="B103" s="30">
        <v>101</v>
      </c>
      <c r="C103" s="30" t="s">
        <v>1335</v>
      </c>
      <c r="D103" s="30" t="s">
        <v>260</v>
      </c>
      <c r="E103" s="31" t="s">
        <v>873</v>
      </c>
      <c r="F103" s="30" t="s">
        <v>42</v>
      </c>
      <c r="G103" s="6">
        <v>7</v>
      </c>
      <c r="H103" s="6">
        <v>0</v>
      </c>
      <c r="I103" s="6">
        <v>3.1333333333333329</v>
      </c>
      <c r="J103" s="6">
        <v>1.160220994475138</v>
      </c>
      <c r="K103" s="6">
        <f t="shared" si="7"/>
        <v>7</v>
      </c>
      <c r="L103" s="6" t="s">
        <v>532</v>
      </c>
      <c r="M103" s="9" t="s">
        <v>1206</v>
      </c>
      <c r="N103" s="26"/>
    </row>
    <row r="104" spans="1:14" ht="29.25" thickBot="1" x14ac:dyDescent="0.3">
      <c r="B104" s="30">
        <v>102</v>
      </c>
      <c r="C104" s="30" t="s">
        <v>1211</v>
      </c>
      <c r="D104" s="30" t="s">
        <v>149</v>
      </c>
      <c r="E104" s="30" t="s">
        <v>744</v>
      </c>
      <c r="F104" s="6" t="s">
        <v>42</v>
      </c>
      <c r="G104" s="6">
        <v>5.4470000000000001</v>
      </c>
      <c r="H104" s="6">
        <v>0.5</v>
      </c>
      <c r="I104" s="6">
        <v>10</v>
      </c>
      <c r="J104" s="6">
        <v>0.77814285714285714</v>
      </c>
      <c r="K104" s="6">
        <f t="shared" si="7"/>
        <v>5.4470000000000001</v>
      </c>
      <c r="L104" s="6" t="s">
        <v>532</v>
      </c>
      <c r="M104" s="9" t="s">
        <v>1206</v>
      </c>
      <c r="N104" s="26"/>
    </row>
    <row r="105" spans="1:14" ht="29.25" thickBot="1" x14ac:dyDescent="0.3">
      <c r="B105" s="30">
        <v>103</v>
      </c>
      <c r="C105" s="30" t="s">
        <v>1211</v>
      </c>
      <c r="D105" s="30" t="s">
        <v>150</v>
      </c>
      <c r="E105" s="30" t="s">
        <v>745</v>
      </c>
      <c r="F105" s="6" t="s">
        <v>42</v>
      </c>
      <c r="G105" s="6">
        <v>5.4470000000000001</v>
      </c>
      <c r="H105" s="6">
        <v>0.5</v>
      </c>
      <c r="I105" s="6">
        <v>10</v>
      </c>
      <c r="J105" s="6">
        <v>0.77814285714285714</v>
      </c>
      <c r="K105" s="6">
        <f t="shared" si="7"/>
        <v>5.4470000000000001</v>
      </c>
      <c r="L105" s="6" t="s">
        <v>532</v>
      </c>
      <c r="M105" s="9" t="s">
        <v>1206</v>
      </c>
      <c r="N105" s="26"/>
    </row>
    <row r="106" spans="1:14" ht="15.75" thickBot="1" x14ac:dyDescent="0.3">
      <c r="B106" s="30">
        <v>104</v>
      </c>
      <c r="C106" s="30" t="s">
        <v>1211</v>
      </c>
      <c r="D106" s="30" t="s">
        <v>250</v>
      </c>
      <c r="E106" s="30" t="s">
        <v>771</v>
      </c>
      <c r="F106" s="6" t="s">
        <v>37</v>
      </c>
      <c r="G106" s="6">
        <v>2.1682199999999998</v>
      </c>
      <c r="H106" s="6">
        <v>1.6220000000000001</v>
      </c>
      <c r="I106" s="6">
        <v>1.24</v>
      </c>
      <c r="J106" s="6">
        <v>2.2823368421052632</v>
      </c>
      <c r="K106" s="6">
        <f t="shared" si="7"/>
        <v>2.1682199999999998</v>
      </c>
      <c r="L106" s="6" t="s">
        <v>520</v>
      </c>
      <c r="M106" s="9"/>
      <c r="N106" s="26"/>
    </row>
    <row r="107" spans="1:14" ht="15.75" thickBot="1" x14ac:dyDescent="0.3">
      <c r="B107" s="30">
        <v>105</v>
      </c>
      <c r="C107" s="30" t="s">
        <v>1211</v>
      </c>
      <c r="D107" s="30" t="s">
        <v>251</v>
      </c>
      <c r="E107" s="30" t="s">
        <v>772</v>
      </c>
      <c r="F107" s="6" t="s">
        <v>37</v>
      </c>
      <c r="G107" s="6">
        <v>2.2190100000000004</v>
      </c>
      <c r="H107" s="6">
        <v>1.6220000000000001</v>
      </c>
      <c r="I107" s="6">
        <v>1.24</v>
      </c>
      <c r="J107" s="6">
        <v>2.3358000000000003</v>
      </c>
      <c r="K107" s="6">
        <f t="shared" si="7"/>
        <v>2.2190100000000004</v>
      </c>
      <c r="L107" s="6" t="s">
        <v>520</v>
      </c>
      <c r="M107" s="9"/>
      <c r="N107" s="26"/>
    </row>
    <row r="108" spans="1:14" ht="15.75" thickBot="1" x14ac:dyDescent="0.3">
      <c r="B108" s="30">
        <v>106</v>
      </c>
      <c r="C108" s="30" t="s">
        <v>1211</v>
      </c>
      <c r="D108" s="30" t="s">
        <v>252</v>
      </c>
      <c r="E108" s="30" t="s">
        <v>773</v>
      </c>
      <c r="F108" s="6" t="s">
        <v>37</v>
      </c>
      <c r="G108" s="6">
        <v>2.1930800000000001</v>
      </c>
      <c r="H108" s="6">
        <v>1.6220000000000001</v>
      </c>
      <c r="I108" s="6">
        <v>1.24</v>
      </c>
      <c r="J108" s="6">
        <v>2.3085052631578948</v>
      </c>
      <c r="K108" s="6">
        <f t="shared" si="7"/>
        <v>2.1930800000000001</v>
      </c>
      <c r="L108" s="6" t="s">
        <v>520</v>
      </c>
      <c r="M108" s="9"/>
      <c r="N108" s="26"/>
    </row>
    <row r="109" spans="1:14" ht="15.75" thickBot="1" x14ac:dyDescent="0.3">
      <c r="B109" s="30">
        <v>107</v>
      </c>
      <c r="C109" s="30" t="s">
        <v>1211</v>
      </c>
      <c r="D109" s="30" t="s">
        <v>253</v>
      </c>
      <c r="E109" s="30" t="s">
        <v>774</v>
      </c>
      <c r="F109" s="6" t="s">
        <v>37</v>
      </c>
      <c r="G109" s="6">
        <v>2.1244999999999998</v>
      </c>
      <c r="H109" s="6">
        <v>1.6220000000000001</v>
      </c>
      <c r="I109" s="6">
        <v>1.24</v>
      </c>
      <c r="J109" s="6">
        <v>2.236315789473684</v>
      </c>
      <c r="K109" s="6">
        <f t="shared" si="7"/>
        <v>2.1244999999999998</v>
      </c>
      <c r="L109" s="6" t="s">
        <v>520</v>
      </c>
      <c r="M109" s="9"/>
      <c r="N109" s="26"/>
    </row>
    <row r="110" spans="1:14" ht="15.75" thickBot="1" x14ac:dyDescent="0.3">
      <c r="B110" s="30">
        <v>108</v>
      </c>
      <c r="C110" s="30" t="s">
        <v>1211</v>
      </c>
      <c r="D110" s="30" t="s">
        <v>330</v>
      </c>
      <c r="E110" s="30" t="s">
        <v>775</v>
      </c>
      <c r="F110" s="6" t="s">
        <v>37</v>
      </c>
      <c r="G110" s="6">
        <v>0.92407000000000006</v>
      </c>
      <c r="H110" s="6">
        <v>0.76500000000000001</v>
      </c>
      <c r="I110" s="6">
        <v>2.95</v>
      </c>
      <c r="J110" s="6">
        <v>0.34480223880597016</v>
      </c>
      <c r="K110" s="6">
        <f t="shared" si="7"/>
        <v>0.92407000000000006</v>
      </c>
      <c r="L110" s="6" t="s">
        <v>520</v>
      </c>
      <c r="M110" s="9"/>
    </row>
    <row r="111" spans="1:14" ht="15.75" thickBot="1" x14ac:dyDescent="0.3">
      <c r="A111" s="27"/>
      <c r="B111" s="30">
        <v>109</v>
      </c>
      <c r="C111" s="30" t="s">
        <v>1211</v>
      </c>
      <c r="D111" s="30" t="s">
        <v>331</v>
      </c>
      <c r="E111" s="30" t="s">
        <v>776</v>
      </c>
      <c r="F111" s="6" t="s">
        <v>37</v>
      </c>
      <c r="G111" s="6">
        <v>0.82867999999999997</v>
      </c>
      <c r="H111" s="6">
        <v>0.76500000000000001</v>
      </c>
      <c r="I111" s="6">
        <v>2.95</v>
      </c>
      <c r="J111" s="6">
        <v>0.30920895522388059</v>
      </c>
      <c r="K111" s="6">
        <f t="shared" si="7"/>
        <v>0.82867999999999997</v>
      </c>
      <c r="L111" s="6" t="s">
        <v>520</v>
      </c>
      <c r="M111" s="9"/>
    </row>
    <row r="112" spans="1:14" ht="15.75" thickBot="1" x14ac:dyDescent="0.3">
      <c r="B112" s="30">
        <v>110</v>
      </c>
      <c r="C112" s="30" t="s">
        <v>1211</v>
      </c>
      <c r="D112" s="30" t="s">
        <v>332</v>
      </c>
      <c r="E112" s="30" t="s">
        <v>777</v>
      </c>
      <c r="F112" s="6" t="s">
        <v>37</v>
      </c>
      <c r="G112" s="6">
        <v>0.89576</v>
      </c>
      <c r="H112" s="6">
        <v>0.76500000000000001</v>
      </c>
      <c r="I112" s="6">
        <v>2.95</v>
      </c>
      <c r="J112" s="6">
        <v>0.33423880597014921</v>
      </c>
      <c r="K112" s="6">
        <f t="shared" si="7"/>
        <v>0.89576</v>
      </c>
      <c r="L112" s="6" t="s">
        <v>520</v>
      </c>
      <c r="M112" s="9"/>
    </row>
    <row r="113" spans="1:13" ht="15.75" thickBot="1" x14ac:dyDescent="0.3">
      <c r="B113" s="30">
        <v>111</v>
      </c>
      <c r="C113" s="30" t="s">
        <v>1211</v>
      </c>
      <c r="D113" s="30" t="s">
        <v>333</v>
      </c>
      <c r="E113" s="30" t="s">
        <v>778</v>
      </c>
      <c r="F113" s="6" t="s">
        <v>37</v>
      </c>
      <c r="G113" s="6">
        <v>1.10945</v>
      </c>
      <c r="H113" s="6">
        <v>1.1299999999999999</v>
      </c>
      <c r="I113" s="6">
        <v>2.95</v>
      </c>
      <c r="J113" s="6">
        <v>0.4139738805970149</v>
      </c>
      <c r="K113" s="6">
        <f t="shared" si="7"/>
        <v>1.10945</v>
      </c>
      <c r="L113" s="6" t="s">
        <v>520</v>
      </c>
      <c r="M113" s="9"/>
    </row>
    <row r="114" spans="1:13" ht="15.75" thickBot="1" x14ac:dyDescent="0.3">
      <c r="B114" s="30">
        <v>112</v>
      </c>
      <c r="C114" s="30" t="s">
        <v>1211</v>
      </c>
      <c r="D114" s="30" t="s">
        <v>334</v>
      </c>
      <c r="E114" s="30" t="s">
        <v>779</v>
      </c>
      <c r="F114" s="6" t="s">
        <v>37</v>
      </c>
      <c r="G114" s="6">
        <v>1.1388100000000001</v>
      </c>
      <c r="H114" s="6">
        <v>1.1299999999999999</v>
      </c>
      <c r="I114" s="6">
        <v>2.95</v>
      </c>
      <c r="J114" s="6">
        <v>0.42492910447761195</v>
      </c>
      <c r="K114" s="6">
        <f t="shared" si="7"/>
        <v>1.1388100000000001</v>
      </c>
      <c r="L114" s="6" t="s">
        <v>520</v>
      </c>
      <c r="M114" s="9"/>
    </row>
    <row r="115" spans="1:13" ht="15.75" thickBot="1" x14ac:dyDescent="0.3">
      <c r="B115" s="30">
        <v>113</v>
      </c>
      <c r="C115" s="30" t="s">
        <v>1211</v>
      </c>
      <c r="D115" s="30" t="s">
        <v>488</v>
      </c>
      <c r="E115" s="30" t="s">
        <v>663</v>
      </c>
      <c r="F115" s="6" t="s">
        <v>37</v>
      </c>
      <c r="G115" s="6">
        <v>20.52</v>
      </c>
      <c r="H115" s="6">
        <v>3</v>
      </c>
      <c r="I115" s="6">
        <v>12.6</v>
      </c>
      <c r="J115" s="6">
        <v>4.1040000000000001</v>
      </c>
      <c r="K115" s="6">
        <f t="shared" si="7"/>
        <v>1.9296000000000006</v>
      </c>
      <c r="L115" s="6" t="s">
        <v>520</v>
      </c>
      <c r="M115" s="9"/>
    </row>
    <row r="116" spans="1:13" ht="15.75" thickBot="1" x14ac:dyDescent="0.3">
      <c r="B116" s="30">
        <v>114</v>
      </c>
      <c r="C116" s="30" t="s">
        <v>1211</v>
      </c>
      <c r="D116" s="30" t="s">
        <v>491</v>
      </c>
      <c r="E116" s="23" t="s">
        <v>664</v>
      </c>
      <c r="F116" s="7" t="s">
        <v>37</v>
      </c>
      <c r="G116" s="7">
        <v>20.52</v>
      </c>
      <c r="H116" s="7">
        <v>3</v>
      </c>
      <c r="I116" s="7">
        <v>12.6</v>
      </c>
      <c r="J116" s="6">
        <v>4.1040000000000001</v>
      </c>
      <c r="K116" s="6">
        <f t="shared" si="7"/>
        <v>1.9296000000000006</v>
      </c>
      <c r="L116" s="6" t="s">
        <v>520</v>
      </c>
      <c r="M116" s="9"/>
    </row>
    <row r="117" spans="1:13" s="21" customFormat="1" ht="15.75" thickBot="1" x14ac:dyDescent="0.3">
      <c r="A117" s="26"/>
      <c r="B117" s="30">
        <v>115</v>
      </c>
      <c r="C117" s="30" t="s">
        <v>1211</v>
      </c>
      <c r="D117" s="30" t="s">
        <v>494</v>
      </c>
      <c r="E117" s="23" t="s">
        <v>666</v>
      </c>
      <c r="F117" s="7" t="s">
        <v>37</v>
      </c>
      <c r="G117" s="6">
        <v>36.4</v>
      </c>
      <c r="H117" s="6">
        <v>4</v>
      </c>
      <c r="I117" s="7">
        <v>10</v>
      </c>
      <c r="J117" s="6">
        <v>36.4</v>
      </c>
      <c r="K117" s="6">
        <f t="shared" si="7"/>
        <v>10</v>
      </c>
      <c r="L117" s="6" t="s">
        <v>520</v>
      </c>
      <c r="M117" s="9"/>
    </row>
    <row r="118" spans="1:13" s="21" customFormat="1" ht="15.75" thickBot="1" x14ac:dyDescent="0.3">
      <c r="A118" s="26"/>
      <c r="B118" s="30">
        <v>116</v>
      </c>
      <c r="C118" s="30" t="s">
        <v>1211</v>
      </c>
      <c r="D118" s="30" t="s">
        <v>494</v>
      </c>
      <c r="E118" s="23" t="s">
        <v>665</v>
      </c>
      <c r="F118" s="7" t="s">
        <v>36</v>
      </c>
      <c r="G118" s="6">
        <v>36.229999999999997</v>
      </c>
      <c r="H118" s="6">
        <v>4</v>
      </c>
      <c r="I118" s="7">
        <v>10</v>
      </c>
      <c r="J118" s="6">
        <v>36.229999999999997</v>
      </c>
      <c r="K118" s="6">
        <f t="shared" si="7"/>
        <v>10</v>
      </c>
      <c r="L118" s="6" t="s">
        <v>520</v>
      </c>
      <c r="M118" s="9"/>
    </row>
    <row r="119" spans="1:13" s="21" customFormat="1" ht="15.75" thickBot="1" x14ac:dyDescent="0.3">
      <c r="A119" s="26"/>
      <c r="B119" s="30">
        <v>117</v>
      </c>
      <c r="C119" s="30" t="s">
        <v>1338</v>
      </c>
      <c r="D119" s="30" t="s">
        <v>207</v>
      </c>
      <c r="E119" s="23" t="s">
        <v>794</v>
      </c>
      <c r="F119" s="7" t="s">
        <v>37</v>
      </c>
      <c r="G119" s="6">
        <v>81</v>
      </c>
      <c r="H119" s="6">
        <v>1.296</v>
      </c>
      <c r="I119" s="7">
        <v>4</v>
      </c>
      <c r="J119" s="6">
        <v>20.25</v>
      </c>
      <c r="K119" s="6">
        <f t="shared" si="7"/>
        <v>81</v>
      </c>
      <c r="L119" s="6" t="s">
        <v>520</v>
      </c>
      <c r="M119" s="9"/>
    </row>
    <row r="120" spans="1:13" s="21" customFormat="1" ht="15.75" thickBot="1" x14ac:dyDescent="0.3">
      <c r="A120" s="26"/>
      <c r="B120" s="30">
        <v>118</v>
      </c>
      <c r="C120" s="30" t="s">
        <v>1338</v>
      </c>
      <c r="D120" s="30" t="s">
        <v>485</v>
      </c>
      <c r="E120" s="23" t="s">
        <v>822</v>
      </c>
      <c r="F120" s="7" t="s">
        <v>37</v>
      </c>
      <c r="G120" s="6">
        <v>59</v>
      </c>
      <c r="H120" s="6">
        <v>1.296</v>
      </c>
      <c r="I120" s="7">
        <v>4</v>
      </c>
      <c r="J120" s="6">
        <v>14.75</v>
      </c>
      <c r="K120" s="6">
        <f t="shared" si="7"/>
        <v>59</v>
      </c>
      <c r="L120" s="6" t="s">
        <v>520</v>
      </c>
      <c r="M120" s="9"/>
    </row>
    <row r="121" spans="1:13" s="21" customFormat="1" ht="15.75" thickBot="1" x14ac:dyDescent="0.3">
      <c r="A121" s="26"/>
      <c r="B121" s="30">
        <v>119</v>
      </c>
      <c r="C121" s="30" t="s">
        <v>1338</v>
      </c>
      <c r="D121" s="30" t="s">
        <v>496</v>
      </c>
      <c r="E121" s="23" t="s">
        <v>823</v>
      </c>
      <c r="F121" s="7" t="s">
        <v>37</v>
      </c>
      <c r="G121" s="6">
        <v>81</v>
      </c>
      <c r="H121" s="6">
        <v>1.296</v>
      </c>
      <c r="I121" s="7">
        <v>4</v>
      </c>
      <c r="J121" s="6">
        <v>20.25</v>
      </c>
      <c r="K121" s="6">
        <f t="shared" si="7"/>
        <v>81</v>
      </c>
      <c r="L121" s="6" t="s">
        <v>520</v>
      </c>
      <c r="M121" s="9"/>
    </row>
    <row r="122" spans="1:13" s="21" customFormat="1" ht="29.25" thickBot="1" x14ac:dyDescent="0.3">
      <c r="A122" s="26"/>
      <c r="B122" s="30">
        <v>120</v>
      </c>
      <c r="C122" s="30" t="s">
        <v>1332</v>
      </c>
      <c r="D122" s="23" t="s">
        <v>284</v>
      </c>
      <c r="E122" s="64" t="s">
        <v>882</v>
      </c>
      <c r="F122" s="37" t="s">
        <v>38</v>
      </c>
      <c r="G122" s="6">
        <v>17.2</v>
      </c>
      <c r="H122" s="6">
        <v>6.1</v>
      </c>
      <c r="I122" s="7">
        <v>3.9</v>
      </c>
      <c r="J122" s="6">
        <v>6.574923547400612</v>
      </c>
      <c r="K122" s="6">
        <f t="shared" si="7"/>
        <v>17.2</v>
      </c>
      <c r="L122" s="6" t="s">
        <v>532</v>
      </c>
      <c r="M122" s="9" t="s">
        <v>1206</v>
      </c>
    </row>
    <row r="123" spans="1:13" s="21" customFormat="1" ht="29.25" thickBot="1" x14ac:dyDescent="0.3">
      <c r="A123" s="26"/>
      <c r="B123" s="30">
        <v>121</v>
      </c>
      <c r="C123" s="30" t="s">
        <v>1332</v>
      </c>
      <c r="D123" s="30" t="s">
        <v>285</v>
      </c>
      <c r="E123" s="64" t="s">
        <v>883</v>
      </c>
      <c r="F123" s="37" t="s">
        <v>38</v>
      </c>
      <c r="G123" s="6">
        <v>17.2</v>
      </c>
      <c r="H123" s="6">
        <v>6.1</v>
      </c>
      <c r="I123" s="7">
        <v>3.9</v>
      </c>
      <c r="J123" s="6">
        <v>6.574923547400612</v>
      </c>
      <c r="K123" s="6">
        <f t="shared" si="7"/>
        <v>17.2</v>
      </c>
      <c r="L123" s="6" t="s">
        <v>532</v>
      </c>
      <c r="M123" s="9" t="s">
        <v>1206</v>
      </c>
    </row>
    <row r="124" spans="1:13" s="21" customFormat="1" ht="29.25" thickBot="1" x14ac:dyDescent="0.3">
      <c r="A124" s="26"/>
      <c r="B124" s="30">
        <v>122</v>
      </c>
      <c r="C124" s="30" t="s">
        <v>1341</v>
      </c>
      <c r="D124" s="30" t="s">
        <v>429</v>
      </c>
      <c r="E124" s="23" t="s">
        <v>922</v>
      </c>
      <c r="F124" s="7" t="s">
        <v>38</v>
      </c>
      <c r="G124" s="6">
        <v>6.3</v>
      </c>
      <c r="H124" s="6">
        <v>3.2</v>
      </c>
      <c r="I124" s="7">
        <v>7.64</v>
      </c>
      <c r="J124" s="6">
        <v>2.1428571428571428</v>
      </c>
      <c r="K124" s="6">
        <f t="shared" si="7"/>
        <v>6.3</v>
      </c>
      <c r="L124" s="6" t="s">
        <v>532</v>
      </c>
      <c r="M124" s="9" t="s">
        <v>1206</v>
      </c>
    </row>
    <row r="125" spans="1:13" s="21" customFormat="1" ht="29.25" thickBot="1" x14ac:dyDescent="0.3">
      <c r="A125" s="26"/>
      <c r="B125" s="30">
        <v>123</v>
      </c>
      <c r="C125" s="30" t="s">
        <v>1343</v>
      </c>
      <c r="D125" s="30" t="s">
        <v>363</v>
      </c>
      <c r="E125" s="23" t="s">
        <v>814</v>
      </c>
      <c r="F125" s="7" t="s">
        <v>36</v>
      </c>
      <c r="G125" s="6">
        <v>14.622</v>
      </c>
      <c r="H125" s="6">
        <v>3</v>
      </c>
      <c r="I125" s="7">
        <v>0</v>
      </c>
      <c r="J125" s="7" t="s">
        <v>1</v>
      </c>
      <c r="K125" s="6" t="s">
        <v>1</v>
      </c>
      <c r="L125" s="6" t="s">
        <v>532</v>
      </c>
      <c r="M125" s="9" t="s">
        <v>1206</v>
      </c>
    </row>
    <row r="126" spans="1:13" s="21" customFormat="1" ht="15.75" thickBot="1" x14ac:dyDescent="0.3">
      <c r="A126" s="26"/>
      <c r="B126" s="30">
        <v>124</v>
      </c>
      <c r="C126" s="30" t="s">
        <v>1370</v>
      </c>
      <c r="D126" s="30" t="s">
        <v>200</v>
      </c>
      <c r="E126" s="23" t="s">
        <v>792</v>
      </c>
      <c r="F126" s="7" t="s">
        <v>37</v>
      </c>
      <c r="G126" s="6">
        <v>36</v>
      </c>
      <c r="H126" s="6">
        <v>0.49</v>
      </c>
      <c r="I126" s="7">
        <v>7</v>
      </c>
      <c r="J126" s="6">
        <v>3.6</v>
      </c>
      <c r="K126" s="6">
        <f>IF(((10-I126)*J126+I126)&gt;G126,G126,(10-I126)*J126+I126)</f>
        <v>17.8</v>
      </c>
      <c r="L126" s="6" t="s">
        <v>520</v>
      </c>
      <c r="M126" s="9"/>
    </row>
    <row r="127" spans="1:13" s="21" customFormat="1" ht="29.25" thickBot="1" x14ac:dyDescent="0.3">
      <c r="A127" s="26"/>
      <c r="B127" s="30">
        <v>125</v>
      </c>
      <c r="C127" s="30" t="s">
        <v>1255</v>
      </c>
      <c r="D127" s="30" t="s">
        <v>1271</v>
      </c>
      <c r="E127" s="23" t="s">
        <v>1199</v>
      </c>
      <c r="F127" s="37" t="s">
        <v>43</v>
      </c>
      <c r="G127" s="6">
        <v>3</v>
      </c>
      <c r="H127" s="6" t="s">
        <v>66</v>
      </c>
      <c r="I127" s="7" t="s">
        <v>1</v>
      </c>
      <c r="J127" s="6" t="s">
        <v>1</v>
      </c>
      <c r="K127" s="6" t="s">
        <v>1</v>
      </c>
      <c r="L127" s="6" t="s">
        <v>532</v>
      </c>
      <c r="M127" s="9" t="s">
        <v>1206</v>
      </c>
    </row>
    <row r="128" spans="1:13" s="21" customFormat="1" ht="29.25" thickBot="1" x14ac:dyDescent="0.3">
      <c r="A128" s="26"/>
      <c r="B128" s="30">
        <v>126</v>
      </c>
      <c r="C128" s="30" t="s">
        <v>1493</v>
      </c>
      <c r="D128" s="30" t="s">
        <v>1267</v>
      </c>
      <c r="E128" s="23" t="s">
        <v>1199</v>
      </c>
      <c r="F128" s="37" t="s">
        <v>43</v>
      </c>
      <c r="G128" s="6">
        <v>1.6</v>
      </c>
      <c r="H128" s="6" t="s">
        <v>66</v>
      </c>
      <c r="I128" s="7" t="s">
        <v>1</v>
      </c>
      <c r="J128" s="6" t="s">
        <v>1</v>
      </c>
      <c r="K128" s="6" t="s">
        <v>1</v>
      </c>
      <c r="L128" s="6" t="s">
        <v>532</v>
      </c>
      <c r="M128" s="9" t="s">
        <v>1206</v>
      </c>
    </row>
    <row r="129" spans="1:13" s="21" customFormat="1" ht="29.25" thickBot="1" x14ac:dyDescent="0.3">
      <c r="A129" s="26"/>
      <c r="B129" s="30">
        <v>127</v>
      </c>
      <c r="C129" s="30" t="s">
        <v>1494</v>
      </c>
      <c r="D129" s="30" t="s">
        <v>1268</v>
      </c>
      <c r="E129" s="23" t="s">
        <v>1199</v>
      </c>
      <c r="F129" s="37" t="s">
        <v>43</v>
      </c>
      <c r="G129" s="6">
        <v>2.9</v>
      </c>
      <c r="H129" s="6" t="s">
        <v>66</v>
      </c>
      <c r="I129" s="7" t="s">
        <v>1</v>
      </c>
      <c r="J129" s="6" t="s">
        <v>1</v>
      </c>
      <c r="K129" s="6" t="s">
        <v>1</v>
      </c>
      <c r="L129" s="6" t="s">
        <v>532</v>
      </c>
      <c r="M129" s="9" t="s">
        <v>1206</v>
      </c>
    </row>
    <row r="130" spans="1:13" s="21" customFormat="1" ht="29.25" thickBot="1" x14ac:dyDescent="0.3">
      <c r="A130" s="26"/>
      <c r="B130" s="30">
        <v>128</v>
      </c>
      <c r="C130" s="30" t="s">
        <v>1254</v>
      </c>
      <c r="D130" s="30" t="s">
        <v>1270</v>
      </c>
      <c r="E130" s="23" t="s">
        <v>1199</v>
      </c>
      <c r="F130" s="37" t="s">
        <v>43</v>
      </c>
      <c r="G130" s="6">
        <v>2.9</v>
      </c>
      <c r="H130" s="6" t="s">
        <v>66</v>
      </c>
      <c r="I130" s="7" t="s">
        <v>1</v>
      </c>
      <c r="J130" s="6" t="s">
        <v>1</v>
      </c>
      <c r="K130" s="6" t="s">
        <v>1</v>
      </c>
      <c r="L130" s="6" t="s">
        <v>532</v>
      </c>
      <c r="M130" s="9" t="s">
        <v>1206</v>
      </c>
    </row>
    <row r="131" spans="1:13" s="21" customFormat="1" ht="29.25" thickBot="1" x14ac:dyDescent="0.3">
      <c r="A131" s="26"/>
      <c r="B131" s="30">
        <v>129</v>
      </c>
      <c r="C131" s="30" t="s">
        <v>1251</v>
      </c>
      <c r="D131" s="30" t="s">
        <v>1265</v>
      </c>
      <c r="E131" s="23" t="s">
        <v>1199</v>
      </c>
      <c r="F131" s="37" t="s">
        <v>43</v>
      </c>
      <c r="G131" s="6">
        <v>3</v>
      </c>
      <c r="H131" s="6" t="s">
        <v>66</v>
      </c>
      <c r="I131" s="7" t="s">
        <v>1</v>
      </c>
      <c r="J131" s="6" t="s">
        <v>1</v>
      </c>
      <c r="K131" s="6" t="s">
        <v>1</v>
      </c>
      <c r="L131" s="6" t="s">
        <v>532</v>
      </c>
      <c r="M131" s="9" t="s">
        <v>1206</v>
      </c>
    </row>
    <row r="132" spans="1:13" s="21" customFormat="1" ht="29.25" thickBot="1" x14ac:dyDescent="0.3">
      <c r="A132" s="26"/>
      <c r="B132" s="30">
        <v>130</v>
      </c>
      <c r="C132" s="30" t="s">
        <v>1409</v>
      </c>
      <c r="D132" s="30" t="s">
        <v>203</v>
      </c>
      <c r="E132" s="31" t="s">
        <v>862</v>
      </c>
      <c r="F132" s="37" t="s">
        <v>38</v>
      </c>
      <c r="G132" s="6">
        <v>20</v>
      </c>
      <c r="H132" s="6">
        <v>5</v>
      </c>
      <c r="I132" s="7">
        <v>7.7833333333333341</v>
      </c>
      <c r="J132" s="6">
        <v>1.3043478260869565</v>
      </c>
      <c r="K132" s="6">
        <f t="shared" ref="K132:K138" si="8">IF(((10-I132)*J132+I132)&gt;G132,G132,(10-I132)*J132+I132)</f>
        <v>10.674637681159421</v>
      </c>
      <c r="L132" s="6" t="s">
        <v>532</v>
      </c>
      <c r="M132" s="9" t="s">
        <v>1206</v>
      </c>
    </row>
    <row r="133" spans="1:13" ht="29.25" thickBot="1" x14ac:dyDescent="0.3">
      <c r="B133" s="30">
        <v>131</v>
      </c>
      <c r="C133" s="30" t="s">
        <v>1409</v>
      </c>
      <c r="D133" s="30" t="s">
        <v>204</v>
      </c>
      <c r="E133" s="36" t="s">
        <v>863</v>
      </c>
      <c r="F133" s="37" t="s">
        <v>38</v>
      </c>
      <c r="G133" s="6">
        <v>20</v>
      </c>
      <c r="H133" s="6">
        <v>5</v>
      </c>
      <c r="I133" s="7">
        <v>7.1166666666666671</v>
      </c>
      <c r="J133" s="7">
        <v>3.0000000000000004</v>
      </c>
      <c r="K133" s="7">
        <f t="shared" si="8"/>
        <v>15.766666666666667</v>
      </c>
      <c r="L133" s="6" t="s">
        <v>532</v>
      </c>
      <c r="M133" s="9" t="s">
        <v>1206</v>
      </c>
    </row>
    <row r="134" spans="1:13" ht="29.25" thickBot="1" x14ac:dyDescent="0.3">
      <c r="B134" s="30">
        <v>132</v>
      </c>
      <c r="C134" s="30" t="s">
        <v>1409</v>
      </c>
      <c r="D134" s="30" t="s">
        <v>205</v>
      </c>
      <c r="E134" s="36" t="s">
        <v>864</v>
      </c>
      <c r="F134" s="37" t="s">
        <v>38</v>
      </c>
      <c r="G134" s="6">
        <v>20</v>
      </c>
      <c r="H134" s="6">
        <v>5</v>
      </c>
      <c r="I134" s="7">
        <v>6.4666666666666677</v>
      </c>
      <c r="J134" s="7">
        <v>6.6298342541436455</v>
      </c>
      <c r="K134" s="7">
        <f t="shared" si="8"/>
        <v>20</v>
      </c>
      <c r="L134" s="6" t="s">
        <v>532</v>
      </c>
      <c r="M134" s="9" t="s">
        <v>1206</v>
      </c>
    </row>
    <row r="135" spans="1:13" ht="29.25" thickBot="1" x14ac:dyDescent="0.3">
      <c r="B135" s="30">
        <v>133</v>
      </c>
      <c r="C135" s="30" t="s">
        <v>1350</v>
      </c>
      <c r="D135" s="30" t="s">
        <v>275</v>
      </c>
      <c r="E135" s="37" t="s">
        <v>751</v>
      </c>
      <c r="F135" s="7" t="s">
        <v>38</v>
      </c>
      <c r="G135" s="6">
        <v>81.599999999999994</v>
      </c>
      <c r="H135" s="6">
        <v>28</v>
      </c>
      <c r="I135" s="7">
        <v>9.85</v>
      </c>
      <c r="J135" s="7">
        <v>19.662650602409634</v>
      </c>
      <c r="K135" s="7">
        <f t="shared" si="8"/>
        <v>12.799397590361451</v>
      </c>
      <c r="L135" s="6" t="s">
        <v>532</v>
      </c>
      <c r="M135" s="9" t="s">
        <v>1206</v>
      </c>
    </row>
    <row r="136" spans="1:13" ht="29.25" thickBot="1" x14ac:dyDescent="0.3">
      <c r="B136" s="30">
        <v>134</v>
      </c>
      <c r="C136" s="30" t="s">
        <v>1350</v>
      </c>
      <c r="D136" s="30" t="s">
        <v>276</v>
      </c>
      <c r="E136" s="37" t="s">
        <v>752</v>
      </c>
      <c r="F136" s="7" t="s">
        <v>38</v>
      </c>
      <c r="G136" s="6">
        <v>81.599999999999994</v>
      </c>
      <c r="H136" s="6">
        <v>28</v>
      </c>
      <c r="I136" s="7">
        <v>9.85</v>
      </c>
      <c r="J136" s="7">
        <v>19.662650602409634</v>
      </c>
      <c r="K136" s="7">
        <f t="shared" si="8"/>
        <v>12.799397590361451</v>
      </c>
      <c r="L136" s="6" t="s">
        <v>532</v>
      </c>
      <c r="M136" s="9" t="s">
        <v>1206</v>
      </c>
    </row>
    <row r="137" spans="1:13" ht="29.25" thickBot="1" x14ac:dyDescent="0.3">
      <c r="B137" s="30">
        <v>135</v>
      </c>
      <c r="C137" s="30" t="s">
        <v>1351</v>
      </c>
      <c r="D137" s="30" t="s">
        <v>277</v>
      </c>
      <c r="E137" s="37" t="s">
        <v>753</v>
      </c>
      <c r="F137" s="7" t="s">
        <v>38</v>
      </c>
      <c r="G137" s="6">
        <v>77.5</v>
      </c>
      <c r="H137" s="6">
        <v>18</v>
      </c>
      <c r="I137" s="7">
        <v>5.85</v>
      </c>
      <c r="J137" s="7">
        <v>25.69060773480663</v>
      </c>
      <c r="K137" s="7">
        <f t="shared" si="8"/>
        <v>77.5</v>
      </c>
      <c r="L137" s="6" t="s">
        <v>532</v>
      </c>
      <c r="M137" s="9" t="s">
        <v>1206</v>
      </c>
    </row>
    <row r="138" spans="1:13" ht="29.25" thickBot="1" x14ac:dyDescent="0.3">
      <c r="B138" s="30">
        <v>136</v>
      </c>
      <c r="C138" s="30" t="s">
        <v>1351</v>
      </c>
      <c r="D138" s="30" t="s">
        <v>278</v>
      </c>
      <c r="E138" s="37" t="s">
        <v>754</v>
      </c>
      <c r="F138" s="7" t="s">
        <v>38</v>
      </c>
      <c r="G138" s="6">
        <v>77.5</v>
      </c>
      <c r="H138" s="6">
        <v>18</v>
      </c>
      <c r="I138" s="7">
        <v>5.85</v>
      </c>
      <c r="J138" s="7">
        <v>25.69060773480663</v>
      </c>
      <c r="K138" s="7">
        <f t="shared" si="8"/>
        <v>77.5</v>
      </c>
      <c r="L138" s="6" t="s">
        <v>532</v>
      </c>
      <c r="M138" s="9" t="s">
        <v>1206</v>
      </c>
    </row>
    <row r="139" spans="1:13" ht="29.25" thickBot="1" x14ac:dyDescent="0.3">
      <c r="B139" s="30">
        <v>137</v>
      </c>
      <c r="C139" s="30" t="s">
        <v>1253</v>
      </c>
      <c r="D139" s="30" t="s">
        <v>1269</v>
      </c>
      <c r="E139" s="37" t="s">
        <v>1199</v>
      </c>
      <c r="F139" s="37" t="s">
        <v>43</v>
      </c>
      <c r="G139" s="6">
        <v>6.5</v>
      </c>
      <c r="H139" s="6" t="s">
        <v>66</v>
      </c>
      <c r="I139" s="7" t="s">
        <v>1</v>
      </c>
      <c r="J139" s="7" t="s">
        <v>1</v>
      </c>
      <c r="K139" s="7" t="s">
        <v>1</v>
      </c>
      <c r="L139" s="6" t="s">
        <v>532</v>
      </c>
      <c r="M139" s="9" t="s">
        <v>1206</v>
      </c>
    </row>
    <row r="140" spans="1:13" ht="29.25" thickBot="1" x14ac:dyDescent="0.3">
      <c r="B140" s="30">
        <v>138</v>
      </c>
      <c r="C140" s="30" t="s">
        <v>1353</v>
      </c>
      <c r="D140" s="30" t="s">
        <v>434</v>
      </c>
      <c r="E140" s="36" t="s">
        <v>925</v>
      </c>
      <c r="F140" s="37" t="s">
        <v>38</v>
      </c>
      <c r="G140" s="6">
        <v>2.56</v>
      </c>
      <c r="H140" s="6">
        <v>0.45</v>
      </c>
      <c r="I140" s="7">
        <v>4.66</v>
      </c>
      <c r="J140" s="7">
        <v>1.3763440860215055</v>
      </c>
      <c r="K140" s="7">
        <f t="shared" ref="K140:K148" si="9">IF(((10-I140)*J140+I140)&gt;G140,G140,(10-I140)*J140+I140)</f>
        <v>2.56</v>
      </c>
      <c r="L140" s="6" t="s">
        <v>532</v>
      </c>
      <c r="M140" s="9" t="s">
        <v>1206</v>
      </c>
    </row>
    <row r="141" spans="1:13" ht="29.25" thickBot="1" x14ac:dyDescent="0.3">
      <c r="B141" s="30">
        <v>139</v>
      </c>
      <c r="C141" s="30" t="s">
        <v>1353</v>
      </c>
      <c r="D141" s="30" t="s">
        <v>435</v>
      </c>
      <c r="E141" s="36" t="s">
        <v>926</v>
      </c>
      <c r="F141" s="30" t="s">
        <v>38</v>
      </c>
      <c r="G141" s="6">
        <v>2.56</v>
      </c>
      <c r="H141" s="6">
        <v>0.45</v>
      </c>
      <c r="I141" s="7">
        <v>4.66</v>
      </c>
      <c r="J141" s="7">
        <v>1.3763440860215055</v>
      </c>
      <c r="K141" s="7">
        <f t="shared" si="9"/>
        <v>2.56</v>
      </c>
      <c r="L141" s="6" t="s">
        <v>532</v>
      </c>
      <c r="M141" s="9" t="s">
        <v>1206</v>
      </c>
    </row>
    <row r="142" spans="1:13" ht="29.25" thickBot="1" x14ac:dyDescent="0.3">
      <c r="B142" s="30">
        <v>140</v>
      </c>
      <c r="C142" s="30" t="s">
        <v>1355</v>
      </c>
      <c r="D142" s="30" t="s">
        <v>345</v>
      </c>
      <c r="E142" s="36" t="s">
        <v>899</v>
      </c>
      <c r="F142" s="30" t="s">
        <v>38</v>
      </c>
      <c r="G142" s="6">
        <v>6.3</v>
      </c>
      <c r="H142" s="6">
        <v>1.101</v>
      </c>
      <c r="I142" s="7">
        <v>4.6166666666666663</v>
      </c>
      <c r="J142" s="7">
        <v>1.1454545454545455</v>
      </c>
      <c r="K142" s="7">
        <f t="shared" si="9"/>
        <v>6.3</v>
      </c>
      <c r="L142" s="6" t="s">
        <v>532</v>
      </c>
      <c r="M142" s="9" t="s">
        <v>1206</v>
      </c>
    </row>
    <row r="143" spans="1:13" ht="29.25" thickBot="1" x14ac:dyDescent="0.3">
      <c r="B143" s="30">
        <v>141</v>
      </c>
      <c r="C143" s="30" t="s">
        <v>1355</v>
      </c>
      <c r="D143" s="30" t="s">
        <v>401</v>
      </c>
      <c r="E143" s="36" t="s">
        <v>912</v>
      </c>
      <c r="F143" s="30" t="s">
        <v>38</v>
      </c>
      <c r="G143" s="6">
        <v>7.1</v>
      </c>
      <c r="H143" s="6">
        <v>2</v>
      </c>
      <c r="I143" s="7">
        <v>5.4</v>
      </c>
      <c r="J143" s="7">
        <v>1.0118764845605701</v>
      </c>
      <c r="K143" s="7">
        <f t="shared" si="9"/>
        <v>7.1</v>
      </c>
      <c r="L143" s="6" t="s">
        <v>532</v>
      </c>
      <c r="M143" s="9" t="s">
        <v>1206</v>
      </c>
    </row>
    <row r="144" spans="1:13" ht="29.25" thickBot="1" x14ac:dyDescent="0.3">
      <c r="B144" s="30">
        <v>142</v>
      </c>
      <c r="C144" s="30" t="s">
        <v>1355</v>
      </c>
      <c r="D144" s="30" t="s">
        <v>402</v>
      </c>
      <c r="E144" s="36" t="s">
        <v>913</v>
      </c>
      <c r="F144" s="30" t="s">
        <v>38</v>
      </c>
      <c r="G144" s="6">
        <v>7.1</v>
      </c>
      <c r="H144" s="6">
        <v>2</v>
      </c>
      <c r="I144" s="7">
        <v>5.4</v>
      </c>
      <c r="J144" s="7">
        <v>1.0118764845605701</v>
      </c>
      <c r="K144" s="7">
        <f t="shared" si="9"/>
        <v>7.1</v>
      </c>
      <c r="L144" s="6" t="s">
        <v>532</v>
      </c>
      <c r="M144" s="9" t="s">
        <v>1206</v>
      </c>
    </row>
    <row r="145" spans="2:13" ht="29.25" thickBot="1" x14ac:dyDescent="0.3">
      <c r="B145" s="30">
        <v>143</v>
      </c>
      <c r="C145" s="30" t="s">
        <v>1355</v>
      </c>
      <c r="D145" s="30" t="s">
        <v>295</v>
      </c>
      <c r="E145" s="36" t="s">
        <v>884</v>
      </c>
      <c r="F145" s="30" t="s">
        <v>43</v>
      </c>
      <c r="G145" s="6">
        <v>9.5</v>
      </c>
      <c r="H145" s="6">
        <v>3.6219999999999999</v>
      </c>
      <c r="I145" s="7">
        <v>8.8166666666666664</v>
      </c>
      <c r="J145" s="7">
        <v>5.4807692307692308</v>
      </c>
      <c r="K145" s="7">
        <f t="shared" si="9"/>
        <v>9.5</v>
      </c>
      <c r="L145" s="6" t="s">
        <v>532</v>
      </c>
      <c r="M145" s="9" t="s">
        <v>1206</v>
      </c>
    </row>
    <row r="146" spans="2:13" ht="29.25" thickBot="1" x14ac:dyDescent="0.3">
      <c r="B146" s="30">
        <v>144</v>
      </c>
      <c r="C146" s="30" t="s">
        <v>1355</v>
      </c>
      <c r="D146" s="30" t="s">
        <v>296</v>
      </c>
      <c r="E146" s="36" t="s">
        <v>885</v>
      </c>
      <c r="F146" s="30" t="s">
        <v>43</v>
      </c>
      <c r="G146" s="6">
        <v>9.5</v>
      </c>
      <c r="H146" s="6">
        <v>3.6219999999999999</v>
      </c>
      <c r="I146" s="7">
        <v>8.8166666666666664</v>
      </c>
      <c r="J146" s="7">
        <v>5.4807692307692308</v>
      </c>
      <c r="K146" s="7">
        <f t="shared" si="9"/>
        <v>9.5</v>
      </c>
      <c r="L146" s="6" t="s">
        <v>532</v>
      </c>
      <c r="M146" s="9" t="s">
        <v>1206</v>
      </c>
    </row>
    <row r="147" spans="2:13" ht="29.25" thickBot="1" x14ac:dyDescent="0.3">
      <c r="B147" s="30">
        <v>145</v>
      </c>
      <c r="C147" s="30" t="s">
        <v>1300</v>
      </c>
      <c r="D147" s="30" t="s">
        <v>441</v>
      </c>
      <c r="E147" s="36" t="s">
        <v>929</v>
      </c>
      <c r="F147" s="30" t="s">
        <v>38</v>
      </c>
      <c r="G147" s="6">
        <v>20.149999999999999</v>
      </c>
      <c r="H147" s="6">
        <v>5</v>
      </c>
      <c r="I147" s="7">
        <v>6.7666666666666675</v>
      </c>
      <c r="J147" s="7">
        <v>3.3032786885245895</v>
      </c>
      <c r="K147" s="7">
        <f t="shared" si="9"/>
        <v>17.447267759562838</v>
      </c>
      <c r="L147" s="6" t="s">
        <v>532</v>
      </c>
      <c r="M147" s="9" t="s">
        <v>1206</v>
      </c>
    </row>
    <row r="148" spans="2:13" ht="29.25" thickBot="1" x14ac:dyDescent="0.3">
      <c r="B148" s="30">
        <v>146</v>
      </c>
      <c r="C148" s="30" t="s">
        <v>1300</v>
      </c>
      <c r="D148" s="30" t="s">
        <v>442</v>
      </c>
      <c r="E148" s="36" t="s">
        <v>930</v>
      </c>
      <c r="F148" s="30" t="s">
        <v>38</v>
      </c>
      <c r="G148" s="6">
        <v>20.149999999999999</v>
      </c>
      <c r="H148" s="6">
        <v>5</v>
      </c>
      <c r="I148" s="7">
        <v>8.0500000000000007</v>
      </c>
      <c r="J148" s="7">
        <v>2.9632352941176467</v>
      </c>
      <c r="K148" s="7">
        <f t="shared" si="9"/>
        <v>13.82830882352941</v>
      </c>
      <c r="L148" s="6" t="s">
        <v>532</v>
      </c>
      <c r="M148" s="9" t="s">
        <v>1206</v>
      </c>
    </row>
    <row r="149" spans="2:13" ht="29.25" thickBot="1" x14ac:dyDescent="0.3">
      <c r="B149" s="30">
        <v>147</v>
      </c>
      <c r="C149" s="30" t="s">
        <v>1245</v>
      </c>
      <c r="D149" s="30" t="s">
        <v>1258</v>
      </c>
      <c r="E149" s="37" t="s">
        <v>1199</v>
      </c>
      <c r="F149" s="30" t="s">
        <v>43</v>
      </c>
      <c r="G149" s="6">
        <v>15</v>
      </c>
      <c r="H149" s="6" t="s">
        <v>66</v>
      </c>
      <c r="I149" s="7" t="s">
        <v>1</v>
      </c>
      <c r="J149" s="7" t="s">
        <v>1</v>
      </c>
      <c r="K149" s="7" t="s">
        <v>1</v>
      </c>
      <c r="L149" s="6" t="s">
        <v>532</v>
      </c>
      <c r="M149" s="9" t="s">
        <v>1206</v>
      </c>
    </row>
    <row r="150" spans="2:13" ht="29.25" thickBot="1" x14ac:dyDescent="0.3">
      <c r="B150" s="30">
        <v>148</v>
      </c>
      <c r="C150" s="30" t="s">
        <v>1366</v>
      </c>
      <c r="D150" s="30" t="s">
        <v>347</v>
      </c>
      <c r="E150" s="37" t="s">
        <v>804</v>
      </c>
      <c r="F150" s="6" t="s">
        <v>37</v>
      </c>
      <c r="G150" s="6">
        <v>2.8639999999999999</v>
      </c>
      <c r="H150" s="6">
        <v>2.1</v>
      </c>
      <c r="I150" s="7">
        <v>25</v>
      </c>
      <c r="J150" s="7">
        <v>0.3</v>
      </c>
      <c r="K150" s="7">
        <f t="shared" ref="K150:K162" si="10">IF(((10-I150)*J150+I150)&gt;G150,G150,(10-I150)*J150+I150)</f>
        <v>2.8639999999999999</v>
      </c>
      <c r="L150" s="6" t="s">
        <v>532</v>
      </c>
      <c r="M150" s="9" t="s">
        <v>1206</v>
      </c>
    </row>
    <row r="151" spans="2:13" ht="29.25" thickBot="1" x14ac:dyDescent="0.3">
      <c r="B151" s="30">
        <v>149</v>
      </c>
      <c r="C151" s="30" t="s">
        <v>1366</v>
      </c>
      <c r="D151" s="30" t="s">
        <v>348</v>
      </c>
      <c r="E151" s="37" t="s">
        <v>805</v>
      </c>
      <c r="F151" s="6" t="s">
        <v>37</v>
      </c>
      <c r="G151" s="6">
        <v>2.8639999999999999</v>
      </c>
      <c r="H151" s="6">
        <v>2.1</v>
      </c>
      <c r="I151" s="7">
        <v>25</v>
      </c>
      <c r="J151" s="7">
        <v>0.3</v>
      </c>
      <c r="K151" s="7">
        <f t="shared" si="10"/>
        <v>2.8639999999999999</v>
      </c>
      <c r="L151" s="6" t="s">
        <v>532</v>
      </c>
      <c r="M151" s="9" t="s">
        <v>1206</v>
      </c>
    </row>
    <row r="152" spans="2:13" ht="29.25" thickBot="1" x14ac:dyDescent="0.3">
      <c r="B152" s="30">
        <v>150</v>
      </c>
      <c r="C152" s="30" t="s">
        <v>1366</v>
      </c>
      <c r="D152" s="30" t="s">
        <v>349</v>
      </c>
      <c r="E152" s="37" t="s">
        <v>806</v>
      </c>
      <c r="F152" s="6" t="s">
        <v>37</v>
      </c>
      <c r="G152" s="6">
        <v>2.327</v>
      </c>
      <c r="H152" s="6">
        <v>2.1</v>
      </c>
      <c r="I152" s="7">
        <v>25</v>
      </c>
      <c r="J152" s="7">
        <v>0.3</v>
      </c>
      <c r="K152" s="7">
        <f t="shared" si="10"/>
        <v>2.327</v>
      </c>
      <c r="L152" s="6" t="s">
        <v>532</v>
      </c>
      <c r="M152" s="9" t="s">
        <v>1206</v>
      </c>
    </row>
    <row r="153" spans="2:13" ht="29.25" thickBot="1" x14ac:dyDescent="0.3">
      <c r="B153" s="30">
        <v>151</v>
      </c>
      <c r="C153" s="30" t="s">
        <v>1366</v>
      </c>
      <c r="D153" s="30" t="s">
        <v>350</v>
      </c>
      <c r="E153" s="37" t="s">
        <v>807</v>
      </c>
      <c r="F153" s="6" t="s">
        <v>37</v>
      </c>
      <c r="G153" s="6">
        <v>2.3420000000000001</v>
      </c>
      <c r="H153" s="6">
        <v>2.1</v>
      </c>
      <c r="I153" s="7">
        <v>25</v>
      </c>
      <c r="J153" s="7">
        <v>0.3</v>
      </c>
      <c r="K153" s="7">
        <f t="shared" si="10"/>
        <v>2.3420000000000001</v>
      </c>
      <c r="L153" s="6" t="s">
        <v>532</v>
      </c>
      <c r="M153" s="9" t="s">
        <v>1206</v>
      </c>
    </row>
    <row r="154" spans="2:13" ht="29.25" thickBot="1" x14ac:dyDescent="0.3">
      <c r="B154" s="30">
        <v>152</v>
      </c>
      <c r="C154" s="30" t="s">
        <v>1366</v>
      </c>
      <c r="D154" s="30" t="s">
        <v>351</v>
      </c>
      <c r="E154" s="37" t="s">
        <v>808</v>
      </c>
      <c r="F154" s="6" t="s">
        <v>37</v>
      </c>
      <c r="G154" s="6">
        <v>2.3380000000000001</v>
      </c>
      <c r="H154" s="6">
        <v>2.1</v>
      </c>
      <c r="I154" s="7">
        <v>25</v>
      </c>
      <c r="J154" s="7">
        <v>0.3</v>
      </c>
      <c r="K154" s="7">
        <f t="shared" si="10"/>
        <v>2.3380000000000001</v>
      </c>
      <c r="L154" s="6" t="s">
        <v>532</v>
      </c>
      <c r="M154" s="9" t="s">
        <v>1206</v>
      </c>
    </row>
    <row r="155" spans="2:13" ht="29.25" thickBot="1" x14ac:dyDescent="0.3">
      <c r="B155" s="30">
        <v>153</v>
      </c>
      <c r="C155" s="30" t="s">
        <v>1366</v>
      </c>
      <c r="D155" s="30" t="s">
        <v>352</v>
      </c>
      <c r="E155" s="37" t="s">
        <v>809</v>
      </c>
      <c r="F155" s="6" t="s">
        <v>37</v>
      </c>
      <c r="G155" s="6">
        <v>2.8639999999999999</v>
      </c>
      <c r="H155" s="6">
        <v>2.1</v>
      </c>
      <c r="I155" s="7">
        <v>25</v>
      </c>
      <c r="J155" s="7">
        <v>0.3</v>
      </c>
      <c r="K155" s="7">
        <f t="shared" si="10"/>
        <v>2.8639999999999999</v>
      </c>
      <c r="L155" s="6" t="s">
        <v>532</v>
      </c>
      <c r="M155" s="9" t="s">
        <v>1206</v>
      </c>
    </row>
    <row r="156" spans="2:13" ht="29.25" thickBot="1" x14ac:dyDescent="0.3">
      <c r="B156" s="30">
        <v>154</v>
      </c>
      <c r="C156" s="30" t="s">
        <v>1366</v>
      </c>
      <c r="D156" s="30" t="s">
        <v>353</v>
      </c>
      <c r="E156" s="37" t="s">
        <v>810</v>
      </c>
      <c r="F156" s="6" t="s">
        <v>37</v>
      </c>
      <c r="G156" s="6">
        <v>2.3420000000000001</v>
      </c>
      <c r="H156" s="6">
        <v>2.1</v>
      </c>
      <c r="I156" s="7">
        <v>25</v>
      </c>
      <c r="J156" s="7">
        <v>0.3</v>
      </c>
      <c r="K156" s="7">
        <f t="shared" si="10"/>
        <v>2.3420000000000001</v>
      </c>
      <c r="L156" s="6" t="s">
        <v>532</v>
      </c>
      <c r="M156" s="9" t="s">
        <v>1206</v>
      </c>
    </row>
    <row r="157" spans="2:13" ht="29.25" thickBot="1" x14ac:dyDescent="0.3">
      <c r="B157" s="30">
        <v>155</v>
      </c>
      <c r="C157" s="30" t="s">
        <v>1366</v>
      </c>
      <c r="D157" s="30" t="s">
        <v>354</v>
      </c>
      <c r="E157" s="37" t="s">
        <v>811</v>
      </c>
      <c r="F157" s="6" t="s">
        <v>37</v>
      </c>
      <c r="G157" s="6">
        <v>2.8639999999999999</v>
      </c>
      <c r="H157" s="6">
        <v>2.1</v>
      </c>
      <c r="I157" s="7">
        <v>25</v>
      </c>
      <c r="J157" s="7">
        <v>0.3</v>
      </c>
      <c r="K157" s="7">
        <f t="shared" si="10"/>
        <v>2.8639999999999999</v>
      </c>
      <c r="L157" s="6" t="s">
        <v>532</v>
      </c>
      <c r="M157" s="9" t="s">
        <v>1206</v>
      </c>
    </row>
    <row r="158" spans="2:13" ht="29.25" thickBot="1" x14ac:dyDescent="0.3">
      <c r="B158" s="30">
        <v>156</v>
      </c>
      <c r="C158" s="30" t="s">
        <v>1366</v>
      </c>
      <c r="D158" s="30" t="s">
        <v>355</v>
      </c>
      <c r="E158" s="37" t="s">
        <v>812</v>
      </c>
      <c r="F158" s="6" t="s">
        <v>37</v>
      </c>
      <c r="G158" s="6">
        <v>2.355</v>
      </c>
      <c r="H158" s="6">
        <v>2.1</v>
      </c>
      <c r="I158" s="7">
        <v>25</v>
      </c>
      <c r="J158" s="7">
        <v>0.3</v>
      </c>
      <c r="K158" s="7">
        <f t="shared" si="10"/>
        <v>2.355</v>
      </c>
      <c r="L158" s="6" t="s">
        <v>532</v>
      </c>
      <c r="M158" s="9" t="s">
        <v>1206</v>
      </c>
    </row>
    <row r="159" spans="2:13" ht="29.25" thickBot="1" x14ac:dyDescent="0.3">
      <c r="B159" s="30">
        <v>157</v>
      </c>
      <c r="C159" s="30" t="s">
        <v>1366</v>
      </c>
      <c r="D159" s="30" t="s">
        <v>356</v>
      </c>
      <c r="E159" s="30" t="s">
        <v>813</v>
      </c>
      <c r="F159" s="6" t="s">
        <v>37</v>
      </c>
      <c r="G159" s="6">
        <v>2.367</v>
      </c>
      <c r="H159" s="6">
        <v>2.1</v>
      </c>
      <c r="I159" s="6">
        <v>25</v>
      </c>
      <c r="J159" s="6">
        <v>0.3</v>
      </c>
      <c r="K159" s="6">
        <f t="shared" si="10"/>
        <v>2.367</v>
      </c>
      <c r="L159" s="6" t="s">
        <v>532</v>
      </c>
      <c r="M159" s="9" t="s">
        <v>1206</v>
      </c>
    </row>
    <row r="160" spans="2:13" ht="29.25" thickBot="1" x14ac:dyDescent="0.3">
      <c r="B160" s="30">
        <v>158</v>
      </c>
      <c r="C160" s="30" t="s">
        <v>1374</v>
      </c>
      <c r="D160" s="30" t="s">
        <v>146</v>
      </c>
      <c r="E160" s="30" t="s">
        <v>742</v>
      </c>
      <c r="F160" s="6" t="s">
        <v>38</v>
      </c>
      <c r="G160" s="6">
        <v>56</v>
      </c>
      <c r="H160" s="6">
        <v>15</v>
      </c>
      <c r="I160" s="6">
        <v>4.0666666666666664</v>
      </c>
      <c r="J160" s="6">
        <v>44.210526315789473</v>
      </c>
      <c r="K160" s="6">
        <f t="shared" si="10"/>
        <v>56</v>
      </c>
      <c r="L160" s="6" t="s">
        <v>532</v>
      </c>
      <c r="M160" s="9" t="s">
        <v>1206</v>
      </c>
    </row>
    <row r="161" spans="2:13" ht="29.25" thickBot="1" x14ac:dyDescent="0.3">
      <c r="B161" s="30">
        <v>159</v>
      </c>
      <c r="C161" s="30" t="s">
        <v>1374</v>
      </c>
      <c r="D161" s="30" t="s">
        <v>147</v>
      </c>
      <c r="E161" s="30" t="s">
        <v>743</v>
      </c>
      <c r="F161" s="6" t="s">
        <v>38</v>
      </c>
      <c r="G161" s="6">
        <v>56</v>
      </c>
      <c r="H161" s="6">
        <v>15</v>
      </c>
      <c r="I161" s="6">
        <v>4</v>
      </c>
      <c r="J161" s="6">
        <v>48</v>
      </c>
      <c r="K161" s="6">
        <f t="shared" si="10"/>
        <v>56</v>
      </c>
      <c r="L161" s="6" t="s">
        <v>532</v>
      </c>
      <c r="M161" s="9" t="s">
        <v>1206</v>
      </c>
    </row>
    <row r="162" spans="2:13" ht="29.25" thickBot="1" x14ac:dyDescent="0.3">
      <c r="B162" s="30">
        <v>160</v>
      </c>
      <c r="C162" s="30" t="s">
        <v>1373</v>
      </c>
      <c r="D162" s="30" t="s">
        <v>193</v>
      </c>
      <c r="E162" s="31" t="s">
        <v>857</v>
      </c>
      <c r="F162" s="30" t="s">
        <v>38</v>
      </c>
      <c r="G162" s="6">
        <v>12</v>
      </c>
      <c r="H162" s="6">
        <v>4.8</v>
      </c>
      <c r="I162" s="6">
        <v>5.3333333333333339</v>
      </c>
      <c r="J162" s="6">
        <v>5.5384615384615392</v>
      </c>
      <c r="K162" s="6">
        <f t="shared" si="10"/>
        <v>12</v>
      </c>
      <c r="L162" s="6" t="s">
        <v>532</v>
      </c>
      <c r="M162" s="9" t="s">
        <v>1206</v>
      </c>
    </row>
    <row r="163" spans="2:13" ht="29.25" thickBot="1" x14ac:dyDescent="0.3">
      <c r="B163" s="30">
        <v>161</v>
      </c>
      <c r="C163" s="30" t="s">
        <v>1279</v>
      </c>
      <c r="D163" s="30" t="s">
        <v>1276</v>
      </c>
      <c r="E163" s="37" t="s">
        <v>1199</v>
      </c>
      <c r="F163" s="37" t="s">
        <v>37</v>
      </c>
      <c r="G163" s="6">
        <v>150</v>
      </c>
      <c r="H163" s="6" t="s">
        <v>66</v>
      </c>
      <c r="I163" s="6" t="s">
        <v>1</v>
      </c>
      <c r="J163" s="6" t="s">
        <v>1</v>
      </c>
      <c r="K163" s="6" t="s">
        <v>1</v>
      </c>
      <c r="L163" s="6" t="s">
        <v>532</v>
      </c>
      <c r="M163" s="9" t="s">
        <v>1206</v>
      </c>
    </row>
    <row r="164" spans="2:13" ht="29.25" thickBot="1" x14ac:dyDescent="0.3">
      <c r="B164" s="30">
        <v>162</v>
      </c>
      <c r="C164" s="30" t="s">
        <v>1279</v>
      </c>
      <c r="D164" s="30" t="s">
        <v>1285</v>
      </c>
      <c r="E164" s="37" t="s">
        <v>1199</v>
      </c>
      <c r="F164" s="37" t="s">
        <v>37</v>
      </c>
      <c r="G164" s="6">
        <v>100</v>
      </c>
      <c r="H164" s="6" t="s">
        <v>66</v>
      </c>
      <c r="I164" s="6" t="s">
        <v>1</v>
      </c>
      <c r="J164" s="6" t="s">
        <v>1</v>
      </c>
      <c r="K164" s="6" t="s">
        <v>1</v>
      </c>
      <c r="L164" s="6" t="s">
        <v>532</v>
      </c>
      <c r="M164" s="9" t="s">
        <v>1206</v>
      </c>
    </row>
    <row r="165" spans="2:13" ht="29.25" thickBot="1" x14ac:dyDescent="0.3">
      <c r="B165" s="30">
        <v>163</v>
      </c>
      <c r="C165" s="30" t="s">
        <v>1279</v>
      </c>
      <c r="D165" s="30" t="s">
        <v>1286</v>
      </c>
      <c r="E165" s="37" t="s">
        <v>1199</v>
      </c>
      <c r="F165" s="37" t="s">
        <v>37</v>
      </c>
      <c r="G165" s="6">
        <v>100</v>
      </c>
      <c r="H165" s="6" t="s">
        <v>66</v>
      </c>
      <c r="I165" s="6" t="s">
        <v>1</v>
      </c>
      <c r="J165" s="6" t="s">
        <v>1</v>
      </c>
      <c r="K165" s="6" t="s">
        <v>1</v>
      </c>
      <c r="L165" s="6" t="s">
        <v>532</v>
      </c>
      <c r="M165" s="9" t="s">
        <v>1206</v>
      </c>
    </row>
    <row r="166" spans="2:13" ht="29.25" thickBot="1" x14ac:dyDescent="0.3">
      <c r="B166" s="30">
        <v>164</v>
      </c>
      <c r="C166" s="30" t="s">
        <v>1279</v>
      </c>
      <c r="D166" s="30" t="s">
        <v>1287</v>
      </c>
      <c r="E166" s="37" t="s">
        <v>1199</v>
      </c>
      <c r="F166" s="37" t="s">
        <v>37</v>
      </c>
      <c r="G166" s="6">
        <v>75</v>
      </c>
      <c r="H166" s="6" t="s">
        <v>66</v>
      </c>
      <c r="I166" s="6" t="s">
        <v>1</v>
      </c>
      <c r="J166" s="6" t="s">
        <v>1</v>
      </c>
      <c r="K166" s="6" t="s">
        <v>1</v>
      </c>
      <c r="L166" s="6" t="s">
        <v>532</v>
      </c>
      <c r="M166" s="9" t="s">
        <v>1206</v>
      </c>
    </row>
    <row r="167" spans="2:13" ht="29.25" thickBot="1" x14ac:dyDescent="0.3">
      <c r="B167" s="30">
        <v>165</v>
      </c>
      <c r="C167" s="30" t="s">
        <v>1279</v>
      </c>
      <c r="D167" s="30" t="s">
        <v>1288</v>
      </c>
      <c r="E167" s="30" t="s">
        <v>1199</v>
      </c>
      <c r="F167" s="30" t="s">
        <v>37</v>
      </c>
      <c r="G167" s="6">
        <v>25</v>
      </c>
      <c r="H167" s="6" t="s">
        <v>66</v>
      </c>
      <c r="I167" s="6" t="s">
        <v>1</v>
      </c>
      <c r="J167" s="6" t="s">
        <v>1</v>
      </c>
      <c r="K167" s="6" t="s">
        <v>1</v>
      </c>
      <c r="L167" s="6" t="s">
        <v>532</v>
      </c>
      <c r="M167" s="9" t="s">
        <v>1206</v>
      </c>
    </row>
    <row r="168" spans="2:13" ht="29.25" thickBot="1" x14ac:dyDescent="0.3">
      <c r="B168" s="30">
        <v>166</v>
      </c>
      <c r="C168" s="30" t="s">
        <v>1279</v>
      </c>
      <c r="D168" s="30" t="s">
        <v>1289</v>
      </c>
      <c r="E168" s="30" t="s">
        <v>1199</v>
      </c>
      <c r="F168" s="30" t="s">
        <v>37</v>
      </c>
      <c r="G168" s="6">
        <v>25</v>
      </c>
      <c r="H168" s="6" t="s">
        <v>66</v>
      </c>
      <c r="I168" s="6" t="s">
        <v>1</v>
      </c>
      <c r="J168" s="6" t="s">
        <v>1</v>
      </c>
      <c r="K168" s="6" t="s">
        <v>1</v>
      </c>
      <c r="L168" s="6" t="s">
        <v>532</v>
      </c>
      <c r="M168" s="9" t="s">
        <v>1206</v>
      </c>
    </row>
    <row r="169" spans="2:13" ht="29.25" thickBot="1" x14ac:dyDescent="0.3">
      <c r="B169" s="30">
        <v>167</v>
      </c>
      <c r="C169" s="30" t="s">
        <v>1281</v>
      </c>
      <c r="D169" s="30" t="s">
        <v>1278</v>
      </c>
      <c r="E169" s="30" t="s">
        <v>1199</v>
      </c>
      <c r="F169" s="30" t="s">
        <v>37</v>
      </c>
      <c r="G169" s="6">
        <v>5</v>
      </c>
      <c r="H169" s="6" t="s">
        <v>66</v>
      </c>
      <c r="I169" s="6" t="s">
        <v>1</v>
      </c>
      <c r="J169" s="6" t="s">
        <v>1</v>
      </c>
      <c r="K169" s="6" t="s">
        <v>1</v>
      </c>
      <c r="L169" s="6" t="s">
        <v>532</v>
      </c>
      <c r="M169" s="9" t="s">
        <v>1206</v>
      </c>
    </row>
    <row r="170" spans="2:13" ht="15.75" thickBot="1" x14ac:dyDescent="0.3">
      <c r="B170" s="30">
        <v>168</v>
      </c>
      <c r="C170" s="30" t="s">
        <v>1405</v>
      </c>
      <c r="D170" s="30" t="s">
        <v>569</v>
      </c>
      <c r="E170" s="30" t="s">
        <v>789</v>
      </c>
      <c r="F170" s="30" t="s">
        <v>37</v>
      </c>
      <c r="G170" s="6">
        <v>1.1200000000000001</v>
      </c>
      <c r="H170" s="6">
        <v>1.1200000000000001</v>
      </c>
      <c r="I170" s="6">
        <v>1.9980000000000002</v>
      </c>
      <c r="J170" s="6">
        <v>0.56056056056056058</v>
      </c>
      <c r="K170" s="6">
        <f t="shared" ref="K170:K185" si="11">IF(((10-I170)*J170+I170)&gt;G170,G170,(10-I170)*J170+I170)</f>
        <v>1.1200000000000001</v>
      </c>
      <c r="L170" s="6" t="s">
        <v>520</v>
      </c>
      <c r="M170" s="6"/>
    </row>
    <row r="171" spans="2:13" ht="15.75" thickBot="1" x14ac:dyDescent="0.3">
      <c r="B171" s="30">
        <v>169</v>
      </c>
      <c r="C171" s="30" t="s">
        <v>1405</v>
      </c>
      <c r="D171" s="30" t="s">
        <v>570</v>
      </c>
      <c r="E171" s="30" t="s">
        <v>790</v>
      </c>
      <c r="F171" s="30" t="s">
        <v>37</v>
      </c>
      <c r="G171" s="6">
        <v>0.8</v>
      </c>
      <c r="H171" s="6">
        <v>0.8</v>
      </c>
      <c r="I171" s="6">
        <v>1.5</v>
      </c>
      <c r="J171" s="6">
        <v>0.53333333333333333</v>
      </c>
      <c r="K171" s="6">
        <f t="shared" si="11"/>
        <v>0.8</v>
      </c>
      <c r="L171" s="6" t="s">
        <v>520</v>
      </c>
      <c r="M171" s="6"/>
    </row>
    <row r="172" spans="2:13" ht="15.75" thickBot="1" x14ac:dyDescent="0.3">
      <c r="B172" s="30">
        <v>170</v>
      </c>
      <c r="C172" s="30" t="s">
        <v>1405</v>
      </c>
      <c r="D172" s="30" t="s">
        <v>571</v>
      </c>
      <c r="E172" s="30" t="s">
        <v>791</v>
      </c>
      <c r="F172" s="30" t="s">
        <v>37</v>
      </c>
      <c r="G172" s="6">
        <v>0.8</v>
      </c>
      <c r="H172" s="6">
        <v>0.8</v>
      </c>
      <c r="I172" s="6">
        <v>1.5</v>
      </c>
      <c r="J172" s="6">
        <v>0.53333333333333333</v>
      </c>
      <c r="K172" s="6">
        <f t="shared" si="11"/>
        <v>0.8</v>
      </c>
      <c r="L172" s="6" t="s">
        <v>520</v>
      </c>
      <c r="M172" s="6"/>
    </row>
    <row r="173" spans="2:13" ht="15.75" thickBot="1" x14ac:dyDescent="0.3">
      <c r="B173" s="30">
        <v>171</v>
      </c>
      <c r="C173" s="30" t="s">
        <v>1405</v>
      </c>
      <c r="D173" s="30" t="s">
        <v>676</v>
      </c>
      <c r="E173" s="30" t="s">
        <v>795</v>
      </c>
      <c r="F173" s="30" t="s">
        <v>37</v>
      </c>
      <c r="G173" s="6">
        <v>1.2</v>
      </c>
      <c r="H173" s="6">
        <v>1.2</v>
      </c>
      <c r="I173" s="6">
        <v>1.5</v>
      </c>
      <c r="J173" s="6">
        <v>0.6006006006006005</v>
      </c>
      <c r="K173" s="6">
        <f t="shared" si="11"/>
        <v>1.2</v>
      </c>
      <c r="L173" s="6" t="s">
        <v>520</v>
      </c>
      <c r="M173" s="6"/>
    </row>
    <row r="174" spans="2:13" ht="15.75" thickBot="1" x14ac:dyDescent="0.3">
      <c r="B174" s="30">
        <v>172</v>
      </c>
      <c r="C174" s="30" t="s">
        <v>1405</v>
      </c>
      <c r="D174" s="30" t="s">
        <v>677</v>
      </c>
      <c r="E174" s="30" t="s">
        <v>796</v>
      </c>
      <c r="F174" s="30" t="s">
        <v>37</v>
      </c>
      <c r="G174" s="6">
        <v>1.2</v>
      </c>
      <c r="H174" s="6">
        <v>1.2</v>
      </c>
      <c r="I174" s="6">
        <v>1.9980000000000002</v>
      </c>
      <c r="J174" s="6">
        <v>0.79999999999999993</v>
      </c>
      <c r="K174" s="6">
        <f t="shared" si="11"/>
        <v>1.2</v>
      </c>
      <c r="L174" s="6" t="s">
        <v>520</v>
      </c>
      <c r="M174" s="6"/>
    </row>
    <row r="175" spans="2:13" ht="15.75" thickBot="1" x14ac:dyDescent="0.3">
      <c r="B175" s="30">
        <v>173</v>
      </c>
      <c r="C175" s="30" t="s">
        <v>1405</v>
      </c>
      <c r="D175" s="30" t="s">
        <v>574</v>
      </c>
      <c r="E175" s="30" t="s">
        <v>797</v>
      </c>
      <c r="F175" s="30" t="s">
        <v>37</v>
      </c>
      <c r="G175" s="6">
        <v>0.8</v>
      </c>
      <c r="H175" s="6">
        <v>0.8</v>
      </c>
      <c r="I175" s="6">
        <v>1.9980000000000002</v>
      </c>
      <c r="J175" s="6">
        <v>0.40040040040040037</v>
      </c>
      <c r="K175" s="6">
        <f t="shared" si="11"/>
        <v>0.8</v>
      </c>
      <c r="L175" s="6" t="s">
        <v>520</v>
      </c>
      <c r="M175" s="6"/>
    </row>
    <row r="176" spans="2:13" ht="15.75" thickBot="1" x14ac:dyDescent="0.3">
      <c r="B176" s="30">
        <v>174</v>
      </c>
      <c r="C176" s="30" t="s">
        <v>1405</v>
      </c>
      <c r="D176" s="30" t="s">
        <v>579</v>
      </c>
      <c r="E176" s="30" t="s">
        <v>801</v>
      </c>
      <c r="F176" s="30" t="s">
        <v>37</v>
      </c>
      <c r="G176" s="6">
        <v>1.1200000000000001</v>
      </c>
      <c r="H176" s="6">
        <v>1.1200000000000001</v>
      </c>
      <c r="I176" s="6">
        <v>1.9980000000000002</v>
      </c>
      <c r="J176" s="6">
        <v>0.56056056056056058</v>
      </c>
      <c r="K176" s="6">
        <f t="shared" si="11"/>
        <v>1.1200000000000001</v>
      </c>
      <c r="L176" s="6" t="s">
        <v>520</v>
      </c>
      <c r="M176" s="6"/>
    </row>
    <row r="177" spans="2:13" ht="15.75" thickBot="1" x14ac:dyDescent="0.3">
      <c r="B177" s="30">
        <v>175</v>
      </c>
      <c r="C177" s="30" t="s">
        <v>1405</v>
      </c>
      <c r="D177" s="30" t="s">
        <v>580</v>
      </c>
      <c r="E177" s="30" t="s">
        <v>802</v>
      </c>
      <c r="F177" s="30" t="s">
        <v>37</v>
      </c>
      <c r="G177" s="6">
        <v>1.2</v>
      </c>
      <c r="H177" s="6">
        <v>1.2</v>
      </c>
      <c r="I177" s="6">
        <v>1.9980000000000002</v>
      </c>
      <c r="J177" s="6">
        <v>0.6006006006006005</v>
      </c>
      <c r="K177" s="6">
        <f t="shared" si="11"/>
        <v>1.2</v>
      </c>
      <c r="L177" s="6" t="s">
        <v>520</v>
      </c>
      <c r="M177" s="6"/>
    </row>
    <row r="178" spans="2:13" ht="15.75" thickBot="1" x14ac:dyDescent="0.3">
      <c r="B178" s="30">
        <v>176</v>
      </c>
      <c r="C178" s="30" t="s">
        <v>1405</v>
      </c>
      <c r="D178" s="30" t="s">
        <v>294</v>
      </c>
      <c r="E178" s="30" t="s">
        <v>803</v>
      </c>
      <c r="F178" s="30" t="s">
        <v>37</v>
      </c>
      <c r="G178" s="6">
        <v>0.48</v>
      </c>
      <c r="H178" s="6">
        <v>0.48</v>
      </c>
      <c r="I178" s="6">
        <v>1.5</v>
      </c>
      <c r="J178" s="6">
        <v>0.32</v>
      </c>
      <c r="K178" s="6">
        <f t="shared" si="11"/>
        <v>0.48</v>
      </c>
      <c r="L178" s="6" t="s">
        <v>520</v>
      </c>
      <c r="M178" s="6"/>
    </row>
    <row r="179" spans="2:13" ht="15.75" thickBot="1" x14ac:dyDescent="0.3">
      <c r="B179" s="30">
        <v>177</v>
      </c>
      <c r="C179" s="30" t="s">
        <v>1405</v>
      </c>
      <c r="D179" s="30" t="s">
        <v>670</v>
      </c>
      <c r="E179" s="30" t="s">
        <v>815</v>
      </c>
      <c r="F179" s="30" t="s">
        <v>37</v>
      </c>
      <c r="G179" s="6">
        <v>1.2</v>
      </c>
      <c r="H179" s="6">
        <v>1.2</v>
      </c>
      <c r="I179" s="6">
        <v>1.5</v>
      </c>
      <c r="J179" s="6">
        <v>0.6006006006006005</v>
      </c>
      <c r="K179" s="6">
        <f t="shared" si="11"/>
        <v>1.2</v>
      </c>
      <c r="L179" s="6" t="s">
        <v>520</v>
      </c>
      <c r="M179" s="6"/>
    </row>
    <row r="180" spans="2:13" ht="15.75" thickBot="1" x14ac:dyDescent="0.3">
      <c r="B180" s="30">
        <v>178</v>
      </c>
      <c r="C180" s="30" t="s">
        <v>1405</v>
      </c>
      <c r="D180" s="30" t="s">
        <v>671</v>
      </c>
      <c r="E180" s="30" t="s">
        <v>816</v>
      </c>
      <c r="F180" s="30" t="s">
        <v>37</v>
      </c>
      <c r="G180" s="6">
        <v>1.2</v>
      </c>
      <c r="H180" s="6">
        <v>1.2</v>
      </c>
      <c r="I180" s="6">
        <v>1.9980000000000002</v>
      </c>
      <c r="J180" s="6">
        <v>0.79999999999999993</v>
      </c>
      <c r="K180" s="6">
        <f t="shared" si="11"/>
        <v>1.2</v>
      </c>
      <c r="L180" s="6" t="s">
        <v>520</v>
      </c>
      <c r="M180" s="6"/>
    </row>
    <row r="181" spans="2:13" ht="29.25" thickBot="1" x14ac:dyDescent="0.3">
      <c r="B181" s="30">
        <v>179</v>
      </c>
      <c r="C181" s="30" t="s">
        <v>1405</v>
      </c>
      <c r="D181" s="30" t="s">
        <v>672</v>
      </c>
      <c r="E181" s="30" t="s">
        <v>817</v>
      </c>
      <c r="F181" s="30" t="s">
        <v>37</v>
      </c>
      <c r="G181" s="6">
        <v>0.8</v>
      </c>
      <c r="H181" s="6">
        <v>0.8</v>
      </c>
      <c r="I181" s="6">
        <v>1.75</v>
      </c>
      <c r="J181" s="6">
        <v>0.45714285714285718</v>
      </c>
      <c r="K181" s="6">
        <f t="shared" si="11"/>
        <v>0.8</v>
      </c>
      <c r="L181" s="6" t="s">
        <v>532</v>
      </c>
      <c r="M181" s="9" t="s">
        <v>1206</v>
      </c>
    </row>
    <row r="182" spans="2:13" ht="15.75" thickBot="1" x14ac:dyDescent="0.3">
      <c r="B182" s="30">
        <v>180</v>
      </c>
      <c r="C182" s="30" t="s">
        <v>1405</v>
      </c>
      <c r="D182" s="30" t="s">
        <v>673</v>
      </c>
      <c r="E182" s="30" t="s">
        <v>818</v>
      </c>
      <c r="F182" s="30" t="s">
        <v>37</v>
      </c>
      <c r="G182" s="6">
        <v>1.2</v>
      </c>
      <c r="H182" s="6">
        <v>1.2</v>
      </c>
      <c r="I182" s="6">
        <v>1.5</v>
      </c>
      <c r="J182" s="6">
        <v>1.1976047904191616</v>
      </c>
      <c r="K182" s="6">
        <f t="shared" si="11"/>
        <v>1.2</v>
      </c>
      <c r="L182" s="6" t="s">
        <v>520</v>
      </c>
      <c r="M182" s="6"/>
    </row>
    <row r="183" spans="2:13" ht="15.75" thickBot="1" x14ac:dyDescent="0.3">
      <c r="B183" s="30">
        <v>181</v>
      </c>
      <c r="C183" s="30" t="s">
        <v>1405</v>
      </c>
      <c r="D183" s="30" t="s">
        <v>674</v>
      </c>
      <c r="E183" s="30" t="s">
        <v>819</v>
      </c>
      <c r="F183" s="30" t="s">
        <v>37</v>
      </c>
      <c r="G183" s="6">
        <v>1.2</v>
      </c>
      <c r="H183" s="6">
        <v>1.2</v>
      </c>
      <c r="I183" s="6">
        <v>1.9980000000000002</v>
      </c>
      <c r="J183" s="6">
        <v>0.6006006006006005</v>
      </c>
      <c r="K183" s="6">
        <f t="shared" si="11"/>
        <v>1.2</v>
      </c>
      <c r="L183" s="6" t="s">
        <v>520</v>
      </c>
      <c r="M183" s="6"/>
    </row>
    <row r="184" spans="2:13" ht="15.75" thickBot="1" x14ac:dyDescent="0.3">
      <c r="B184" s="30">
        <v>182</v>
      </c>
      <c r="C184" s="30" t="s">
        <v>1405</v>
      </c>
      <c r="D184" s="30" t="s">
        <v>675</v>
      </c>
      <c r="E184" s="30" t="s">
        <v>820</v>
      </c>
      <c r="F184" s="30" t="s">
        <v>37</v>
      </c>
      <c r="G184" s="6">
        <v>0.8</v>
      </c>
      <c r="H184" s="6">
        <v>0.8</v>
      </c>
      <c r="I184" s="6">
        <v>1.9980000000000002</v>
      </c>
      <c r="J184" s="6">
        <v>0.53333333333333333</v>
      </c>
      <c r="K184" s="6">
        <f t="shared" si="11"/>
        <v>0.8</v>
      </c>
      <c r="L184" s="6" t="s">
        <v>520</v>
      </c>
      <c r="M184" s="6"/>
    </row>
    <row r="185" spans="2:13" ht="15.75" thickBot="1" x14ac:dyDescent="0.3">
      <c r="B185" s="30">
        <v>183</v>
      </c>
      <c r="C185" s="30" t="s">
        <v>1405</v>
      </c>
      <c r="D185" s="30" t="s">
        <v>444</v>
      </c>
      <c r="E185" s="30" t="s">
        <v>821</v>
      </c>
      <c r="F185" s="30" t="s">
        <v>37</v>
      </c>
      <c r="G185" s="6">
        <v>0.48</v>
      </c>
      <c r="H185" s="6">
        <v>0.48</v>
      </c>
      <c r="I185" s="6">
        <v>1.5</v>
      </c>
      <c r="J185" s="6">
        <v>0.24024024024024021</v>
      </c>
      <c r="K185" s="6">
        <f t="shared" si="11"/>
        <v>0.48</v>
      </c>
      <c r="L185" s="6" t="s">
        <v>520</v>
      </c>
      <c r="M185" s="6"/>
    </row>
  </sheetData>
  <sortState xmlns:xlrd2="http://schemas.microsoft.com/office/spreadsheetml/2017/richdata2" ref="C3:M132">
    <sortCondition ref="C3:C132"/>
    <sortCondition ref="D3:D132"/>
    <sortCondition ref="E3:E132"/>
  </sortState>
  <mergeCells count="1">
    <mergeCell ref="K1:M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CPF</vt:lpstr>
      <vt:lpstr>CPF-BESS</vt:lpstr>
      <vt:lpstr>CSF</vt:lpstr>
      <vt:lpstr>CTF En giro</vt:lpstr>
      <vt:lpstr>CTF En frio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Control de la Operación</dc:creator>
  <cp:lastModifiedBy>Bárbara Basualto Baeza</cp:lastModifiedBy>
  <dcterms:created xsi:type="dcterms:W3CDTF">2019-05-10T13:27:39Z</dcterms:created>
  <dcterms:modified xsi:type="dcterms:W3CDTF">2021-01-06T16:27:23Z</dcterms:modified>
</cp:coreProperties>
</file>